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828"/>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bookViews>
  <sheets>
    <sheet name="READ ME" sheetId="15" r:id="rId1"/>
    <sheet name="COMPARISON AND DERIVATION" sheetId="12" r:id="rId2"/>
    <sheet name="GENERAL CURVE" sheetId="16" r:id="rId3"/>
  </sheets>
  <definedNames>
    <definedName name="_xlnm.Print_Area" localSheetId="1">'COMPARISON AND DERIVATION'!$A$8:$K$59</definedName>
    <definedName name="_xlnm.Print_Area" localSheetId="2">'GENERAL CURVE'!$A$8:$K$59</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W14" i="16" l="1"/>
  <c r="W13" i="16"/>
  <c r="AP8" i="16"/>
  <c r="AQ8" i="16" s="1"/>
  <c r="AS20" i="16" s="1"/>
  <c r="AD14" i="16"/>
  <c r="AC15" i="16"/>
  <c r="AE15" i="16" s="1"/>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C63" i="16"/>
  <c r="AC64" i="16"/>
  <c r="AC65" i="16"/>
  <c r="AC66" i="16"/>
  <c r="AC67" i="16"/>
  <c r="AC68" i="16"/>
  <c r="AC69" i="16"/>
  <c r="AC70" i="16"/>
  <c r="AC71" i="16"/>
  <c r="AC72" i="16"/>
  <c r="AC73" i="16"/>
  <c r="AC74" i="16"/>
  <c r="AC75" i="16"/>
  <c r="AC76" i="16"/>
  <c r="AC77" i="16"/>
  <c r="AC78" i="16"/>
  <c r="AC79" i="16"/>
  <c r="AC80" i="16"/>
  <c r="AC81" i="16"/>
  <c r="AC82" i="16"/>
  <c r="AC83" i="16"/>
  <c r="AC84" i="16"/>
  <c r="AC85" i="16"/>
  <c r="AC86" i="16"/>
  <c r="AC87" i="16"/>
  <c r="AC88" i="16"/>
  <c r="AC89" i="16"/>
  <c r="AC90" i="16"/>
  <c r="AC91" i="16"/>
  <c r="AC92" i="16"/>
  <c r="AC93" i="16"/>
  <c r="AC94" i="16"/>
  <c r="AC95" i="16"/>
  <c r="AC96" i="16"/>
  <c r="AC97" i="16"/>
  <c r="AC98" i="16"/>
  <c r="AC99" i="16"/>
  <c r="AC100" i="16"/>
  <c r="AC101" i="16"/>
  <c r="AC102" i="16"/>
  <c r="AC103" i="16"/>
  <c r="AC104" i="16"/>
  <c r="AC105" i="16"/>
  <c r="AC106" i="16"/>
  <c r="AC107" i="16"/>
  <c r="AC108" i="16"/>
  <c r="AC109" i="16"/>
  <c r="AC110" i="16"/>
  <c r="AC111" i="16"/>
  <c r="AC112" i="16"/>
  <c r="AC113" i="16"/>
  <c r="AC114" i="16"/>
  <c r="AC115" i="16"/>
  <c r="AC116" i="16"/>
  <c r="AC117" i="16"/>
  <c r="AC118" i="16"/>
  <c r="AC119" i="16"/>
  <c r="AC120" i="16"/>
  <c r="AC121" i="16"/>
  <c r="AC122" i="16"/>
  <c r="AC123" i="16"/>
  <c r="AC124" i="16"/>
  <c r="AC125" i="16"/>
  <c r="AC126" i="16"/>
  <c r="AC127" i="16"/>
  <c r="AC128" i="16"/>
  <c r="AC129" i="16"/>
  <c r="AC130" i="16"/>
  <c r="AC131" i="16"/>
  <c r="AC132" i="16"/>
  <c r="AC133" i="16"/>
  <c r="AC134" i="16"/>
  <c r="AC135" i="16"/>
  <c r="AC136" i="16"/>
  <c r="AC137" i="16"/>
  <c r="AC138" i="16"/>
  <c r="AC139" i="16"/>
  <c r="AC140" i="16"/>
  <c r="AC141" i="16"/>
  <c r="AC142" i="16"/>
  <c r="AC143" i="16"/>
  <c r="AC144" i="16"/>
  <c r="AC145" i="16"/>
  <c r="AC146" i="16"/>
  <c r="AC147" i="16"/>
  <c r="AC148" i="16"/>
  <c r="AC149" i="16"/>
  <c r="AF16" i="16"/>
  <c r="AF15" i="16"/>
  <c r="AL15" i="16"/>
  <c r="AG16" i="16"/>
  <c r="AL16" i="16"/>
  <c r="AM16" i="16"/>
  <c r="AN16" i="16"/>
  <c r="AJ17" i="16"/>
  <c r="AF17" i="16"/>
  <c r="AH17" i="16"/>
  <c r="AI17" i="16"/>
  <c r="AN17" i="16"/>
  <c r="AK18" i="16"/>
  <c r="AH19" i="16"/>
  <c r="AG19" i="16"/>
  <c r="AL19" i="16"/>
  <c r="AN19" i="16"/>
  <c r="AE20" i="16"/>
  <c r="AF20" i="16"/>
  <c r="AH20" i="16"/>
  <c r="AJ20" i="16"/>
  <c r="AK20" i="16"/>
  <c r="AL20" i="16"/>
  <c r="AM20" i="16"/>
  <c r="AN20" i="16"/>
  <c r="AI22" i="16"/>
  <c r="AE23" i="16"/>
  <c r="AG23" i="16"/>
  <c r="AH23" i="16"/>
  <c r="AJ23" i="16"/>
  <c r="AN23" i="16"/>
  <c r="AF24" i="16"/>
  <c r="AE24" i="16"/>
  <c r="AG24" i="16"/>
  <c r="AI24" i="16"/>
  <c r="AJ24" i="16"/>
  <c r="AK24" i="16"/>
  <c r="AL24" i="16"/>
  <c r="AM24" i="16"/>
  <c r="AJ25" i="16"/>
  <c r="AE25" i="16"/>
  <c r="AH25" i="16"/>
  <c r="AL25" i="16"/>
  <c r="AM25" i="16"/>
  <c r="AN25" i="16"/>
  <c r="AH27" i="16"/>
  <c r="AG27" i="16"/>
  <c r="AK27" i="16"/>
  <c r="AL27" i="16"/>
  <c r="AF28" i="16"/>
  <c r="AE28" i="16"/>
  <c r="AG28" i="16"/>
  <c r="AH28" i="16"/>
  <c r="AI28" i="16"/>
  <c r="AJ28" i="16"/>
  <c r="AK28" i="16"/>
  <c r="AL28" i="16"/>
  <c r="AM28" i="16"/>
  <c r="AN28" i="16"/>
  <c r="AE29" i="16"/>
  <c r="AL29" i="16"/>
  <c r="AM29" i="16"/>
  <c r="AI30" i="16"/>
  <c r="AI31" i="16"/>
  <c r="AF31" i="16"/>
  <c r="AG31" i="16"/>
  <c r="AH31" i="16"/>
  <c r="AL31" i="16"/>
  <c r="AN31" i="16"/>
  <c r="AE32" i="16"/>
  <c r="AF32" i="16"/>
  <c r="AG32" i="16"/>
  <c r="AH32" i="16"/>
  <c r="AI32" i="16"/>
  <c r="AJ32" i="16"/>
  <c r="AK32" i="16"/>
  <c r="AL32" i="16"/>
  <c r="AM32" i="16"/>
  <c r="AN32" i="16"/>
  <c r="AJ33" i="16"/>
  <c r="AE33" i="16"/>
  <c r="AF33" i="16"/>
  <c r="AH33" i="16"/>
  <c r="AI33" i="16"/>
  <c r="AL33" i="16"/>
  <c r="AM33" i="16"/>
  <c r="AN33" i="16"/>
  <c r="AH34" i="16"/>
  <c r="AK34" i="16"/>
  <c r="AH35" i="16"/>
  <c r="AN35" i="16"/>
  <c r="AE36" i="16"/>
  <c r="AK36" i="16"/>
  <c r="AL36" i="16"/>
  <c r="AM36" i="16"/>
  <c r="AI37" i="16"/>
  <c r="AE37" i="16"/>
  <c r="AG38" i="16"/>
  <c r="AH38" i="16"/>
  <c r="AL38" i="16"/>
  <c r="AE39" i="16"/>
  <c r="AK39" i="16"/>
  <c r="AM39" i="16"/>
  <c r="AG40" i="16"/>
  <c r="AE40" i="16"/>
  <c r="AM40" i="16"/>
  <c r="AN40" i="16"/>
  <c r="AJ41" i="16"/>
  <c r="AH41" i="16"/>
  <c r="AI41" i="16"/>
  <c r="AL41" i="16"/>
  <c r="AM41" i="16"/>
  <c r="AN41" i="16"/>
  <c r="AH42" i="16"/>
  <c r="AK42" i="16"/>
  <c r="AL42" i="16"/>
  <c r="AH43" i="16"/>
  <c r="AE44" i="16"/>
  <c r="AF44" i="16"/>
  <c r="AL44" i="16"/>
  <c r="AM44" i="16"/>
  <c r="AN44" i="16"/>
  <c r="AG46" i="16"/>
  <c r="AJ47" i="16"/>
  <c r="AF47" i="16"/>
  <c r="AG47" i="16"/>
  <c r="AH47" i="16"/>
  <c r="AI47" i="16"/>
  <c r="AL47" i="16"/>
  <c r="AN47" i="16"/>
  <c r="AE48" i="16"/>
  <c r="AF48" i="16"/>
  <c r="AG48" i="16"/>
  <c r="AH48" i="16"/>
  <c r="AI48" i="16"/>
  <c r="AJ48" i="16"/>
  <c r="AK48" i="16"/>
  <c r="AL48" i="16"/>
  <c r="AM48" i="16"/>
  <c r="AN48" i="16"/>
  <c r="AJ49" i="16"/>
  <c r="AE49" i="16"/>
  <c r="AF49" i="16"/>
  <c r="AH49" i="16"/>
  <c r="AI49" i="16"/>
  <c r="AL49" i="16"/>
  <c r="AM49" i="16"/>
  <c r="AN49" i="16"/>
  <c r="AH50" i="16"/>
  <c r="AK50" i="16"/>
  <c r="AH51" i="16"/>
  <c r="AF51" i="16"/>
  <c r="AK51" i="16"/>
  <c r="AL51" i="16"/>
  <c r="AN51" i="16"/>
  <c r="AE52" i="16"/>
  <c r="AF52" i="16"/>
  <c r="AI52" i="16"/>
  <c r="AJ52" i="16"/>
  <c r="AK52" i="16"/>
  <c r="AL52" i="16"/>
  <c r="AN52" i="16"/>
  <c r="AE53" i="16"/>
  <c r="AF54" i="16"/>
  <c r="AL54" i="16"/>
  <c r="AM54" i="16"/>
  <c r="AF55" i="16"/>
  <c r="AE55" i="16"/>
  <c r="AH55" i="16"/>
  <c r="AI55" i="16"/>
  <c r="AJ55" i="16"/>
  <c r="AK55" i="16"/>
  <c r="AL55" i="16"/>
  <c r="AM55" i="16"/>
  <c r="AG56" i="16"/>
  <c r="AH56" i="16"/>
  <c r="AI56" i="16"/>
  <c r="AJ56" i="16"/>
  <c r="AK56" i="16"/>
  <c r="AM56" i="16"/>
  <c r="AJ57" i="16"/>
  <c r="AF57" i="16"/>
  <c r="AL57" i="16"/>
  <c r="AM57" i="16"/>
  <c r="AN57" i="16"/>
  <c r="AE58" i="16"/>
  <c r="AK60" i="16"/>
  <c r="AF60" i="16"/>
  <c r="AG60" i="16"/>
  <c r="AI60" i="16"/>
  <c r="AJ60" i="16"/>
  <c r="AL60" i="16"/>
  <c r="AM60" i="16"/>
  <c r="AN60" i="16"/>
  <c r="AL61" i="16"/>
  <c r="AI62" i="16"/>
  <c r="AG62" i="16"/>
  <c r="AL62" i="16"/>
  <c r="AN63" i="16"/>
  <c r="AG64" i="16"/>
  <c r="AH64" i="16"/>
  <c r="AI64" i="16"/>
  <c r="AJ64" i="16"/>
  <c r="AK64" i="16"/>
  <c r="AM64" i="16"/>
  <c r="AJ65" i="16"/>
  <c r="AF65" i="16"/>
  <c r="AL65" i="16"/>
  <c r="AM65" i="16"/>
  <c r="AN65" i="16"/>
  <c r="AE66" i="16"/>
  <c r="AE68" i="16"/>
  <c r="AF68" i="16"/>
  <c r="AG68" i="16"/>
  <c r="AH68" i="16"/>
  <c r="AI68" i="16"/>
  <c r="AJ68" i="16"/>
  <c r="AK68" i="16"/>
  <c r="AL68" i="16"/>
  <c r="AM68" i="16"/>
  <c r="AN68" i="16"/>
  <c r="AE69" i="16"/>
  <c r="AM69" i="16"/>
  <c r="AI70" i="16"/>
  <c r="AE70" i="16"/>
  <c r="AE71" i="16"/>
  <c r="AM71" i="16"/>
  <c r="AN71" i="16"/>
  <c r="AG72" i="16"/>
  <c r="AE72" i="16"/>
  <c r="AF72" i="16"/>
  <c r="AH72" i="16"/>
  <c r="AI72" i="16"/>
  <c r="AJ72" i="16"/>
  <c r="AK72" i="16"/>
  <c r="AL72" i="16"/>
  <c r="AM72" i="16"/>
  <c r="AN72" i="16"/>
  <c r="AE73" i="16"/>
  <c r="AF73" i="16"/>
  <c r="AG73" i="16"/>
  <c r="AH73" i="16"/>
  <c r="AI73" i="16"/>
  <c r="AJ73" i="16"/>
  <c r="AK73" i="16"/>
  <c r="AL73" i="16"/>
  <c r="AM73" i="16"/>
  <c r="AN73" i="16"/>
  <c r="AK74" i="16"/>
  <c r="AL74" i="16"/>
  <c r="AH75" i="16"/>
  <c r="AF75" i="16"/>
  <c r="AG75" i="16"/>
  <c r="AK75" i="16"/>
  <c r="AL75" i="16"/>
  <c r="AJ76" i="16"/>
  <c r="AE76" i="16"/>
  <c r="AF76" i="16"/>
  <c r="AG76" i="16"/>
  <c r="AH76" i="16"/>
  <c r="AI76" i="16"/>
  <c r="AK76" i="16"/>
  <c r="AL76" i="16"/>
  <c r="AM76" i="16"/>
  <c r="AN76" i="16"/>
  <c r="AE77" i="16"/>
  <c r="AM77" i="16"/>
  <c r="AE79" i="16"/>
  <c r="AL79" i="16"/>
  <c r="AM79" i="16"/>
  <c r="AN79" i="16"/>
  <c r="AI80" i="16"/>
  <c r="AE80" i="16"/>
  <c r="AF80" i="16"/>
  <c r="AG80" i="16"/>
  <c r="AH80" i="16"/>
  <c r="AJ80" i="16"/>
  <c r="AL80" i="16"/>
  <c r="AM80" i="16"/>
  <c r="AN80" i="16"/>
  <c r="AJ81" i="16"/>
  <c r="AE81" i="16"/>
  <c r="AF81" i="16"/>
  <c r="AH81" i="16"/>
  <c r="AI81" i="16"/>
  <c r="AL81" i="16"/>
  <c r="AM81" i="16"/>
  <c r="AN81" i="16"/>
  <c r="AE84" i="16"/>
  <c r="AF84" i="16"/>
  <c r="AG84" i="16"/>
  <c r="AH84" i="16"/>
  <c r="AI84" i="16"/>
  <c r="AJ84" i="16"/>
  <c r="AK84" i="16"/>
  <c r="AL84" i="16"/>
  <c r="AM84" i="16"/>
  <c r="AN84" i="16"/>
  <c r="AF85" i="16"/>
  <c r="AE85" i="16"/>
  <c r="AG85" i="16"/>
  <c r="AH85" i="16"/>
  <c r="AI85" i="16"/>
  <c r="AJ85" i="16"/>
  <c r="AK85" i="16"/>
  <c r="AL85" i="16"/>
  <c r="AM85" i="16"/>
  <c r="AN85" i="16"/>
  <c r="AK86" i="16"/>
  <c r="AG86" i="16"/>
  <c r="AL86" i="16"/>
  <c r="AN86" i="16"/>
  <c r="AF87" i="16"/>
  <c r="AM87" i="16"/>
  <c r="AI88" i="16"/>
  <c r="AF89" i="16"/>
  <c r="AE89" i="16"/>
  <c r="AG89" i="16"/>
  <c r="AH89" i="16"/>
  <c r="AJ89" i="16"/>
  <c r="AK89" i="16"/>
  <c r="AM89" i="16"/>
  <c r="AE90" i="16"/>
  <c r="AK90" i="16"/>
  <c r="AL90" i="16"/>
  <c r="AG91" i="16"/>
  <c r="AE91" i="16"/>
  <c r="AF91" i="16"/>
  <c r="AH91" i="16"/>
  <c r="AI91" i="16"/>
  <c r="AK91" i="16"/>
  <c r="AM91" i="16"/>
  <c r="AN91" i="16"/>
  <c r="AI92" i="16"/>
  <c r="AL92" i="16"/>
  <c r="AG93" i="16"/>
  <c r="AK94" i="16"/>
  <c r="AF95" i="16"/>
  <c r="AI96" i="16"/>
  <c r="AE96" i="16"/>
  <c r="AH96" i="16"/>
  <c r="AL96" i="16"/>
  <c r="AM96" i="16"/>
  <c r="AF97" i="16"/>
  <c r="AE97" i="16"/>
  <c r="AG97" i="16"/>
  <c r="AH97" i="16"/>
  <c r="AI97" i="16"/>
  <c r="AJ97" i="16"/>
  <c r="AK97" i="16"/>
  <c r="AL97" i="16"/>
  <c r="AM97" i="16"/>
  <c r="AN97" i="16"/>
  <c r="AE98" i="16"/>
  <c r="AI98" i="16"/>
  <c r="AJ98" i="16"/>
  <c r="AK98" i="16"/>
  <c r="AL98" i="16"/>
  <c r="AN99" i="16"/>
  <c r="AM99" i="16"/>
  <c r="AI100" i="16"/>
  <c r="AG101" i="16"/>
  <c r="AL101" i="16"/>
  <c r="AE102" i="16"/>
  <c r="AE103" i="16"/>
  <c r="AI103" i="16"/>
  <c r="AI104" i="16"/>
  <c r="AE104" i="16"/>
  <c r="AH104" i="16"/>
  <c r="AL104" i="16"/>
  <c r="AM104" i="16"/>
  <c r="AE105" i="16"/>
  <c r="AJ105" i="16"/>
  <c r="AK105" i="16"/>
  <c r="AL105" i="16"/>
  <c r="AM105" i="16"/>
  <c r="AE106" i="16"/>
  <c r="AL106" i="16"/>
  <c r="AM106" i="16"/>
  <c r="AF107" i="16"/>
  <c r="AE107" i="16"/>
  <c r="AL108" i="16"/>
  <c r="AG109" i="16"/>
  <c r="AE110" i="16"/>
  <c r="AI110" i="16"/>
  <c r="AJ110" i="16"/>
  <c r="AK110" i="16"/>
  <c r="AL110" i="16"/>
  <c r="AG111" i="16"/>
  <c r="AF111" i="16"/>
  <c r="AH111" i="16"/>
  <c r="AI111" i="16"/>
  <c r="AJ111" i="16"/>
  <c r="AK111" i="16"/>
  <c r="AL111" i="16"/>
  <c r="AM111" i="16"/>
  <c r="AN111" i="16"/>
  <c r="AE113" i="16"/>
  <c r="AF113" i="16"/>
  <c r="AG113" i="16"/>
  <c r="AH113" i="16"/>
  <c r="AK113" i="16"/>
  <c r="AF114" i="16"/>
  <c r="AL114" i="16"/>
  <c r="AM114" i="16"/>
  <c r="AN114" i="16"/>
  <c r="AE115" i="16"/>
  <c r="AH116" i="16"/>
  <c r="AG117" i="16"/>
  <c r="AJ118" i="16"/>
  <c r="AK118" i="16"/>
  <c r="AL118" i="16"/>
  <c r="AG119" i="16"/>
  <c r="AJ119" i="16"/>
  <c r="AK119" i="16"/>
  <c r="AL119" i="16"/>
  <c r="AM119" i="16"/>
  <c r="AE120" i="16"/>
  <c r="AH120" i="16"/>
  <c r="AE121" i="16"/>
  <c r="AH122" i="16"/>
  <c r="AG122" i="16"/>
  <c r="AK122" i="16"/>
  <c r="AL122" i="16"/>
  <c r="AE123" i="16"/>
  <c r="AL123" i="16"/>
  <c r="AN123" i="16"/>
  <c r="AK124" i="16"/>
  <c r="AE124" i="16"/>
  <c r="AF124" i="16"/>
  <c r="AG124" i="16"/>
  <c r="AH124" i="16"/>
  <c r="AI124" i="16"/>
  <c r="AJ124" i="16"/>
  <c r="AL124" i="16"/>
  <c r="AM124" i="16"/>
  <c r="AN124" i="16"/>
  <c r="AI125" i="16"/>
  <c r="AE125" i="16"/>
  <c r="AH125" i="16"/>
  <c r="AL125" i="16"/>
  <c r="AM125" i="16"/>
  <c r="AG127" i="16"/>
  <c r="AF127" i="16"/>
  <c r="AH127" i="16"/>
  <c r="AI127" i="16"/>
  <c r="AJ127" i="16"/>
  <c r="AM127" i="16"/>
  <c r="AN127" i="16"/>
  <c r="AG128" i="16"/>
  <c r="AF128" i="16"/>
  <c r="AI128" i="16"/>
  <c r="AJ128" i="16"/>
  <c r="AK128" i="16"/>
  <c r="AL128" i="16"/>
  <c r="AM128" i="16"/>
  <c r="AN128" i="16"/>
  <c r="AE129" i="16"/>
  <c r="AH129" i="16"/>
  <c r="AI129" i="16"/>
  <c r="AH130" i="16"/>
  <c r="AL130" i="16"/>
  <c r="AE131" i="16"/>
  <c r="AF131" i="16"/>
  <c r="AG131" i="16"/>
  <c r="AJ131" i="16"/>
  <c r="AL131" i="16"/>
  <c r="AN131" i="16"/>
  <c r="AE132" i="16"/>
  <c r="AL132" i="16"/>
  <c r="AI133" i="16"/>
  <c r="AL133" i="16"/>
  <c r="AM133" i="16"/>
  <c r="AE134" i="16"/>
  <c r="AG134" i="16"/>
  <c r="AH134" i="16"/>
  <c r="AK134" i="16"/>
  <c r="AL134" i="16"/>
  <c r="AE135" i="16"/>
  <c r="AF135" i="16"/>
  <c r="AG135" i="16"/>
  <c r="AK135" i="16"/>
  <c r="AM135" i="16"/>
  <c r="AN135" i="16"/>
  <c r="AG136" i="16"/>
  <c r="AI136" i="16"/>
  <c r="AJ136" i="16"/>
  <c r="AN136" i="16"/>
  <c r="AE137" i="16"/>
  <c r="AH138" i="16"/>
  <c r="AK138" i="16"/>
  <c r="AL138" i="16"/>
  <c r="AE139" i="16"/>
  <c r="AF139" i="16"/>
  <c r="AG139" i="16"/>
  <c r="AK139" i="16"/>
  <c r="AM139" i="16"/>
  <c r="AN139" i="16"/>
  <c r="AG140" i="16"/>
  <c r="AI140" i="16"/>
  <c r="AJ140" i="16"/>
  <c r="AN140" i="16"/>
  <c r="AI141" i="16"/>
  <c r="AE142" i="16"/>
  <c r="AH142" i="16"/>
  <c r="AK142" i="16"/>
  <c r="AL142" i="16"/>
  <c r="AH143" i="16"/>
  <c r="AK144" i="16"/>
  <c r="AE144" i="16"/>
  <c r="AI144" i="16"/>
  <c r="AJ144" i="16"/>
  <c r="AL144" i="16"/>
  <c r="AM144" i="16"/>
  <c r="AN144" i="16"/>
  <c r="AE145" i="16"/>
  <c r="AI145" i="16"/>
  <c r="AL145" i="16"/>
  <c r="AH146" i="16"/>
  <c r="AL146" i="16"/>
  <c r="AE147" i="16"/>
  <c r="AL147" i="16"/>
  <c r="AM147" i="16"/>
  <c r="AG148" i="16"/>
  <c r="AE148" i="16"/>
  <c r="AF148" i="16"/>
  <c r="AL148" i="16"/>
  <c r="AN148" i="16"/>
  <c r="AI149" i="16"/>
  <c r="AE149" i="16"/>
  <c r="AC14" i="16"/>
  <c r="B12" i="16"/>
  <c r="AY11" i="16"/>
  <c r="AX11" i="16"/>
  <c r="AW11" i="16"/>
  <c r="AV11" i="16"/>
  <c r="AU11" i="16"/>
  <c r="AT11" i="16"/>
  <c r="AS11" i="16"/>
  <c r="AR11" i="16"/>
  <c r="AQ11" i="16"/>
  <c r="AP11" i="16"/>
  <c r="AN11" i="16"/>
  <c r="AM11" i="16"/>
  <c r="AL11" i="16"/>
  <c r="AK11" i="16"/>
  <c r="AJ11" i="16"/>
  <c r="AI11" i="16"/>
  <c r="AH11" i="16"/>
  <c r="AG11" i="16"/>
  <c r="AF11" i="16"/>
  <c r="AE11" i="16"/>
  <c r="F11" i="16"/>
  <c r="L10" i="16"/>
  <c r="F10" i="16"/>
  <c r="J9" i="16"/>
  <c r="F9" i="16"/>
  <c r="J8" i="16"/>
  <c r="F8" i="16"/>
  <c r="X7" i="16"/>
  <c r="X6" i="16"/>
  <c r="X5" i="16"/>
  <c r="X4" i="16"/>
  <c r="X3" i="16"/>
  <c r="X2" i="16"/>
  <c r="X1" i="16"/>
  <c r="G1" i="16" s="1"/>
  <c r="AE42" i="12"/>
  <c r="AE52" i="12"/>
  <c r="AE60" i="12"/>
  <c r="HY141" i="12"/>
  <c r="IB141" i="12"/>
  <c r="HX142" i="12"/>
  <c r="IA142" i="12"/>
  <c r="HW143" i="12"/>
  <c r="HZ143" i="12"/>
  <c r="IE143" i="12"/>
  <c r="HY144" i="12"/>
  <c r="ID144" i="12"/>
  <c r="HX145" i="12"/>
  <c r="IC145" i="12"/>
  <c r="HW146" i="12"/>
  <c r="IB146" i="12"/>
  <c r="IE146" i="12"/>
  <c r="IA147" i="12"/>
  <c r="ID147" i="12"/>
  <c r="HZ148" i="12"/>
  <c r="IC148" i="12"/>
  <c r="HY149" i="12"/>
  <c r="IB149" i="12"/>
  <c r="HY14" i="12"/>
  <c r="IB14" i="12"/>
  <c r="IF11" i="12"/>
  <c r="IE11" i="12"/>
  <c r="ID11" i="12"/>
  <c r="IC11" i="12"/>
  <c r="IB11" i="12"/>
  <c r="IA11" i="12"/>
  <c r="HZ11" i="12"/>
  <c r="HY11" i="12"/>
  <c r="HX11" i="12"/>
  <c r="HW11" i="12"/>
  <c r="HX8" i="12"/>
  <c r="IB84" i="12" s="1"/>
  <c r="HT11" i="12"/>
  <c r="HS11" i="12"/>
  <c r="HR11" i="12"/>
  <c r="HQ11" i="12"/>
  <c r="HP11" i="12"/>
  <c r="HO11" i="12"/>
  <c r="HN11" i="12"/>
  <c r="HM11" i="12"/>
  <c r="HL11" i="12"/>
  <c r="HK11" i="12"/>
  <c r="HL8" i="12"/>
  <c r="HR90" i="12" s="1"/>
  <c r="HB134" i="12"/>
  <c r="HE134" i="12"/>
  <c r="HA135" i="12"/>
  <c r="HD135" i="12"/>
  <c r="GZ136" i="12"/>
  <c r="HC136" i="12"/>
  <c r="GY137" i="12"/>
  <c r="HB137" i="12"/>
  <c r="HG137" i="12"/>
  <c r="HA138" i="12"/>
  <c r="HF138" i="12"/>
  <c r="GZ139" i="12"/>
  <c r="HD139" i="12"/>
  <c r="HE139" i="12"/>
  <c r="GY140" i="12"/>
  <c r="HA140" i="12"/>
  <c r="HC140" i="12"/>
  <c r="HD140" i="12"/>
  <c r="HG140" i="12"/>
  <c r="GZ141" i="12"/>
  <c r="HB141" i="12"/>
  <c r="HC141" i="12"/>
  <c r="HF141" i="12"/>
  <c r="GY142" i="12"/>
  <c r="HA142" i="12"/>
  <c r="HB142" i="12"/>
  <c r="HE142" i="12"/>
  <c r="HG142" i="12"/>
  <c r="GZ143" i="12"/>
  <c r="HA143" i="12"/>
  <c r="HD143" i="12"/>
  <c r="HF143" i="12"/>
  <c r="GY144" i="12"/>
  <c r="GZ144" i="12"/>
  <c r="HC144" i="12"/>
  <c r="HE144" i="12"/>
  <c r="HG144" i="12"/>
  <c r="GY145" i="12"/>
  <c r="HB145" i="12"/>
  <c r="HD145" i="12"/>
  <c r="HF145" i="12"/>
  <c r="HG145" i="12"/>
  <c r="HA146" i="12"/>
  <c r="HC146" i="12"/>
  <c r="HE146" i="12"/>
  <c r="HF146" i="12"/>
  <c r="GZ147" i="12"/>
  <c r="HB147" i="12"/>
  <c r="HD147" i="12"/>
  <c r="HE147" i="12"/>
  <c r="GY148" i="12"/>
  <c r="HA148" i="12"/>
  <c r="HC148" i="12"/>
  <c r="HD148" i="12"/>
  <c r="HG148" i="12"/>
  <c r="GZ149" i="12"/>
  <c r="HB149" i="12"/>
  <c r="HC149" i="12"/>
  <c r="HF149" i="12"/>
  <c r="GZ14" i="12"/>
  <c r="HB14" i="12"/>
  <c r="HC14" i="12"/>
  <c r="HF14" i="12"/>
  <c r="GY14" i="12"/>
  <c r="HH11" i="12"/>
  <c r="HG11" i="12"/>
  <c r="HF11" i="12"/>
  <c r="HE11" i="12"/>
  <c r="HD11" i="12"/>
  <c r="HC11" i="12"/>
  <c r="HB11" i="12"/>
  <c r="HA11" i="12"/>
  <c r="GZ11" i="12"/>
  <c r="GY11" i="12"/>
  <c r="GZ8" i="12"/>
  <c r="GZ76" i="12" s="1"/>
  <c r="GS115" i="12"/>
  <c r="GT122" i="12"/>
  <c r="GU129" i="12"/>
  <c r="GM137" i="12"/>
  <c r="GN144" i="12"/>
  <c r="GV11" i="12"/>
  <c r="GU11" i="12"/>
  <c r="GT11" i="12"/>
  <c r="GS11" i="12"/>
  <c r="GR11" i="12"/>
  <c r="GQ11" i="12"/>
  <c r="GP11" i="12"/>
  <c r="GO11" i="12"/>
  <c r="GN11" i="12"/>
  <c r="GM11" i="12"/>
  <c r="GN8" i="12"/>
  <c r="GO103" i="12" s="1"/>
  <c r="AP149" i="16" l="1"/>
  <c r="AX147" i="16"/>
  <c r="AW142" i="16"/>
  <c r="AR140" i="16"/>
  <c r="AV138" i="16"/>
  <c r="AX135" i="16"/>
  <c r="AR134" i="16"/>
  <c r="AW131" i="16"/>
  <c r="AS129" i="16"/>
  <c r="AQ128" i="16"/>
  <c r="AR127" i="16"/>
  <c r="AS124" i="16"/>
  <c r="AQ124" i="16"/>
  <c r="AR122" i="16"/>
  <c r="AU119" i="16"/>
  <c r="AP113" i="16"/>
  <c r="AU111" i="16"/>
  <c r="AU110" i="16"/>
  <c r="AW106" i="16"/>
  <c r="AX104" i="16"/>
  <c r="AW101" i="16"/>
  <c r="AU98" i="16"/>
  <c r="AX96" i="16"/>
  <c r="AW92" i="16"/>
  <c r="AS91" i="16"/>
  <c r="AX89" i="16"/>
  <c r="AX87" i="16"/>
  <c r="AP85" i="16"/>
  <c r="AS84" i="16"/>
  <c r="AS81" i="16"/>
  <c r="AX79" i="16"/>
  <c r="AX76" i="16"/>
  <c r="AU76" i="16"/>
  <c r="AV73" i="16"/>
  <c r="AS73" i="16"/>
  <c r="AV72" i="16"/>
  <c r="AX71" i="16"/>
  <c r="AS68" i="16"/>
  <c r="AQ65" i="16"/>
  <c r="AR64" i="16"/>
  <c r="AT56" i="16"/>
  <c r="AT55" i="16"/>
  <c r="AW51" i="16"/>
  <c r="AW49" i="16"/>
  <c r="AS48" i="16"/>
  <c r="AS47" i="16"/>
  <c r="AQ44" i="16"/>
  <c r="AW41" i="16"/>
  <c r="AX39" i="16"/>
  <c r="AT37" i="16"/>
  <c r="AS34" i="16"/>
  <c r="AP33" i="16"/>
  <c r="AW29" i="16"/>
  <c r="AT28" i="16"/>
  <c r="AS27" i="16"/>
  <c r="AX24" i="16"/>
  <c r="AS23" i="16"/>
  <c r="AQ17" i="16"/>
  <c r="AT149" i="16"/>
  <c r="AW147" i="16"/>
  <c r="AX144" i="16"/>
  <c r="AV142" i="16"/>
  <c r="AS138" i="16"/>
  <c r="AV135" i="16"/>
  <c r="AP134" i="16"/>
  <c r="AU131" i="16"/>
  <c r="AP129" i="16"/>
  <c r="AR128" i="16"/>
  <c r="AX125" i="16"/>
  <c r="AP124" i="16"/>
  <c r="AS122" i="16"/>
  <c r="AR119" i="16"/>
  <c r="AX114" i="16"/>
  <c r="AW111" i="16"/>
  <c r="AT111" i="16"/>
  <c r="AT110" i="16"/>
  <c r="AP106" i="16"/>
  <c r="AW104" i="16"/>
  <c r="AR101" i="16"/>
  <c r="AT98" i="16"/>
  <c r="AV97" i="16"/>
  <c r="AW96" i="16"/>
  <c r="AT92" i="16"/>
  <c r="AQ91" i="16"/>
  <c r="AV89" i="16"/>
  <c r="AQ87" i="16"/>
  <c r="AX85" i="16"/>
  <c r="AR84" i="16"/>
  <c r="AQ81" i="16"/>
  <c r="AU80" i="16"/>
  <c r="AW79" i="16"/>
  <c r="AW75" i="16"/>
  <c r="AQ73" i="16"/>
  <c r="AR73" i="16"/>
  <c r="AU72" i="16"/>
  <c r="AP71" i="16"/>
  <c r="AR68" i="16"/>
  <c r="AU65" i="16"/>
  <c r="AW60" i="16"/>
  <c r="AX57" i="16"/>
  <c r="AS56" i="16"/>
  <c r="AS55" i="16"/>
  <c r="AW52" i="16"/>
  <c r="AV51" i="16"/>
  <c r="AT49" i="16"/>
  <c r="AR48" i="16"/>
  <c r="AR47" i="16"/>
  <c r="AP44" i="16"/>
  <c r="AT41" i="16"/>
  <c r="AX36" i="16"/>
  <c r="AW33" i="16"/>
  <c r="AU33" i="16"/>
  <c r="AV32" i="16"/>
  <c r="AW31" i="16"/>
  <c r="AP29" i="16"/>
  <c r="AX20" i="16"/>
  <c r="AW19" i="16"/>
  <c r="AU17" i="16"/>
  <c r="AW148" i="16"/>
  <c r="AP147" i="16"/>
  <c r="AW144" i="16"/>
  <c r="AS142" i="16"/>
  <c r="AX139" i="16"/>
  <c r="AP137" i="16"/>
  <c r="AR135" i="16"/>
  <c r="AX133" i="16"/>
  <c r="AR131" i="16"/>
  <c r="AW125" i="16"/>
  <c r="AX124" i="16"/>
  <c r="AP121" i="16"/>
  <c r="AW118" i="16"/>
  <c r="AW114" i="16"/>
  <c r="AS111" i="16"/>
  <c r="AP110" i="16"/>
  <c r="AX105" i="16"/>
  <c r="AS104" i="16"/>
  <c r="AT100" i="16"/>
  <c r="AP98" i="16"/>
  <c r="AU97" i="16"/>
  <c r="AS96" i="16"/>
  <c r="AV91" i="16"/>
  <c r="AP91" i="16"/>
  <c r="AU89" i="16"/>
  <c r="AW85" i="16"/>
  <c r="AQ84" i="16"/>
  <c r="AP81" i="16"/>
  <c r="AS80" i="16"/>
  <c r="AP79" i="16"/>
  <c r="AV76" i="16"/>
  <c r="AV75" i="16"/>
  <c r="AP70" i="16"/>
  <c r="AQ68" i="16"/>
  <c r="AT64" i="16"/>
  <c r="AW62" i="16"/>
  <c r="AU60" i="16"/>
  <c r="AW57" i="16"/>
  <c r="AR56" i="16"/>
  <c r="AP55" i="16"/>
  <c r="AV52" i="16"/>
  <c r="AQ51" i="16"/>
  <c r="AS49" i="16"/>
  <c r="AQ48" i="16"/>
  <c r="AQ47" i="16"/>
  <c r="AS43" i="16"/>
  <c r="AS41" i="16"/>
  <c r="AV39" i="16"/>
  <c r="AW36" i="16"/>
  <c r="AW32" i="16"/>
  <c r="AU32" i="16"/>
  <c r="AS31" i="16"/>
  <c r="AS28" i="16"/>
  <c r="AR28" i="16"/>
  <c r="AX25" i="16"/>
  <c r="AV24" i="16"/>
  <c r="AU23" i="16"/>
  <c r="AW20" i="16"/>
  <c r="AR19" i="16"/>
  <c r="AW146" i="16"/>
  <c r="AU144" i="16"/>
  <c r="AP142" i="16"/>
  <c r="AV139" i="16"/>
  <c r="AQ135" i="16"/>
  <c r="AW133" i="16"/>
  <c r="AQ131" i="16"/>
  <c r="AX128" i="16"/>
  <c r="AX127" i="16"/>
  <c r="AS125" i="16"/>
  <c r="AS120" i="16"/>
  <c r="AV118" i="16"/>
  <c r="AQ114" i="16"/>
  <c r="AQ111" i="16"/>
  <c r="AR109" i="16"/>
  <c r="AP104" i="16"/>
  <c r="AX99" i="16"/>
  <c r="AX97" i="16"/>
  <c r="AT97" i="16"/>
  <c r="AP96" i="16"/>
  <c r="AR91" i="16"/>
  <c r="AS89" i="16"/>
  <c r="AW86" i="16"/>
  <c r="AV85" i="16"/>
  <c r="AX84" i="16"/>
  <c r="AP84" i="16"/>
  <c r="AU81" i="16"/>
  <c r="AX77" i="16"/>
  <c r="AT76" i="16"/>
  <c r="AR75" i="16"/>
  <c r="AX73" i="16"/>
  <c r="AP73" i="16"/>
  <c r="AS72" i="16"/>
  <c r="AT70" i="16"/>
  <c r="AP68" i="16"/>
  <c r="AX64" i="16"/>
  <c r="AR62" i="16"/>
  <c r="AT60" i="16"/>
  <c r="AQ57" i="16"/>
  <c r="AQ55" i="16"/>
  <c r="AU52" i="16"/>
  <c r="AS51" i="16"/>
  <c r="AQ49" i="16"/>
  <c r="AX48" i="16"/>
  <c r="AP48" i="16"/>
  <c r="AU47" i="16"/>
  <c r="AW42" i="16"/>
  <c r="AU41" i="16"/>
  <c r="AP39" i="16"/>
  <c r="AV36" i="16"/>
  <c r="AX33" i="16"/>
  <c r="AT32" i="16"/>
  <c r="AR31" i="16"/>
  <c r="AP28" i="16"/>
  <c r="AW25" i="16"/>
  <c r="AU24" i="16"/>
  <c r="AV20" i="16"/>
  <c r="AS19" i="16"/>
  <c r="AX16" i="16"/>
  <c r="AS146" i="16"/>
  <c r="AT144" i="16"/>
  <c r="AT141" i="16"/>
  <c r="AR139" i="16"/>
  <c r="AU136" i="16"/>
  <c r="AP135" i="16"/>
  <c r="AT133" i="16"/>
  <c r="AP131" i="16"/>
  <c r="AW128" i="16"/>
  <c r="AU127" i="16"/>
  <c r="AP125" i="16"/>
  <c r="AU124" i="16"/>
  <c r="AW123" i="16"/>
  <c r="AP120" i="16"/>
  <c r="AU118" i="16"/>
  <c r="AV113" i="16"/>
  <c r="AR111" i="16"/>
  <c r="AW108" i="16"/>
  <c r="AW105" i="16"/>
  <c r="AT104" i="16"/>
  <c r="AW97" i="16"/>
  <c r="AS97" i="16"/>
  <c r="AT96" i="16"/>
  <c r="AW90" i="16"/>
  <c r="AR89" i="16"/>
  <c r="AR86" i="16"/>
  <c r="AW84" i="16"/>
  <c r="AW80" i="16"/>
  <c r="AQ80" i="16"/>
  <c r="AP77" i="16"/>
  <c r="AS76" i="16"/>
  <c r="AQ75" i="16"/>
  <c r="AW73" i="16"/>
  <c r="AT72" i="16"/>
  <c r="AQ72" i="16"/>
  <c r="AX69" i="16"/>
  <c r="AP66" i="16"/>
  <c r="AV64" i="16"/>
  <c r="AT62" i="16"/>
  <c r="AR60" i="16"/>
  <c r="AU57" i="16"/>
  <c r="AX55" i="16"/>
  <c r="AX54" i="16"/>
  <c r="AT52" i="16"/>
  <c r="AV50" i="16"/>
  <c r="AP49" i="16"/>
  <c r="AW48" i="16"/>
  <c r="AW47" i="16"/>
  <c r="AR46" i="16"/>
  <c r="AV42" i="16"/>
  <c r="AW38" i="16"/>
  <c r="AP36" i="16"/>
  <c r="AS32" i="16"/>
  <c r="AQ31" i="16"/>
  <c r="AX28" i="16"/>
  <c r="AQ28" i="16"/>
  <c r="AS25" i="16"/>
  <c r="AT24" i="16"/>
  <c r="AR23" i="16"/>
  <c r="AU20" i="16"/>
  <c r="AV18" i="16"/>
  <c r="AW16" i="16"/>
  <c r="AQ148" i="16"/>
  <c r="AW145" i="16"/>
  <c r="AP144" i="16"/>
  <c r="AQ139" i="16"/>
  <c r="AT136" i="16"/>
  <c r="AW134" i="16"/>
  <c r="AW132" i="16"/>
  <c r="AW130" i="16"/>
  <c r="AV128" i="16"/>
  <c r="AT127" i="16"/>
  <c r="AT125" i="16"/>
  <c r="AT124" i="16"/>
  <c r="AP123" i="16"/>
  <c r="AX119" i="16"/>
  <c r="AR117" i="16"/>
  <c r="AS113" i="16"/>
  <c r="AX111" i="16"/>
  <c r="AW110" i="16"/>
  <c r="AP107" i="16"/>
  <c r="AV105" i="16"/>
  <c r="AT103" i="16"/>
  <c r="AW98" i="16"/>
  <c r="AQ97" i="16"/>
  <c r="AR97" i="16"/>
  <c r="AQ95" i="16"/>
  <c r="AX91" i="16"/>
  <c r="AV90" i="16"/>
  <c r="AP89" i="16"/>
  <c r="AV86" i="16"/>
  <c r="AT85" i="16"/>
  <c r="AV84" i="16"/>
  <c r="AX81" i="16"/>
  <c r="AR80" i="16"/>
  <c r="AP80" i="16"/>
  <c r="AW76" i="16"/>
  <c r="AR76" i="16"/>
  <c r="AS75" i="16"/>
  <c r="AP72" i="16"/>
  <c r="AP69" i="16"/>
  <c r="AV68" i="16"/>
  <c r="AU64" i="16"/>
  <c r="AW61" i="16"/>
  <c r="AQ60" i="16"/>
  <c r="AX56" i="16"/>
  <c r="AW55" i="16"/>
  <c r="AW54" i="16"/>
  <c r="AQ52" i="16"/>
  <c r="AS50" i="16"/>
  <c r="AU49" i="16"/>
  <c r="AS42" i="16"/>
  <c r="AX40" i="16"/>
  <c r="AS38" i="16"/>
  <c r="AT33" i="16"/>
  <c r="AR32" i="16"/>
  <c r="AT31" i="16"/>
  <c r="AW28" i="16"/>
  <c r="AW27" i="16"/>
  <c r="AP25" i="16"/>
  <c r="AR24" i="16"/>
  <c r="AP23" i="16"/>
  <c r="AR16" i="16"/>
  <c r="AP148" i="16"/>
  <c r="AT145" i="16"/>
  <c r="AV144" i="16"/>
  <c r="AU140" i="16"/>
  <c r="AP139" i="16"/>
  <c r="AR136" i="16"/>
  <c r="AV134" i="16"/>
  <c r="AP132" i="16"/>
  <c r="AS130" i="16"/>
  <c r="AU128" i="16"/>
  <c r="AS127" i="16"/>
  <c r="AW124" i="16"/>
  <c r="AW122" i="16"/>
  <c r="AW119" i="16"/>
  <c r="AS116" i="16"/>
  <c r="AR113" i="16"/>
  <c r="AQ107" i="16"/>
  <c r="AU105" i="16"/>
  <c r="AP103" i="16"/>
  <c r="AP97" i="16"/>
  <c r="AV94" i="16"/>
  <c r="AP90" i="16"/>
  <c r="AU85" i="16"/>
  <c r="AS85" i="16"/>
  <c r="AU84" i="16"/>
  <c r="AW81" i="16"/>
  <c r="AT80" i="16"/>
  <c r="AP76" i="16"/>
  <c r="AQ76" i="16"/>
  <c r="AW74" i="16"/>
  <c r="AU73" i="16"/>
  <c r="AX72" i="16"/>
  <c r="AR72" i="16"/>
  <c r="AX68" i="16"/>
  <c r="AU68" i="16"/>
  <c r="AX65" i="16"/>
  <c r="AX60" i="16"/>
  <c r="AV60" i="16"/>
  <c r="AV56" i="16"/>
  <c r="AV55" i="16"/>
  <c r="AQ54" i="16"/>
  <c r="AP52" i="16"/>
  <c r="AV48" i="16"/>
  <c r="AU48" i="16"/>
  <c r="AX44" i="16"/>
  <c r="AP40" i="16"/>
  <c r="AR38" i="16"/>
  <c r="AS35" i="16"/>
  <c r="AS33" i="16"/>
  <c r="AQ32" i="16"/>
  <c r="AT30" i="16"/>
  <c r="AV28" i="16"/>
  <c r="AV27" i="16"/>
  <c r="AU25" i="16"/>
  <c r="AP24" i="16"/>
  <c r="AT22" i="16"/>
  <c r="AQ20" i="16"/>
  <c r="AT17" i="16"/>
  <c r="AW15" i="16"/>
  <c r="AR148" i="16"/>
  <c r="AP145" i="16"/>
  <c r="AS143" i="16"/>
  <c r="AT140" i="16"/>
  <c r="AW138" i="16"/>
  <c r="AS134" i="16"/>
  <c r="AT129" i="16"/>
  <c r="AT128" i="16"/>
  <c r="AQ127" i="16"/>
  <c r="AV124" i="16"/>
  <c r="AR124" i="16"/>
  <c r="AV122" i="16"/>
  <c r="AV119" i="16"/>
  <c r="AP115" i="16"/>
  <c r="AQ113" i="16"/>
  <c r="AV111" i="16"/>
  <c r="AV110" i="16"/>
  <c r="AX106" i="16"/>
  <c r="AP105" i="16"/>
  <c r="AP102" i="16"/>
  <c r="AV98" i="16"/>
  <c r="AR93" i="16"/>
  <c r="AT91" i="16"/>
  <c r="AQ89" i="16"/>
  <c r="AT88" i="16"/>
  <c r="AQ85" i="16"/>
  <c r="AR85" i="16"/>
  <c r="AT84" i="16"/>
  <c r="AT81" i="16"/>
  <c r="AX80" i="16"/>
  <c r="AV74" i="16"/>
  <c r="AT73" i="16"/>
  <c r="AW72" i="16"/>
  <c r="AW68" i="16"/>
  <c r="AT68" i="16"/>
  <c r="AW65" i="16"/>
  <c r="AS64" i="16"/>
  <c r="AP58" i="16"/>
  <c r="AU56" i="16"/>
  <c r="AU55" i="16"/>
  <c r="AP53" i="16"/>
  <c r="AX49" i="16"/>
  <c r="AT48" i="16"/>
  <c r="AT47" i="16"/>
  <c r="AW44" i="16"/>
  <c r="AX41" i="16"/>
  <c r="AR40" i="16"/>
  <c r="AP37" i="16"/>
  <c r="AV34" i="16"/>
  <c r="AQ33" i="16"/>
  <c r="AX32" i="16"/>
  <c r="AP32" i="16"/>
  <c r="AX29" i="16"/>
  <c r="AU28" i="16"/>
  <c r="AR27" i="16"/>
  <c r="AW24" i="16"/>
  <c r="AQ24" i="16"/>
  <c r="AP20" i="16"/>
  <c r="AS17" i="16"/>
  <c r="AQ15" i="16"/>
  <c r="AP15" i="16"/>
  <c r="AM15" i="16"/>
  <c r="AX15" i="16" s="1"/>
  <c r="AK15" i="16"/>
  <c r="AV15" i="16" s="1"/>
  <c r="AE126" i="16"/>
  <c r="AP126" i="16" s="1"/>
  <c r="AH126" i="16"/>
  <c r="AS126" i="16" s="1"/>
  <c r="AK126" i="16"/>
  <c r="AV126" i="16" s="1"/>
  <c r="AL126" i="16"/>
  <c r="AW126" i="16" s="1"/>
  <c r="AN143" i="16"/>
  <c r="AF140" i="16"/>
  <c r="AQ140" i="16" s="1"/>
  <c r="AF136" i="16"/>
  <c r="AQ136" i="16" s="1"/>
  <c r="AK132" i="16"/>
  <c r="AV132" i="16" s="1"/>
  <c r="AH123" i="16"/>
  <c r="AS123" i="16" s="1"/>
  <c r="AF123" i="16"/>
  <c r="AQ123" i="16" s="1"/>
  <c r="AG123" i="16"/>
  <c r="AR123" i="16" s="1"/>
  <c r="AJ123" i="16"/>
  <c r="AU123" i="16" s="1"/>
  <c r="AK123" i="16"/>
  <c r="AV123" i="16" s="1"/>
  <c r="AK106" i="16"/>
  <c r="AV106" i="16" s="1"/>
  <c r="AF103" i="16"/>
  <c r="AQ103" i="16" s="1"/>
  <c r="AJ103" i="16"/>
  <c r="AU103" i="16" s="1"/>
  <c r="AL103" i="16"/>
  <c r="AW103" i="16" s="1"/>
  <c r="AM103" i="16"/>
  <c r="AX103" i="16" s="1"/>
  <c r="AH67" i="16"/>
  <c r="AS67" i="16" s="1"/>
  <c r="AF67" i="16"/>
  <c r="AQ67" i="16" s="1"/>
  <c r="AG67" i="16"/>
  <c r="AR67" i="16" s="1"/>
  <c r="AK67" i="16"/>
  <c r="AV67" i="16" s="1"/>
  <c r="AL67" i="16"/>
  <c r="AW67" i="16" s="1"/>
  <c r="AN67" i="16"/>
  <c r="AE63" i="16"/>
  <c r="AP63" i="16" s="1"/>
  <c r="AG63" i="16"/>
  <c r="AR63" i="16" s="1"/>
  <c r="AH63" i="16"/>
  <c r="AS63" i="16" s="1"/>
  <c r="AI63" i="16"/>
  <c r="AT63" i="16" s="1"/>
  <c r="AJ63" i="16"/>
  <c r="AU63" i="16" s="1"/>
  <c r="AK63" i="16"/>
  <c r="AV63" i="16" s="1"/>
  <c r="AL63" i="16"/>
  <c r="AW63" i="16" s="1"/>
  <c r="AM63" i="16"/>
  <c r="AX63" i="16" s="1"/>
  <c r="AK147" i="16"/>
  <c r="AV147" i="16" s="1"/>
  <c r="AM148" i="16"/>
  <c r="AX148" i="16" s="1"/>
  <c r="AJ147" i="16"/>
  <c r="AU147" i="16" s="1"/>
  <c r="AM143" i="16"/>
  <c r="AX143" i="16" s="1"/>
  <c r="AE140" i="16"/>
  <c r="AP140" i="16" s="1"/>
  <c r="AL139" i="16"/>
  <c r="AW139" i="16" s="1"/>
  <c r="AE136" i="16"/>
  <c r="AP136" i="16" s="1"/>
  <c r="AL135" i="16"/>
  <c r="AW135" i="16" s="1"/>
  <c r="AJ132" i="16"/>
  <c r="AU132" i="16" s="1"/>
  <c r="AN120" i="16"/>
  <c r="AE118" i="16"/>
  <c r="AP118" i="16" s="1"/>
  <c r="AM118" i="16"/>
  <c r="AX118" i="16" s="1"/>
  <c r="AF118" i="16"/>
  <c r="AQ118" i="16" s="1"/>
  <c r="AN118" i="16"/>
  <c r="AG118" i="16"/>
  <c r="AR118" i="16" s="1"/>
  <c r="AH118" i="16"/>
  <c r="AS118" i="16" s="1"/>
  <c r="AI118" i="16"/>
  <c r="AT118" i="16" s="1"/>
  <c r="AI108" i="16"/>
  <c r="AT108" i="16" s="1"/>
  <c r="AN102" i="16"/>
  <c r="AF83" i="16"/>
  <c r="AQ83" i="16" s="1"/>
  <c r="AG83" i="16"/>
  <c r="AR83" i="16" s="1"/>
  <c r="AK83" i="16"/>
  <c r="AV83" i="16" s="1"/>
  <c r="AN83" i="16"/>
  <c r="AI132" i="16"/>
  <c r="AT132" i="16" s="1"/>
  <c r="AI112" i="16"/>
  <c r="AT112" i="16" s="1"/>
  <c r="AE112" i="16"/>
  <c r="AP112" i="16" s="1"/>
  <c r="AH112" i="16"/>
  <c r="AS112" i="16" s="1"/>
  <c r="AL112" i="16"/>
  <c r="AW112" i="16" s="1"/>
  <c r="AM112" i="16"/>
  <c r="AX112" i="16" s="1"/>
  <c r="AF106" i="16"/>
  <c r="AQ106" i="16" s="1"/>
  <c r="AN106" i="16"/>
  <c r="AG106" i="16"/>
  <c r="AR106" i="16" s="1"/>
  <c r="AH106" i="16"/>
  <c r="AS106" i="16" s="1"/>
  <c r="AI106" i="16"/>
  <c r="AT106" i="16" s="1"/>
  <c r="AJ106" i="16"/>
  <c r="AU106" i="16" s="1"/>
  <c r="AM102" i="16"/>
  <c r="AX102" i="16" s="1"/>
  <c r="AE45" i="16"/>
  <c r="AP45" i="16" s="1"/>
  <c r="AI45" i="16"/>
  <c r="AT45" i="16" s="1"/>
  <c r="AL143" i="16"/>
  <c r="AW143" i="16" s="1"/>
  <c r="AM149" i="16"/>
  <c r="AX149" i="16" s="1"/>
  <c r="AK148" i="16"/>
  <c r="AV148" i="16" s="1"/>
  <c r="AH147" i="16"/>
  <c r="AS147" i="16" s="1"/>
  <c r="AH145" i="16"/>
  <c r="AS145" i="16" s="1"/>
  <c r="AF144" i="16"/>
  <c r="AQ144" i="16" s="1"/>
  <c r="AK143" i="16"/>
  <c r="AV143" i="16" s="1"/>
  <c r="AG142" i="16"/>
  <c r="AR142" i="16" s="1"/>
  <c r="AM140" i="16"/>
  <c r="AX140" i="16" s="1"/>
  <c r="AJ139" i="16"/>
  <c r="AU139" i="16" s="1"/>
  <c r="AM136" i="16"/>
  <c r="AX136" i="16" s="1"/>
  <c r="AJ135" i="16"/>
  <c r="AU135" i="16" s="1"/>
  <c r="AH132" i="16"/>
  <c r="AS132" i="16" s="1"/>
  <c r="AM131" i="16"/>
  <c r="AX131" i="16" s="1"/>
  <c r="AK130" i="16"/>
  <c r="AV130" i="16" s="1"/>
  <c r="AE114" i="16"/>
  <c r="AP114" i="16" s="1"/>
  <c r="AG114" i="16"/>
  <c r="AR114" i="16" s="1"/>
  <c r="AH114" i="16"/>
  <c r="AS114" i="16" s="1"/>
  <c r="AI114" i="16"/>
  <c r="AT114" i="16" s="1"/>
  <c r="AJ114" i="16"/>
  <c r="AU114" i="16" s="1"/>
  <c r="AK114" i="16"/>
  <c r="AV114" i="16" s="1"/>
  <c r="AL102" i="16"/>
  <c r="AW102" i="16" s="1"/>
  <c r="AH59" i="16"/>
  <c r="AS59" i="16" s="1"/>
  <c r="AF59" i="16"/>
  <c r="AQ59" i="16" s="1"/>
  <c r="AG59" i="16"/>
  <c r="AR59" i="16" s="1"/>
  <c r="AK59" i="16"/>
  <c r="AV59" i="16" s="1"/>
  <c r="AL59" i="16"/>
  <c r="AW59" i="16" s="1"/>
  <c r="AN59" i="16"/>
  <c r="AJ143" i="16"/>
  <c r="AU143" i="16" s="1"/>
  <c r="AL140" i="16"/>
  <c r="AW140" i="16" s="1"/>
  <c r="AI139" i="16"/>
  <c r="AT139" i="16" s="1"/>
  <c r="AL137" i="16"/>
  <c r="AW137" i="16" s="1"/>
  <c r="AL136" i="16"/>
  <c r="AW136" i="16" s="1"/>
  <c r="AI135" i="16"/>
  <c r="AT135" i="16" s="1"/>
  <c r="AG132" i="16"/>
  <c r="AR132" i="16" s="1"/>
  <c r="AI120" i="16"/>
  <c r="AT120" i="16" s="1"/>
  <c r="AK120" i="16"/>
  <c r="AV120" i="16" s="1"/>
  <c r="AL120" i="16"/>
  <c r="AW120" i="16" s="1"/>
  <c r="AM120" i="16"/>
  <c r="AX120" i="16" s="1"/>
  <c r="AF115" i="16"/>
  <c r="AQ115" i="16" s="1"/>
  <c r="AF102" i="16"/>
  <c r="AQ102" i="16" s="1"/>
  <c r="AI147" i="16"/>
  <c r="AT147" i="16" s="1"/>
  <c r="AJ148" i="16"/>
  <c r="AU148" i="16" s="1"/>
  <c r="AG147" i="16"/>
  <c r="AR147" i="16" s="1"/>
  <c r="AI148" i="16"/>
  <c r="AT148" i="16" s="1"/>
  <c r="AN147" i="16"/>
  <c r="AF147" i="16"/>
  <c r="AQ147" i="16" s="1"/>
  <c r="AG143" i="16"/>
  <c r="AR143" i="16" s="1"/>
  <c r="AM141" i="16"/>
  <c r="AX141" i="16" s="1"/>
  <c r="AK140" i="16"/>
  <c r="AV140" i="16" s="1"/>
  <c r="AH139" i="16"/>
  <c r="AS139" i="16" s="1"/>
  <c r="AI137" i="16"/>
  <c r="AT137" i="16" s="1"/>
  <c r="AK136" i="16"/>
  <c r="AV136" i="16" s="1"/>
  <c r="AH135" i="16"/>
  <c r="AS135" i="16" s="1"/>
  <c r="AN132" i="16"/>
  <c r="AF132" i="16"/>
  <c r="AQ132" i="16" s="1"/>
  <c r="AK131" i="16"/>
  <c r="AV131" i="16" s="1"/>
  <c r="AL129" i="16"/>
  <c r="AW129" i="16" s="1"/>
  <c r="AE127" i="16"/>
  <c r="AP127" i="16" s="1"/>
  <c r="AK127" i="16"/>
  <c r="AV127" i="16" s="1"/>
  <c r="AL127" i="16"/>
  <c r="AW127" i="16" s="1"/>
  <c r="AM123" i="16"/>
  <c r="AX123" i="16" s="1"/>
  <c r="AJ107" i="16"/>
  <c r="AU107" i="16" s="1"/>
  <c r="AI107" i="16"/>
  <c r="AT107" i="16" s="1"/>
  <c r="AL107" i="16"/>
  <c r="AW107" i="16" s="1"/>
  <c r="AM107" i="16"/>
  <c r="AX107" i="16" s="1"/>
  <c r="AN107" i="16"/>
  <c r="AJ99" i="16"/>
  <c r="AU99" i="16" s="1"/>
  <c r="AE99" i="16"/>
  <c r="AP99" i="16" s="1"/>
  <c r="AF99" i="16"/>
  <c r="AQ99" i="16" s="1"/>
  <c r="AH99" i="16"/>
  <c r="AS99" i="16" s="1"/>
  <c r="AI99" i="16"/>
  <c r="AT99" i="16" s="1"/>
  <c r="AL99" i="16"/>
  <c r="AW99" i="16" s="1"/>
  <c r="AF143" i="16"/>
  <c r="AQ143" i="16" s="1"/>
  <c r="AL141" i="16"/>
  <c r="AW141" i="16" s="1"/>
  <c r="AH137" i="16"/>
  <c r="AS137" i="16" s="1"/>
  <c r="AM132" i="16"/>
  <c r="AX132" i="16" s="1"/>
  <c r="AG126" i="16"/>
  <c r="AR126" i="16" s="1"/>
  <c r="AJ115" i="16"/>
  <c r="AU115" i="16" s="1"/>
  <c r="AI115" i="16"/>
  <c r="AT115" i="16" s="1"/>
  <c r="AL115" i="16"/>
  <c r="AW115" i="16" s="1"/>
  <c r="AM115" i="16"/>
  <c r="AX115" i="16" s="1"/>
  <c r="AN115" i="16"/>
  <c r="AG102" i="16"/>
  <c r="AR102" i="16" s="1"/>
  <c r="AH102" i="16"/>
  <c r="AS102" i="16" s="1"/>
  <c r="AI102" i="16"/>
  <c r="AT102" i="16" s="1"/>
  <c r="AJ102" i="16"/>
  <c r="AU102" i="16" s="1"/>
  <c r="AK102" i="16"/>
  <c r="AV102" i="16" s="1"/>
  <c r="AI119" i="16"/>
  <c r="AT119" i="16" s="1"/>
  <c r="AH110" i="16"/>
  <c r="AS110" i="16" s="1"/>
  <c r="AI105" i="16"/>
  <c r="AT105" i="16" s="1"/>
  <c r="AH98" i="16"/>
  <c r="AS98" i="16" s="1"/>
  <c r="AN94" i="16"/>
  <c r="AJ90" i="16"/>
  <c r="AU90" i="16" s="1"/>
  <c r="AL87" i="16"/>
  <c r="AW87" i="16" s="1"/>
  <c r="AJ86" i="16"/>
  <c r="AU86" i="16" s="1"/>
  <c r="AK79" i="16"/>
  <c r="AV79" i="16" s="1"/>
  <c r="AL71" i="16"/>
  <c r="AW71" i="16" s="1"/>
  <c r="AL66" i="16"/>
  <c r="AW66" i="16" s="1"/>
  <c r="AI65" i="16"/>
  <c r="AT65" i="16" s="1"/>
  <c r="AF64" i="16"/>
  <c r="AQ64" i="16" s="1"/>
  <c r="AL58" i="16"/>
  <c r="AW58" i="16" s="1"/>
  <c r="AI57" i="16"/>
  <c r="AT57" i="16" s="1"/>
  <c r="AF56" i="16"/>
  <c r="AQ56" i="16" s="1"/>
  <c r="AG55" i="16"/>
  <c r="AR55" i="16" s="1"/>
  <c r="AH54" i="16"/>
  <c r="AS54" i="16" s="1"/>
  <c r="AH52" i="16"/>
  <c r="AS52" i="16" s="1"/>
  <c r="AM47" i="16"/>
  <c r="AX47" i="16" s="1"/>
  <c r="AE47" i="16"/>
  <c r="AP47" i="16" s="1"/>
  <c r="AK44" i="16"/>
  <c r="AV44" i="16" s="1"/>
  <c r="AN43" i="16"/>
  <c r="AF41" i="16"/>
  <c r="AQ41" i="16" s="1"/>
  <c r="AL40" i="16"/>
  <c r="AW40" i="16" s="1"/>
  <c r="AJ39" i="16"/>
  <c r="AU39" i="16" s="1"/>
  <c r="AJ36" i="16"/>
  <c r="AU36" i="16" s="1"/>
  <c r="AL35" i="16"/>
  <c r="AW35" i="16" s="1"/>
  <c r="AM31" i="16"/>
  <c r="AX31" i="16" s="1"/>
  <c r="AE31" i="16"/>
  <c r="AP31" i="16" s="1"/>
  <c r="AF27" i="16"/>
  <c r="AQ27" i="16" s="1"/>
  <c r="AI25" i="16"/>
  <c r="AT25" i="16" s="1"/>
  <c r="AH24" i="16"/>
  <c r="AS24" i="16" s="1"/>
  <c r="AF23" i="16"/>
  <c r="AQ23" i="16" s="1"/>
  <c r="AI20" i="16"/>
  <c r="AT20" i="16" s="1"/>
  <c r="AK19" i="16"/>
  <c r="AV19" i="16" s="1"/>
  <c r="AE17" i="16"/>
  <c r="AP17" i="16" s="1"/>
  <c r="AK16" i="16"/>
  <c r="AV16" i="16" s="1"/>
  <c r="AJ15" i="16"/>
  <c r="AU15" i="16" s="1"/>
  <c r="AE128" i="16"/>
  <c r="AP128" i="16" s="1"/>
  <c r="AH119" i="16"/>
  <c r="AS119" i="16" s="1"/>
  <c r="AG110" i="16"/>
  <c r="AR110" i="16" s="1"/>
  <c r="AH105" i="16"/>
  <c r="AS105" i="16" s="1"/>
  <c r="AG98" i="16"/>
  <c r="AR98" i="16" s="1"/>
  <c r="AM95" i="16"/>
  <c r="AX95" i="16" s="1"/>
  <c r="AL94" i="16"/>
  <c r="AW94" i="16" s="1"/>
  <c r="AL91" i="16"/>
  <c r="AW91" i="16" s="1"/>
  <c r="AI90" i="16"/>
  <c r="AT90" i="16" s="1"/>
  <c r="AJ87" i="16"/>
  <c r="AU87" i="16" s="1"/>
  <c r="AI86" i="16"/>
  <c r="AT86" i="16" s="1"/>
  <c r="AK80" i="16"/>
  <c r="AV80" i="16" s="1"/>
  <c r="AJ79" i="16"/>
  <c r="AU79" i="16" s="1"/>
  <c r="AK71" i="16"/>
  <c r="AV71" i="16" s="1"/>
  <c r="AM70" i="16"/>
  <c r="AX70" i="16" s="1"/>
  <c r="AK66" i="16"/>
  <c r="AV66" i="16" s="1"/>
  <c r="AH65" i="16"/>
  <c r="AS65" i="16" s="1"/>
  <c r="AN64" i="16"/>
  <c r="AE64" i="16"/>
  <c r="AP64" i="16" s="1"/>
  <c r="AH62" i="16"/>
  <c r="AS62" i="16" s="1"/>
  <c r="AK58" i="16"/>
  <c r="AV58" i="16" s="1"/>
  <c r="AH57" i="16"/>
  <c r="AS57" i="16" s="1"/>
  <c r="AN56" i="16"/>
  <c r="AE56" i="16"/>
  <c r="AP56" i="16" s="1"/>
  <c r="AN55" i="16"/>
  <c r="AG54" i="16"/>
  <c r="AR54" i="16" s="1"/>
  <c r="AG52" i="16"/>
  <c r="AR52" i="16" s="1"/>
  <c r="AG51" i="16"/>
  <c r="AR51" i="16" s="1"/>
  <c r="AJ44" i="16"/>
  <c r="AU44" i="16" s="1"/>
  <c r="AL43" i="16"/>
  <c r="AW43" i="16" s="1"/>
  <c r="AE41" i="16"/>
  <c r="AP41" i="16" s="1"/>
  <c r="AK40" i="16"/>
  <c r="AV40" i="16" s="1"/>
  <c r="AI39" i="16"/>
  <c r="AT39" i="16" s="1"/>
  <c r="AI36" i="16"/>
  <c r="AT36" i="16" s="1"/>
  <c r="AK35" i="16"/>
  <c r="AV35" i="16" s="1"/>
  <c r="AJ16" i="16"/>
  <c r="AU16" i="16" s="1"/>
  <c r="AI15" i="16"/>
  <c r="AT15" i="16" s="1"/>
  <c r="AL121" i="16"/>
  <c r="AW121" i="16" s="1"/>
  <c r="AF119" i="16"/>
  <c r="AQ119" i="16" s="1"/>
  <c r="AN113" i="16"/>
  <c r="AE111" i="16"/>
  <c r="AP111" i="16" s="1"/>
  <c r="AN110" i="16"/>
  <c r="AF110" i="16"/>
  <c r="AQ110" i="16" s="1"/>
  <c r="AG105" i="16"/>
  <c r="AR105" i="16" s="1"/>
  <c r="AN98" i="16"/>
  <c r="AF98" i="16"/>
  <c r="AQ98" i="16" s="1"/>
  <c r="AL95" i="16"/>
  <c r="AW95" i="16" s="1"/>
  <c r="AJ94" i="16"/>
  <c r="AU94" i="16" s="1"/>
  <c r="AH90" i="16"/>
  <c r="AS90" i="16" s="1"/>
  <c r="AM88" i="16"/>
  <c r="AX88" i="16" s="1"/>
  <c r="AI87" i="16"/>
  <c r="AT87" i="16" s="1"/>
  <c r="AI79" i="16"/>
  <c r="AT79" i="16" s="1"/>
  <c r="AJ71" i="16"/>
  <c r="AU71" i="16" s="1"/>
  <c r="AL70" i="16"/>
  <c r="AW70" i="16" s="1"/>
  <c r="AK47" i="16"/>
  <c r="AV47" i="16" s="1"/>
  <c r="AH46" i="16"/>
  <c r="AS46" i="16" s="1"/>
  <c r="AI44" i="16"/>
  <c r="AT44" i="16" s="1"/>
  <c r="AK43" i="16"/>
  <c r="AV43" i="16" s="1"/>
  <c r="AJ40" i="16"/>
  <c r="AU40" i="16" s="1"/>
  <c r="AH39" i="16"/>
  <c r="AS39" i="16" s="1"/>
  <c r="AM37" i="16"/>
  <c r="AX37" i="16" s="1"/>
  <c r="AH36" i="16"/>
  <c r="AS36" i="16" s="1"/>
  <c r="AG35" i="16"/>
  <c r="AR35" i="16" s="1"/>
  <c r="AK31" i="16"/>
  <c r="AV31" i="16" s="1"/>
  <c r="AL30" i="16"/>
  <c r="AW30" i="16" s="1"/>
  <c r="AF25" i="16"/>
  <c r="AQ25" i="16" s="1"/>
  <c r="AN24" i="16"/>
  <c r="AM23" i="16"/>
  <c r="AX23" i="16" s="1"/>
  <c r="AL22" i="16"/>
  <c r="AW22" i="16" s="1"/>
  <c r="AG20" i="16"/>
  <c r="AR20" i="16" s="1"/>
  <c r="AF19" i="16"/>
  <c r="AQ19" i="16" s="1"/>
  <c r="AM17" i="16"/>
  <c r="AX17" i="16" s="1"/>
  <c r="AI16" i="16"/>
  <c r="AT16" i="16" s="1"/>
  <c r="AH15" i="16"/>
  <c r="AS15" i="16" s="1"/>
  <c r="AN119" i="16"/>
  <c r="AE119" i="16"/>
  <c r="AP119" i="16" s="1"/>
  <c r="AL113" i="16"/>
  <c r="AW113" i="16" s="1"/>
  <c r="AM110" i="16"/>
  <c r="AX110" i="16" s="1"/>
  <c r="AN105" i="16"/>
  <c r="AF105" i="16"/>
  <c r="AQ105" i="16" s="1"/>
  <c r="AL100" i="16"/>
  <c r="AW100" i="16" s="1"/>
  <c r="AM98" i="16"/>
  <c r="AX98" i="16" s="1"/>
  <c r="AJ95" i="16"/>
  <c r="AU95" i="16" s="1"/>
  <c r="AI94" i="16"/>
  <c r="AT94" i="16" s="1"/>
  <c r="AJ91" i="16"/>
  <c r="AU91" i="16" s="1"/>
  <c r="AZ91" i="16" s="1"/>
  <c r="AG90" i="16"/>
  <c r="AR90" i="16" s="1"/>
  <c r="AL89" i="16"/>
  <c r="AW89" i="16" s="1"/>
  <c r="AL88" i="16"/>
  <c r="AW88" i="16" s="1"/>
  <c r="AE87" i="16"/>
  <c r="AP87" i="16" s="1"/>
  <c r="AF86" i="16"/>
  <c r="AQ86" i="16" s="1"/>
  <c r="AH79" i="16"/>
  <c r="AS79" i="16" s="1"/>
  <c r="AN75" i="16"/>
  <c r="AI71" i="16"/>
  <c r="AT71" i="16" s="1"/>
  <c r="AH70" i="16"/>
  <c r="AS70" i="16" s="1"/>
  <c r="AE65" i="16"/>
  <c r="AP65" i="16" s="1"/>
  <c r="AL64" i="16"/>
  <c r="AW64" i="16" s="1"/>
  <c r="AE57" i="16"/>
  <c r="AP57" i="16" s="1"/>
  <c r="AL56" i="16"/>
  <c r="AW56" i="16" s="1"/>
  <c r="AM52" i="16"/>
  <c r="AX52" i="16" s="1"/>
  <c r="AH44" i="16"/>
  <c r="AS44" i="16" s="1"/>
  <c r="AG43" i="16"/>
  <c r="AR43" i="16" s="1"/>
  <c r="AI40" i="16"/>
  <c r="AT40" i="16" s="1"/>
  <c r="AG39" i="16"/>
  <c r="AR39" i="16" s="1"/>
  <c r="AL37" i="16"/>
  <c r="AW37" i="16" s="1"/>
  <c r="AG36" i="16"/>
  <c r="AR36" i="16" s="1"/>
  <c r="AF35" i="16"/>
  <c r="AQ35" i="16" s="1"/>
  <c r="AJ31" i="16"/>
  <c r="AU31" i="16" s="1"/>
  <c r="AH30" i="16"/>
  <c r="AS30" i="16" s="1"/>
  <c r="AL23" i="16"/>
  <c r="AW23" i="16" s="1"/>
  <c r="AH22" i="16"/>
  <c r="AS22" i="16" s="1"/>
  <c r="AL17" i="16"/>
  <c r="AW17" i="16" s="1"/>
  <c r="AQ16" i="16"/>
  <c r="AG15" i="16"/>
  <c r="AR15" i="16" s="1"/>
  <c r="AI95" i="16"/>
  <c r="AT95" i="16" s="1"/>
  <c r="AG94" i="16"/>
  <c r="AR94" i="16" s="1"/>
  <c r="AN90" i="16"/>
  <c r="AF90" i="16"/>
  <c r="AQ90" i="16" s="1"/>
  <c r="AH88" i="16"/>
  <c r="AS88" i="16" s="1"/>
  <c r="AG79" i="16"/>
  <c r="AR79" i="16" s="1"/>
  <c r="AH71" i="16"/>
  <c r="AS71" i="16" s="1"/>
  <c r="AG70" i="16"/>
  <c r="AR70" i="16" s="1"/>
  <c r="AL50" i="16"/>
  <c r="AW50" i="16" s="1"/>
  <c r="AG44" i="16"/>
  <c r="AR44" i="16" s="1"/>
  <c r="AF43" i="16"/>
  <c r="AQ43" i="16" s="1"/>
  <c r="AF40" i="16"/>
  <c r="AQ40" i="16" s="1"/>
  <c r="AN39" i="16"/>
  <c r="AF39" i="16"/>
  <c r="AQ39" i="16" s="1"/>
  <c r="AN36" i="16"/>
  <c r="AF36" i="16"/>
  <c r="AQ36" i="16" s="1"/>
  <c r="AG30" i="16"/>
  <c r="AR30" i="16" s="1"/>
  <c r="AN27" i="16"/>
  <c r="AK23" i="16"/>
  <c r="AV23" i="16" s="1"/>
  <c r="AG22" i="16"/>
  <c r="AR22" i="16" s="1"/>
  <c r="AL18" i="16"/>
  <c r="AW18" i="16" s="1"/>
  <c r="AK17" i="16"/>
  <c r="AV17" i="16" s="1"/>
  <c r="AE16" i="16"/>
  <c r="AP16" i="16" s="1"/>
  <c r="AN15" i="16"/>
  <c r="AE95" i="16"/>
  <c r="AP95" i="16" s="1"/>
  <c r="AF94" i="16"/>
  <c r="AQ94" i="16" s="1"/>
  <c r="AM90" i="16"/>
  <c r="AX90" i="16" s="1"/>
  <c r="AE88" i="16"/>
  <c r="AP88" i="16" s="1"/>
  <c r="AG71" i="16"/>
  <c r="AR71" i="16" s="1"/>
  <c r="AL39" i="16"/>
  <c r="AW39" i="16" s="1"/>
  <c r="AH149" i="16"/>
  <c r="AS149" i="16" s="1"/>
  <c r="AG146" i="16"/>
  <c r="AR146" i="16" s="1"/>
  <c r="AH141" i="16"/>
  <c r="AS141" i="16" s="1"/>
  <c r="AG138" i="16"/>
  <c r="AR138" i="16" s="1"/>
  <c r="AH133" i="16"/>
  <c r="AS133" i="16" s="1"/>
  <c r="AG130" i="16"/>
  <c r="AR130" i="16" s="1"/>
  <c r="AL117" i="16"/>
  <c r="AW117" i="16" s="1"/>
  <c r="AL116" i="16"/>
  <c r="AW116" i="16" s="1"/>
  <c r="AH93" i="16"/>
  <c r="AS93" i="16" s="1"/>
  <c r="AI93" i="16"/>
  <c r="AT93" i="16" s="1"/>
  <c r="AJ93" i="16"/>
  <c r="AU93" i="16" s="1"/>
  <c r="AK93" i="16"/>
  <c r="AV93" i="16" s="1"/>
  <c r="AE93" i="16"/>
  <c r="AP93" i="16" s="1"/>
  <c r="AM93" i="16"/>
  <c r="AX93" i="16" s="1"/>
  <c r="AF93" i="16"/>
  <c r="AQ93" i="16" s="1"/>
  <c r="AN93" i="16"/>
  <c r="AG149" i="16"/>
  <c r="AR149" i="16" s="1"/>
  <c r="AN146" i="16"/>
  <c r="AF146" i="16"/>
  <c r="AQ146" i="16" s="1"/>
  <c r="AK145" i="16"/>
  <c r="AV145" i="16" s="1"/>
  <c r="AH144" i="16"/>
  <c r="AS144" i="16" s="1"/>
  <c r="AE143" i="16"/>
  <c r="AP143" i="16" s="1"/>
  <c r="AJ142" i="16"/>
  <c r="AU142" i="16" s="1"/>
  <c r="AG141" i="16"/>
  <c r="AR141" i="16" s="1"/>
  <c r="AN138" i="16"/>
  <c r="AF138" i="16"/>
  <c r="AQ138" i="16" s="1"/>
  <c r="AK137" i="16"/>
  <c r="AV137" i="16" s="1"/>
  <c r="AH136" i="16"/>
  <c r="AS136" i="16" s="1"/>
  <c r="AJ134" i="16"/>
  <c r="AU134" i="16" s="1"/>
  <c r="AG133" i="16"/>
  <c r="AR133" i="16" s="1"/>
  <c r="AI131" i="16"/>
  <c r="AT131" i="16" s="1"/>
  <c r="AN130" i="16"/>
  <c r="AF130" i="16"/>
  <c r="AQ130" i="16" s="1"/>
  <c r="AK129" i="16"/>
  <c r="AV129" i="16" s="1"/>
  <c r="AH128" i="16"/>
  <c r="AS128" i="16" s="1"/>
  <c r="AJ126" i="16"/>
  <c r="AU126" i="16" s="1"/>
  <c r="AG125" i="16"/>
  <c r="AR125" i="16" s="1"/>
  <c r="AI123" i="16"/>
  <c r="AT123" i="16" s="1"/>
  <c r="AN122" i="16"/>
  <c r="AF122" i="16"/>
  <c r="AQ122" i="16" s="1"/>
  <c r="AK121" i="16"/>
  <c r="AV121" i="16" s="1"/>
  <c r="AK117" i="16"/>
  <c r="AV117" i="16" s="1"/>
  <c r="AI116" i="16"/>
  <c r="AT116" i="16" s="1"/>
  <c r="AH101" i="16"/>
  <c r="AS101" i="16" s="1"/>
  <c r="AI101" i="16"/>
  <c r="AT101" i="16" s="1"/>
  <c r="AJ101" i="16"/>
  <c r="AU101" i="16" s="1"/>
  <c r="AK101" i="16"/>
  <c r="AV101" i="16" s="1"/>
  <c r="AE101" i="16"/>
  <c r="AP101" i="16" s="1"/>
  <c r="AM101" i="16"/>
  <c r="AX101" i="16" s="1"/>
  <c r="AF101" i="16"/>
  <c r="AQ101" i="16" s="1"/>
  <c r="AN101" i="16"/>
  <c r="AN149" i="16"/>
  <c r="AF149" i="16"/>
  <c r="AQ149" i="16" s="1"/>
  <c r="AM146" i="16"/>
  <c r="AX146" i="16" s="1"/>
  <c r="AE146" i="16"/>
  <c r="AP146" i="16" s="1"/>
  <c r="AJ145" i="16"/>
  <c r="AU145" i="16" s="1"/>
  <c r="AG144" i="16"/>
  <c r="AR144" i="16" s="1"/>
  <c r="AI142" i="16"/>
  <c r="AT142" i="16" s="1"/>
  <c r="AN141" i="16"/>
  <c r="AF141" i="16"/>
  <c r="AQ141" i="16" s="1"/>
  <c r="AM138" i="16"/>
  <c r="AX138" i="16" s="1"/>
  <c r="AE138" i="16"/>
  <c r="AP138" i="16" s="1"/>
  <c r="AJ137" i="16"/>
  <c r="AU137" i="16" s="1"/>
  <c r="AI134" i="16"/>
  <c r="AT134" i="16" s="1"/>
  <c r="AN133" i="16"/>
  <c r="AF133" i="16"/>
  <c r="AQ133" i="16" s="1"/>
  <c r="AH131" i="16"/>
  <c r="AS131" i="16" s="1"/>
  <c r="AM130" i="16"/>
  <c r="AX130" i="16" s="1"/>
  <c r="AE130" i="16"/>
  <c r="AP130" i="16" s="1"/>
  <c r="AJ129" i="16"/>
  <c r="AU129" i="16" s="1"/>
  <c r="AI126" i="16"/>
  <c r="AT126" i="16" s="1"/>
  <c r="AN125" i="16"/>
  <c r="AF125" i="16"/>
  <c r="AQ125" i="16" s="1"/>
  <c r="AM122" i="16"/>
  <c r="AX122" i="16" s="1"/>
  <c r="AE122" i="16"/>
  <c r="AP122" i="16" s="1"/>
  <c r="AJ121" i="16"/>
  <c r="AU121" i="16" s="1"/>
  <c r="AJ120" i="16"/>
  <c r="AU120" i="16" s="1"/>
  <c r="AF120" i="16"/>
  <c r="AQ120" i="16" s="1"/>
  <c r="AG120" i="16"/>
  <c r="AR120" i="16" s="1"/>
  <c r="AE141" i="16"/>
  <c r="AP141" i="16" s="1"/>
  <c r="AE133" i="16"/>
  <c r="AP133" i="16" s="1"/>
  <c r="AI121" i="16"/>
  <c r="AT121" i="16" s="1"/>
  <c r="AH117" i="16"/>
  <c r="AS117" i="16" s="1"/>
  <c r="AI117" i="16"/>
  <c r="AT117" i="16" s="1"/>
  <c r="AJ117" i="16"/>
  <c r="AU117" i="16" s="1"/>
  <c r="AE117" i="16"/>
  <c r="AP117" i="16" s="1"/>
  <c r="AM117" i="16"/>
  <c r="AX117" i="16" s="1"/>
  <c r="AF117" i="16"/>
  <c r="AQ117" i="16" s="1"/>
  <c r="AN117" i="16"/>
  <c r="AE116" i="16"/>
  <c r="AP116" i="16" s="1"/>
  <c r="AM116" i="16"/>
  <c r="AX116" i="16" s="1"/>
  <c r="AF116" i="16"/>
  <c r="AQ116" i="16" s="1"/>
  <c r="AN116" i="16"/>
  <c r="AG116" i="16"/>
  <c r="AR116" i="16" s="1"/>
  <c r="AJ116" i="16"/>
  <c r="AU116" i="16" s="1"/>
  <c r="AK116" i="16"/>
  <c r="AV116" i="16" s="1"/>
  <c r="AL149" i="16"/>
  <c r="AW149" i="16" s="1"/>
  <c r="AK146" i="16"/>
  <c r="AV146" i="16" s="1"/>
  <c r="AH121" i="16"/>
  <c r="AS121" i="16" s="1"/>
  <c r="AE108" i="16"/>
  <c r="AP108" i="16" s="1"/>
  <c r="AM108" i="16"/>
  <c r="AX108" i="16" s="1"/>
  <c r="AF108" i="16"/>
  <c r="AQ108" i="16" s="1"/>
  <c r="AN108" i="16"/>
  <c r="AG108" i="16"/>
  <c r="AR108" i="16" s="1"/>
  <c r="AH108" i="16"/>
  <c r="AS108" i="16" s="1"/>
  <c r="AJ108" i="16"/>
  <c r="AU108" i="16" s="1"/>
  <c r="AK108" i="16"/>
  <c r="AV108" i="16" s="1"/>
  <c r="AI78" i="16"/>
  <c r="AT78" i="16" s="1"/>
  <c r="AJ78" i="16"/>
  <c r="AU78" i="16" s="1"/>
  <c r="AK78" i="16"/>
  <c r="AV78" i="16" s="1"/>
  <c r="AE78" i="16"/>
  <c r="AP78" i="16" s="1"/>
  <c r="AF78" i="16"/>
  <c r="AQ78" i="16" s="1"/>
  <c r="AN78" i="16"/>
  <c r="AG78" i="16"/>
  <c r="AR78" i="16" s="1"/>
  <c r="AH78" i="16"/>
  <c r="AS78" i="16" s="1"/>
  <c r="AL78" i="16"/>
  <c r="AW78" i="16" s="1"/>
  <c r="AM78" i="16"/>
  <c r="AX78" i="16" s="1"/>
  <c r="AK149" i="16"/>
  <c r="AV149" i="16" s="1"/>
  <c r="AH148" i="16"/>
  <c r="AS148" i="16" s="1"/>
  <c r="AJ146" i="16"/>
  <c r="AU146" i="16" s="1"/>
  <c r="AG145" i="16"/>
  <c r="AR145" i="16" s="1"/>
  <c r="AI143" i="16"/>
  <c r="AT143" i="16" s="1"/>
  <c r="AN142" i="16"/>
  <c r="AF142" i="16"/>
  <c r="AQ142" i="16" s="1"/>
  <c r="AK141" i="16"/>
  <c r="AV141" i="16" s="1"/>
  <c r="AH140" i="16"/>
  <c r="AS140" i="16" s="1"/>
  <c r="AJ138" i="16"/>
  <c r="AU138" i="16" s="1"/>
  <c r="AG137" i="16"/>
  <c r="AR137" i="16" s="1"/>
  <c r="AN134" i="16"/>
  <c r="AF134" i="16"/>
  <c r="AQ134" i="16" s="1"/>
  <c r="AK133" i="16"/>
  <c r="AV133" i="16" s="1"/>
  <c r="AJ130" i="16"/>
  <c r="AU130" i="16" s="1"/>
  <c r="AG129" i="16"/>
  <c r="AR129" i="16" s="1"/>
  <c r="AN126" i="16"/>
  <c r="AF126" i="16"/>
  <c r="AQ126" i="16" s="1"/>
  <c r="AK125" i="16"/>
  <c r="AV125" i="16" s="1"/>
  <c r="AJ122" i="16"/>
  <c r="AU122" i="16" s="1"/>
  <c r="AG121" i="16"/>
  <c r="AR121" i="16" s="1"/>
  <c r="AL109" i="16"/>
  <c r="AW109" i="16" s="1"/>
  <c r="AE92" i="16"/>
  <c r="AP92" i="16" s="1"/>
  <c r="AM92" i="16"/>
  <c r="AX92" i="16" s="1"/>
  <c r="AF92" i="16"/>
  <c r="AQ92" i="16" s="1"/>
  <c r="AN92" i="16"/>
  <c r="AG92" i="16"/>
  <c r="AR92" i="16" s="1"/>
  <c r="AH92" i="16"/>
  <c r="AS92" i="16" s="1"/>
  <c r="AJ92" i="16"/>
  <c r="AU92" i="16" s="1"/>
  <c r="AK92" i="16"/>
  <c r="AV92" i="16" s="1"/>
  <c r="AE82" i="16"/>
  <c r="AP82" i="16" s="1"/>
  <c r="AM82" i="16"/>
  <c r="AX82" i="16" s="1"/>
  <c r="AF82" i="16"/>
  <c r="AQ82" i="16" s="1"/>
  <c r="AN82" i="16"/>
  <c r="AG82" i="16"/>
  <c r="AR82" i="16" s="1"/>
  <c r="AJ82" i="16"/>
  <c r="AU82" i="16" s="1"/>
  <c r="AH82" i="16"/>
  <c r="AS82" i="16" s="1"/>
  <c r="AI82" i="16"/>
  <c r="AT82" i="16" s="1"/>
  <c r="AK82" i="16"/>
  <c r="AV82" i="16" s="1"/>
  <c r="AL82" i="16"/>
  <c r="AW82" i="16" s="1"/>
  <c r="AJ149" i="16"/>
  <c r="AU149" i="16" s="1"/>
  <c r="AI146" i="16"/>
  <c r="AT146" i="16" s="1"/>
  <c r="AN145" i="16"/>
  <c r="AF145" i="16"/>
  <c r="AQ145" i="16" s="1"/>
  <c r="AM142" i="16"/>
  <c r="AX142" i="16" s="1"/>
  <c r="AJ141" i="16"/>
  <c r="AU141" i="16" s="1"/>
  <c r="AI138" i="16"/>
  <c r="AT138" i="16" s="1"/>
  <c r="AN137" i="16"/>
  <c r="AF137" i="16"/>
  <c r="AQ137" i="16" s="1"/>
  <c r="AM134" i="16"/>
  <c r="AX134" i="16" s="1"/>
  <c r="AJ133" i="16"/>
  <c r="AU133" i="16" s="1"/>
  <c r="AI130" i="16"/>
  <c r="AT130" i="16" s="1"/>
  <c r="AN129" i="16"/>
  <c r="AF129" i="16"/>
  <c r="AQ129" i="16" s="1"/>
  <c r="AM126" i="16"/>
  <c r="AX126" i="16" s="1"/>
  <c r="AJ125" i="16"/>
  <c r="AU125" i="16" s="1"/>
  <c r="AI122" i="16"/>
  <c r="AT122" i="16" s="1"/>
  <c r="AN121" i="16"/>
  <c r="AF121" i="16"/>
  <c r="AQ121" i="16" s="1"/>
  <c r="AE100" i="16"/>
  <c r="AP100" i="16" s="1"/>
  <c r="AM100" i="16"/>
  <c r="AX100" i="16" s="1"/>
  <c r="AF100" i="16"/>
  <c r="AQ100" i="16" s="1"/>
  <c r="AN100" i="16"/>
  <c r="AG100" i="16"/>
  <c r="AR100" i="16" s="1"/>
  <c r="AH100" i="16"/>
  <c r="AS100" i="16" s="1"/>
  <c r="AJ100" i="16"/>
  <c r="AU100" i="16" s="1"/>
  <c r="AK100" i="16"/>
  <c r="AV100" i="16" s="1"/>
  <c r="AL93" i="16"/>
  <c r="AW93" i="16" s="1"/>
  <c r="AM145" i="16"/>
  <c r="AX145" i="16" s="1"/>
  <c r="AM137" i="16"/>
  <c r="AX137" i="16" s="1"/>
  <c r="AM129" i="16"/>
  <c r="AX129" i="16" s="1"/>
  <c r="AM121" i="16"/>
  <c r="AX121" i="16" s="1"/>
  <c r="AH109" i="16"/>
  <c r="AS109" i="16" s="1"/>
  <c r="AI109" i="16"/>
  <c r="AT109" i="16" s="1"/>
  <c r="AJ109" i="16"/>
  <c r="AU109" i="16" s="1"/>
  <c r="AK109" i="16"/>
  <c r="AV109" i="16" s="1"/>
  <c r="AE109" i="16"/>
  <c r="AP109" i="16" s="1"/>
  <c r="AM109" i="16"/>
  <c r="AX109" i="16" s="1"/>
  <c r="AF109" i="16"/>
  <c r="AQ109" i="16" s="1"/>
  <c r="AN109" i="16"/>
  <c r="AH115" i="16"/>
  <c r="AS115" i="16" s="1"/>
  <c r="AJ113" i="16"/>
  <c r="AU113" i="16" s="1"/>
  <c r="AG112" i="16"/>
  <c r="AR112" i="16" s="1"/>
  <c r="AH107" i="16"/>
  <c r="AS107" i="16" s="1"/>
  <c r="AG104" i="16"/>
  <c r="AR104" i="16" s="1"/>
  <c r="AG96" i="16"/>
  <c r="AR96" i="16" s="1"/>
  <c r="AG88" i="16"/>
  <c r="AR88" i="16" s="1"/>
  <c r="AF69" i="16"/>
  <c r="AQ69" i="16" s="1"/>
  <c r="AN69" i="16"/>
  <c r="AG69" i="16"/>
  <c r="AR69" i="16" s="1"/>
  <c r="AH69" i="16"/>
  <c r="AS69" i="16" s="1"/>
  <c r="AI69" i="16"/>
  <c r="AT69" i="16" s="1"/>
  <c r="AJ69" i="16"/>
  <c r="AU69" i="16" s="1"/>
  <c r="AK69" i="16"/>
  <c r="AV69" i="16" s="1"/>
  <c r="AG115" i="16"/>
  <c r="AR115" i="16" s="1"/>
  <c r="AI113" i="16"/>
  <c r="AT113" i="16" s="1"/>
  <c r="AN112" i="16"/>
  <c r="AF112" i="16"/>
  <c r="AQ112" i="16" s="1"/>
  <c r="AG107" i="16"/>
  <c r="AR107" i="16" s="1"/>
  <c r="AN104" i="16"/>
  <c r="AF104" i="16"/>
  <c r="AQ104" i="16" s="1"/>
  <c r="AK103" i="16"/>
  <c r="AV103" i="16" s="1"/>
  <c r="AG99" i="16"/>
  <c r="AR99" i="16" s="1"/>
  <c r="AN96" i="16"/>
  <c r="AF96" i="16"/>
  <c r="AQ96" i="16" s="1"/>
  <c r="AK95" i="16"/>
  <c r="AV95" i="16" s="1"/>
  <c r="AH94" i="16"/>
  <c r="AS94" i="16" s="1"/>
  <c r="AI89" i="16"/>
  <c r="AT89" i="16" s="1"/>
  <c r="AN88" i="16"/>
  <c r="AF88" i="16"/>
  <c r="AQ88" i="16" s="1"/>
  <c r="AK87" i="16"/>
  <c r="AV87" i="16" s="1"/>
  <c r="AH86" i="16"/>
  <c r="AS86" i="16" s="1"/>
  <c r="AL83" i="16"/>
  <c r="AW83" i="16" s="1"/>
  <c r="AE61" i="16"/>
  <c r="AP61" i="16" s="1"/>
  <c r="AM61" i="16"/>
  <c r="AX61" i="16" s="1"/>
  <c r="AF61" i="16"/>
  <c r="AQ61" i="16" s="1"/>
  <c r="AN61" i="16"/>
  <c r="AG61" i="16"/>
  <c r="AR61" i="16" s="1"/>
  <c r="AH61" i="16"/>
  <c r="AS61" i="16" s="1"/>
  <c r="AI61" i="16"/>
  <c r="AT61" i="16" s="1"/>
  <c r="AJ61" i="16"/>
  <c r="AU61" i="16" s="1"/>
  <c r="AK61" i="16"/>
  <c r="AV61" i="16" s="1"/>
  <c r="AL77" i="16"/>
  <c r="AW77" i="16" s="1"/>
  <c r="AK112" i="16"/>
  <c r="AV112" i="16" s="1"/>
  <c r="AK104" i="16"/>
  <c r="AV104" i="16" s="1"/>
  <c r="AH103" i="16"/>
  <c r="AS103" i="16" s="1"/>
  <c r="AK96" i="16"/>
  <c r="AV96" i="16" s="1"/>
  <c r="AH95" i="16"/>
  <c r="AS95" i="16" s="1"/>
  <c r="AM94" i="16"/>
  <c r="AX94" i="16" s="1"/>
  <c r="AE94" i="16"/>
  <c r="AP94" i="16" s="1"/>
  <c r="AN89" i="16"/>
  <c r="AK88" i="16"/>
  <c r="AV88" i="16" s="1"/>
  <c r="AH87" i="16"/>
  <c r="AS87" i="16" s="1"/>
  <c r="AM86" i="16"/>
  <c r="AX86" i="16" s="1"/>
  <c r="AE86" i="16"/>
  <c r="AP86" i="16" s="1"/>
  <c r="AE74" i="16"/>
  <c r="AP74" i="16" s="1"/>
  <c r="AM74" i="16"/>
  <c r="AX74" i="16" s="1"/>
  <c r="AF74" i="16"/>
  <c r="AQ74" i="16" s="1"/>
  <c r="AN74" i="16"/>
  <c r="AG74" i="16"/>
  <c r="AR74" i="16" s="1"/>
  <c r="AH74" i="16"/>
  <c r="AS74" i="16" s="1"/>
  <c r="AI74" i="16"/>
  <c r="AT74" i="16" s="1"/>
  <c r="AJ74" i="16"/>
  <c r="AU74" i="16" s="1"/>
  <c r="AK115" i="16"/>
  <c r="AV115" i="16" s="1"/>
  <c r="AM113" i="16"/>
  <c r="AX113" i="16" s="1"/>
  <c r="AJ112" i="16"/>
  <c r="AU112" i="16" s="1"/>
  <c r="AK107" i="16"/>
  <c r="AV107" i="16" s="1"/>
  <c r="AJ104" i="16"/>
  <c r="AU104" i="16" s="1"/>
  <c r="AG103" i="16"/>
  <c r="AR103" i="16" s="1"/>
  <c r="AK99" i="16"/>
  <c r="AV99" i="16" s="1"/>
  <c r="AJ96" i="16"/>
  <c r="AU96" i="16" s="1"/>
  <c r="AG95" i="16"/>
  <c r="AR95" i="16" s="1"/>
  <c r="AJ88" i="16"/>
  <c r="AU88" i="16" s="1"/>
  <c r="AG87" i="16"/>
  <c r="AR87" i="16" s="1"/>
  <c r="AH83" i="16"/>
  <c r="AS83" i="16" s="1"/>
  <c r="AI83" i="16"/>
  <c r="AT83" i="16" s="1"/>
  <c r="AJ83" i="16"/>
  <c r="AU83" i="16" s="1"/>
  <c r="AE83" i="16"/>
  <c r="AP83" i="16" s="1"/>
  <c r="AM83" i="16"/>
  <c r="AX83" i="16" s="1"/>
  <c r="AF77" i="16"/>
  <c r="AQ77" i="16" s="1"/>
  <c r="AN77" i="16"/>
  <c r="AG77" i="16"/>
  <c r="AR77" i="16" s="1"/>
  <c r="AH77" i="16"/>
  <c r="AS77" i="16" s="1"/>
  <c r="AI77" i="16"/>
  <c r="AT77" i="16" s="1"/>
  <c r="AJ77" i="16"/>
  <c r="AU77" i="16" s="1"/>
  <c r="AK77" i="16"/>
  <c r="AV77" i="16" s="1"/>
  <c r="AN103" i="16"/>
  <c r="AN95" i="16"/>
  <c r="AN87" i="16"/>
  <c r="AL69" i="16"/>
  <c r="AW69" i="16" s="1"/>
  <c r="AE26" i="16"/>
  <c r="AP26" i="16" s="1"/>
  <c r="AM26" i="16"/>
  <c r="AX26" i="16" s="1"/>
  <c r="AF26" i="16"/>
  <c r="AQ26" i="16" s="1"/>
  <c r="AN26" i="16"/>
  <c r="AG26" i="16"/>
  <c r="AR26" i="16" s="1"/>
  <c r="AH26" i="16"/>
  <c r="AS26" i="16" s="1"/>
  <c r="AI26" i="16"/>
  <c r="AT26" i="16" s="1"/>
  <c r="AJ26" i="16"/>
  <c r="AU26" i="16" s="1"/>
  <c r="AF21" i="16"/>
  <c r="AQ21" i="16" s="1"/>
  <c r="AN21" i="16"/>
  <c r="AG21" i="16"/>
  <c r="AR21" i="16" s="1"/>
  <c r="AH21" i="16"/>
  <c r="AS21" i="16" s="1"/>
  <c r="AI21" i="16"/>
  <c r="AT21" i="16" s="1"/>
  <c r="AJ21" i="16"/>
  <c r="AU21" i="16" s="1"/>
  <c r="AK21" i="16"/>
  <c r="AV21" i="16" s="1"/>
  <c r="AG81" i="16"/>
  <c r="AR81" i="16" s="1"/>
  <c r="AM75" i="16"/>
  <c r="AX75" i="16" s="1"/>
  <c r="AE75" i="16"/>
  <c r="AP75" i="16" s="1"/>
  <c r="AN70" i="16"/>
  <c r="AF70" i="16"/>
  <c r="AQ70" i="16" s="1"/>
  <c r="AM67" i="16"/>
  <c r="AX67" i="16" s="1"/>
  <c r="AE67" i="16"/>
  <c r="AP67" i="16" s="1"/>
  <c r="AJ66" i="16"/>
  <c r="AU66" i="16" s="1"/>
  <c r="AG65" i="16"/>
  <c r="AR65" i="16" s="1"/>
  <c r="AN62" i="16"/>
  <c r="AF62" i="16"/>
  <c r="AQ62" i="16" s="1"/>
  <c r="AH60" i="16"/>
  <c r="AS60" i="16" s="1"/>
  <c r="AM59" i="16"/>
  <c r="AX59" i="16" s="1"/>
  <c r="AE59" i="16"/>
  <c r="AP59" i="16" s="1"/>
  <c r="AJ58" i="16"/>
  <c r="AU58" i="16" s="1"/>
  <c r="AG57" i="16"/>
  <c r="AR57" i="16" s="1"/>
  <c r="AN54" i="16"/>
  <c r="AE54" i="16"/>
  <c r="AP54" i="16" s="1"/>
  <c r="AM53" i="16"/>
  <c r="AX53" i="16" s="1"/>
  <c r="AI46" i="16"/>
  <c r="AT46" i="16" s="1"/>
  <c r="AJ46" i="16"/>
  <c r="AU46" i="16" s="1"/>
  <c r="AK46" i="16"/>
  <c r="AV46" i="16" s="1"/>
  <c r="AE46" i="16"/>
  <c r="AP46" i="16" s="1"/>
  <c r="AM46" i="16"/>
  <c r="AX46" i="16" s="1"/>
  <c r="AF46" i="16"/>
  <c r="AQ46" i="16" s="1"/>
  <c r="AN46" i="16"/>
  <c r="AF45" i="16"/>
  <c r="AQ45" i="16" s="1"/>
  <c r="AN45" i="16"/>
  <c r="AG45" i="16"/>
  <c r="AR45" i="16" s="1"/>
  <c r="AH45" i="16"/>
  <c r="AS45" i="16" s="1"/>
  <c r="AJ45" i="16"/>
  <c r="AU45" i="16" s="1"/>
  <c r="AK45" i="16"/>
  <c r="AV45" i="16" s="1"/>
  <c r="AF29" i="16"/>
  <c r="AQ29" i="16" s="1"/>
  <c r="AN29" i="16"/>
  <c r="AG29" i="16"/>
  <c r="AR29" i="16" s="1"/>
  <c r="AH29" i="16"/>
  <c r="AS29" i="16" s="1"/>
  <c r="AI29" i="16"/>
  <c r="AT29" i="16" s="1"/>
  <c r="AJ29" i="16"/>
  <c r="AU29" i="16" s="1"/>
  <c r="AK29" i="16"/>
  <c r="AV29" i="16" s="1"/>
  <c r="AI66" i="16"/>
  <c r="AT66" i="16" s="1"/>
  <c r="AM62" i="16"/>
  <c r="AX62" i="16" s="1"/>
  <c r="AE62" i="16"/>
  <c r="AP62" i="16" s="1"/>
  <c r="AI58" i="16"/>
  <c r="AT58" i="16" s="1"/>
  <c r="AL53" i="16"/>
  <c r="AW53" i="16" s="1"/>
  <c r="AE50" i="16"/>
  <c r="AP50" i="16" s="1"/>
  <c r="AM50" i="16"/>
  <c r="AX50" i="16" s="1"/>
  <c r="AF50" i="16"/>
  <c r="AQ50" i="16" s="1"/>
  <c r="AN50" i="16"/>
  <c r="AG50" i="16"/>
  <c r="AR50" i="16" s="1"/>
  <c r="AI50" i="16"/>
  <c r="AT50" i="16" s="1"/>
  <c r="AJ50" i="16"/>
  <c r="AU50" i="16" s="1"/>
  <c r="AE42" i="16"/>
  <c r="AP42" i="16" s="1"/>
  <c r="AM42" i="16"/>
  <c r="AX42" i="16" s="1"/>
  <c r="AF42" i="16"/>
  <c r="AQ42" i="16" s="1"/>
  <c r="AN42" i="16"/>
  <c r="AG42" i="16"/>
  <c r="AR42" i="16" s="1"/>
  <c r="AI42" i="16"/>
  <c r="AT42" i="16" s="1"/>
  <c r="AJ42" i="16"/>
  <c r="AU42" i="16" s="1"/>
  <c r="AH66" i="16"/>
  <c r="AS66" i="16" s="1"/>
  <c r="AH58" i="16"/>
  <c r="AS58" i="16" s="1"/>
  <c r="AJ53" i="16"/>
  <c r="AU53" i="16" s="1"/>
  <c r="AL34" i="16"/>
  <c r="AW34" i="16" s="1"/>
  <c r="AF79" i="16"/>
  <c r="AQ79" i="16" s="1"/>
  <c r="AJ75" i="16"/>
  <c r="AU75" i="16" s="1"/>
  <c r="AF71" i="16"/>
  <c r="AQ71" i="16" s="1"/>
  <c r="AK70" i="16"/>
  <c r="AV70" i="16" s="1"/>
  <c r="AJ67" i="16"/>
  <c r="AU67" i="16" s="1"/>
  <c r="AG66" i="16"/>
  <c r="AR66" i="16" s="1"/>
  <c r="AF63" i="16"/>
  <c r="AQ63" i="16" s="1"/>
  <c r="AK62" i="16"/>
  <c r="AV62" i="16" s="1"/>
  <c r="AE60" i="16"/>
  <c r="AP60" i="16" s="1"/>
  <c r="AJ59" i="16"/>
  <c r="AU59" i="16" s="1"/>
  <c r="AG58" i="16"/>
  <c r="AR58" i="16" s="1"/>
  <c r="AK54" i="16"/>
  <c r="AV54" i="16" s="1"/>
  <c r="AI53" i="16"/>
  <c r="AT53" i="16" s="1"/>
  <c r="AE18" i="16"/>
  <c r="AP18" i="16" s="1"/>
  <c r="AM18" i="16"/>
  <c r="AX18" i="16" s="1"/>
  <c r="AF18" i="16"/>
  <c r="AQ18" i="16" s="1"/>
  <c r="AN18" i="16"/>
  <c r="AG18" i="16"/>
  <c r="AR18" i="16" s="1"/>
  <c r="AH18" i="16"/>
  <c r="AS18" i="16" s="1"/>
  <c r="AI18" i="16"/>
  <c r="AT18" i="16" s="1"/>
  <c r="AJ18" i="16"/>
  <c r="AU18" i="16" s="1"/>
  <c r="AK81" i="16"/>
  <c r="AV81" i="16" s="1"/>
  <c r="AI75" i="16"/>
  <c r="AT75" i="16" s="1"/>
  <c r="AJ70" i="16"/>
  <c r="AU70" i="16" s="1"/>
  <c r="AI67" i="16"/>
  <c r="AT67" i="16" s="1"/>
  <c r="AN66" i="16"/>
  <c r="AF66" i="16"/>
  <c r="AQ66" i="16" s="1"/>
  <c r="AK65" i="16"/>
  <c r="AV65" i="16" s="1"/>
  <c r="AJ62" i="16"/>
  <c r="AU62" i="16" s="1"/>
  <c r="AI59" i="16"/>
  <c r="AT59" i="16" s="1"/>
  <c r="AN58" i="16"/>
  <c r="AF58" i="16"/>
  <c r="AQ58" i="16" s="1"/>
  <c r="AK57" i="16"/>
  <c r="AV57" i="16" s="1"/>
  <c r="AJ54" i="16"/>
  <c r="AU54" i="16" s="1"/>
  <c r="AH53" i="16"/>
  <c r="AS53" i="16" s="1"/>
  <c r="AM45" i="16"/>
  <c r="AX45" i="16" s="1"/>
  <c r="AI38" i="16"/>
  <c r="AT38" i="16" s="1"/>
  <c r="AJ38" i="16"/>
  <c r="AU38" i="16" s="1"/>
  <c r="AK38" i="16"/>
  <c r="AV38" i="16" s="1"/>
  <c r="AE38" i="16"/>
  <c r="AP38" i="16" s="1"/>
  <c r="AM38" i="16"/>
  <c r="AX38" i="16" s="1"/>
  <c r="AF38" i="16"/>
  <c r="AQ38" i="16" s="1"/>
  <c r="AN38" i="16"/>
  <c r="AF37" i="16"/>
  <c r="AQ37" i="16" s="1"/>
  <c r="AN37" i="16"/>
  <c r="AG37" i="16"/>
  <c r="AR37" i="16" s="1"/>
  <c r="AH37" i="16"/>
  <c r="AS37" i="16" s="1"/>
  <c r="AJ37" i="16"/>
  <c r="AU37" i="16" s="1"/>
  <c r="AK37" i="16"/>
  <c r="AV37" i="16" s="1"/>
  <c r="AM21" i="16"/>
  <c r="AX21" i="16" s="1"/>
  <c r="AM66" i="16"/>
  <c r="AX66" i="16" s="1"/>
  <c r="AM58" i="16"/>
  <c r="AX58" i="16" s="1"/>
  <c r="AI54" i="16"/>
  <c r="AT54" i="16" s="1"/>
  <c r="AL46" i="16"/>
  <c r="AW46" i="16" s="1"/>
  <c r="AL45" i="16"/>
  <c r="AW45" i="16" s="1"/>
  <c r="AE34" i="16"/>
  <c r="AP34" i="16" s="1"/>
  <c r="AM34" i="16"/>
  <c r="AX34" i="16" s="1"/>
  <c r="AF34" i="16"/>
  <c r="AQ34" i="16" s="1"/>
  <c r="AN34" i="16"/>
  <c r="AG34" i="16"/>
  <c r="AR34" i="16" s="1"/>
  <c r="AI34" i="16"/>
  <c r="AT34" i="16" s="1"/>
  <c r="AJ34" i="16"/>
  <c r="AU34" i="16" s="1"/>
  <c r="AL26" i="16"/>
  <c r="AW26" i="16" s="1"/>
  <c r="AL21" i="16"/>
  <c r="AW21" i="16" s="1"/>
  <c r="AF53" i="16"/>
  <c r="AQ53" i="16" s="1"/>
  <c r="AN53" i="16"/>
  <c r="AG53" i="16"/>
  <c r="AR53" i="16" s="1"/>
  <c r="AK53" i="16"/>
  <c r="AV53" i="16" s="1"/>
  <c r="AK26" i="16"/>
  <c r="AV26" i="16" s="1"/>
  <c r="AE21" i="16"/>
  <c r="AP21" i="16" s="1"/>
  <c r="AM51" i="16"/>
  <c r="AX51" i="16" s="1"/>
  <c r="AE51" i="16"/>
  <c r="AP51" i="16" s="1"/>
  <c r="AG49" i="16"/>
  <c r="AR49" i="16" s="1"/>
  <c r="AM43" i="16"/>
  <c r="AX43" i="16" s="1"/>
  <c r="AE43" i="16"/>
  <c r="AP43" i="16" s="1"/>
  <c r="AG41" i="16"/>
  <c r="AR41" i="16" s="1"/>
  <c r="AM35" i="16"/>
  <c r="AX35" i="16" s="1"/>
  <c r="AE35" i="16"/>
  <c r="AP35" i="16" s="1"/>
  <c r="AG33" i="16"/>
  <c r="AR33" i="16" s="1"/>
  <c r="AN30" i="16"/>
  <c r="AF30" i="16"/>
  <c r="AQ30" i="16" s="1"/>
  <c r="AM27" i="16"/>
  <c r="AX27" i="16" s="1"/>
  <c r="AE27" i="16"/>
  <c r="AP27" i="16" s="1"/>
  <c r="AG25" i="16"/>
  <c r="AR25" i="16" s="1"/>
  <c r="AI23" i="16"/>
  <c r="AT23" i="16" s="1"/>
  <c r="AN22" i="16"/>
  <c r="AF22" i="16"/>
  <c r="AQ22" i="16" s="1"/>
  <c r="AM19" i="16"/>
  <c r="AX19" i="16" s="1"/>
  <c r="AE19" i="16"/>
  <c r="AP19" i="16" s="1"/>
  <c r="AG17" i="16"/>
  <c r="AR17" i="16" s="1"/>
  <c r="AM30" i="16"/>
  <c r="AX30" i="16" s="1"/>
  <c r="AE30" i="16"/>
  <c r="AP30" i="16" s="1"/>
  <c r="AM22" i="16"/>
  <c r="AX22" i="16" s="1"/>
  <c r="AE22" i="16"/>
  <c r="AP22" i="16" s="1"/>
  <c r="AJ51" i="16"/>
  <c r="AU51" i="16" s="1"/>
  <c r="AJ43" i="16"/>
  <c r="AU43" i="16" s="1"/>
  <c r="AJ35" i="16"/>
  <c r="AU35" i="16" s="1"/>
  <c r="AK30" i="16"/>
  <c r="AV30" i="16" s="1"/>
  <c r="AJ27" i="16"/>
  <c r="AU27" i="16" s="1"/>
  <c r="AK22" i="16"/>
  <c r="AV22" i="16" s="1"/>
  <c r="AJ19" i="16"/>
  <c r="AU19" i="16" s="1"/>
  <c r="AI51" i="16"/>
  <c r="AT51" i="16" s="1"/>
  <c r="AK49" i="16"/>
  <c r="AV49" i="16" s="1"/>
  <c r="AI43" i="16"/>
  <c r="AT43" i="16" s="1"/>
  <c r="AK41" i="16"/>
  <c r="AV41" i="16" s="1"/>
  <c r="AH40" i="16"/>
  <c r="AS40" i="16" s="1"/>
  <c r="AI35" i="16"/>
  <c r="AT35" i="16" s="1"/>
  <c r="AK33" i="16"/>
  <c r="AV33" i="16" s="1"/>
  <c r="AJ30" i="16"/>
  <c r="AU30" i="16" s="1"/>
  <c r="AI27" i="16"/>
  <c r="AT27" i="16" s="1"/>
  <c r="AK25" i="16"/>
  <c r="AV25" i="16" s="1"/>
  <c r="AJ22" i="16"/>
  <c r="AU22" i="16" s="1"/>
  <c r="AI19" i="16"/>
  <c r="AT19" i="16" s="1"/>
  <c r="AH16" i="16"/>
  <c r="AS16" i="16" s="1"/>
  <c r="AL14" i="16"/>
  <c r="AW14" i="16" s="1"/>
  <c r="AE14" i="16"/>
  <c r="AP14" i="16" s="1"/>
  <c r="AJ14" i="16"/>
  <c r="AU14" i="16" s="1"/>
  <c r="AM14" i="16"/>
  <c r="AX14" i="16" s="1"/>
  <c r="J10" i="16"/>
  <c r="AF14" i="16"/>
  <c r="AN14" i="16"/>
  <c r="AG14" i="16"/>
  <c r="AH14" i="16"/>
  <c r="AI14" i="16"/>
  <c r="AK14" i="16"/>
  <c r="IE14" i="12"/>
  <c r="IE149" i="12"/>
  <c r="HW149" i="12"/>
  <c r="HX148" i="12"/>
  <c r="HY147" i="12"/>
  <c r="HZ146" i="12"/>
  <c r="IA145" i="12"/>
  <c r="IB144" i="12"/>
  <c r="IC143" i="12"/>
  <c r="ID142" i="12"/>
  <c r="IE141" i="12"/>
  <c r="HW141" i="12"/>
  <c r="HX140" i="12"/>
  <c r="HY139" i="12"/>
  <c r="HZ138" i="12"/>
  <c r="IA137" i="12"/>
  <c r="IB136" i="12"/>
  <c r="IC135" i="12"/>
  <c r="ID134" i="12"/>
  <c r="IE133" i="12"/>
  <c r="HW133" i="12"/>
  <c r="HX132" i="12"/>
  <c r="HY131" i="12"/>
  <c r="HZ130" i="12"/>
  <c r="IA129" i="12"/>
  <c r="IB128" i="12"/>
  <c r="IC127" i="12"/>
  <c r="ID126" i="12"/>
  <c r="IE125" i="12"/>
  <c r="HW125" i="12"/>
  <c r="HX124" i="12"/>
  <c r="HY123" i="12"/>
  <c r="HZ122" i="12"/>
  <c r="IA121" i="12"/>
  <c r="IB120" i="12"/>
  <c r="IC119" i="12"/>
  <c r="ID118" i="12"/>
  <c r="IE117" i="12"/>
  <c r="HW117" i="12"/>
  <c r="HX116" i="12"/>
  <c r="HY115" i="12"/>
  <c r="HZ114" i="12"/>
  <c r="IA113" i="12"/>
  <c r="IB112" i="12"/>
  <c r="IC111" i="12"/>
  <c r="ID110" i="12"/>
  <c r="IE109" i="12"/>
  <c r="HW109" i="12"/>
  <c r="HX108" i="12"/>
  <c r="HY107" i="12"/>
  <c r="HZ106" i="12"/>
  <c r="IA105" i="12"/>
  <c r="IB104" i="12"/>
  <c r="IC103" i="12"/>
  <c r="ID102" i="12"/>
  <c r="IE101" i="12"/>
  <c r="HW101" i="12"/>
  <c r="HX100" i="12"/>
  <c r="HY99" i="12"/>
  <c r="HZ98" i="12"/>
  <c r="IA97" i="12"/>
  <c r="IB96" i="12"/>
  <c r="IC95" i="12"/>
  <c r="ID94" i="12"/>
  <c r="IE93" i="12"/>
  <c r="HW93" i="12"/>
  <c r="HX92" i="12"/>
  <c r="HY91" i="12"/>
  <c r="HX90" i="12"/>
  <c r="HZ88" i="12"/>
  <c r="ID85" i="12"/>
  <c r="ID14" i="12"/>
  <c r="ID149" i="12"/>
  <c r="IE148" i="12"/>
  <c r="HW148" i="12"/>
  <c r="HX147" i="12"/>
  <c r="HY146" i="12"/>
  <c r="HZ145" i="12"/>
  <c r="IA144" i="12"/>
  <c r="IB143" i="12"/>
  <c r="IC142" i="12"/>
  <c r="ID141" i="12"/>
  <c r="IE140" i="12"/>
  <c r="HW140" i="12"/>
  <c r="HX139" i="12"/>
  <c r="HY138" i="12"/>
  <c r="HZ137" i="12"/>
  <c r="IA136" i="12"/>
  <c r="IB135" i="12"/>
  <c r="IC134" i="12"/>
  <c r="ID133" i="12"/>
  <c r="IE132" i="12"/>
  <c r="HW132" i="12"/>
  <c r="HX131" i="12"/>
  <c r="HY130" i="12"/>
  <c r="HZ129" i="12"/>
  <c r="IA128" i="12"/>
  <c r="IB127" i="12"/>
  <c r="IC126" i="12"/>
  <c r="ID125" i="12"/>
  <c r="IE124" i="12"/>
  <c r="HW124" i="12"/>
  <c r="HX123" i="12"/>
  <c r="HY122" i="12"/>
  <c r="HZ121" i="12"/>
  <c r="IA120" i="12"/>
  <c r="IB119" i="12"/>
  <c r="IC118" i="12"/>
  <c r="ID117" i="12"/>
  <c r="IE116" i="12"/>
  <c r="HW116" i="12"/>
  <c r="HX115" i="12"/>
  <c r="HY114" i="12"/>
  <c r="HZ113" i="12"/>
  <c r="IA112" i="12"/>
  <c r="IB111" i="12"/>
  <c r="IC110" i="12"/>
  <c r="ID109" i="12"/>
  <c r="IE108" i="12"/>
  <c r="HW108" i="12"/>
  <c r="HX107" i="12"/>
  <c r="HY106" i="12"/>
  <c r="HZ105" i="12"/>
  <c r="IA104" i="12"/>
  <c r="IB103" i="12"/>
  <c r="IC102" i="12"/>
  <c r="ID101" i="12"/>
  <c r="IE100" i="12"/>
  <c r="HW100" i="12"/>
  <c r="HX99" i="12"/>
  <c r="HY98" i="12"/>
  <c r="HZ97" i="12"/>
  <c r="IA96" i="12"/>
  <c r="IB95" i="12"/>
  <c r="IC94" i="12"/>
  <c r="ID93" i="12"/>
  <c r="IE92" i="12"/>
  <c r="HW92" i="12"/>
  <c r="HX91" i="12"/>
  <c r="IE89" i="12"/>
  <c r="HX88" i="12"/>
  <c r="IA85" i="12"/>
  <c r="IC14" i="12"/>
  <c r="IC149" i="12"/>
  <c r="ID148" i="12"/>
  <c r="IE147" i="12"/>
  <c r="HW147" i="12"/>
  <c r="HX146" i="12"/>
  <c r="HY145" i="12"/>
  <c r="HZ144" i="12"/>
  <c r="IA143" i="12"/>
  <c r="IB142" i="12"/>
  <c r="IC141" i="12"/>
  <c r="ID140" i="12"/>
  <c r="IE139" i="12"/>
  <c r="HW139" i="12"/>
  <c r="HX138" i="12"/>
  <c r="HY137" i="12"/>
  <c r="HZ136" i="12"/>
  <c r="IA135" i="12"/>
  <c r="IB134" i="12"/>
  <c r="IC133" i="12"/>
  <c r="ID132" i="12"/>
  <c r="IE131" i="12"/>
  <c r="HW131" i="12"/>
  <c r="HX130" i="12"/>
  <c r="HY129" i="12"/>
  <c r="HZ128" i="12"/>
  <c r="IA127" i="12"/>
  <c r="IB126" i="12"/>
  <c r="IC125" i="12"/>
  <c r="ID124" i="12"/>
  <c r="IE123" i="12"/>
  <c r="HW123" i="12"/>
  <c r="HX122" i="12"/>
  <c r="HY121" i="12"/>
  <c r="HZ120" i="12"/>
  <c r="IA119" i="12"/>
  <c r="IB118" i="12"/>
  <c r="IC117" i="12"/>
  <c r="ID116" i="12"/>
  <c r="IE115" i="12"/>
  <c r="HW115" i="12"/>
  <c r="HX114" i="12"/>
  <c r="HY113" i="12"/>
  <c r="HZ112" i="12"/>
  <c r="IA111" i="12"/>
  <c r="IB110" i="12"/>
  <c r="IC109" i="12"/>
  <c r="ID108" i="12"/>
  <c r="IE107" i="12"/>
  <c r="HW107" i="12"/>
  <c r="HX106" i="12"/>
  <c r="HY105" i="12"/>
  <c r="HZ104" i="12"/>
  <c r="IA103" i="12"/>
  <c r="IB102" i="12"/>
  <c r="IC101" i="12"/>
  <c r="ID100" i="12"/>
  <c r="IE99" i="12"/>
  <c r="HW99" i="12"/>
  <c r="HX98" i="12"/>
  <c r="HY97" i="12"/>
  <c r="HZ96" i="12"/>
  <c r="IA95" i="12"/>
  <c r="IB94" i="12"/>
  <c r="IC93" i="12"/>
  <c r="ID92" i="12"/>
  <c r="IE91" i="12"/>
  <c r="HW91" i="12"/>
  <c r="ID89" i="12"/>
  <c r="HW88" i="12"/>
  <c r="IE84" i="12"/>
  <c r="IC140" i="12"/>
  <c r="ID139" i="12"/>
  <c r="IE138" i="12"/>
  <c r="HW138" i="12"/>
  <c r="HX137" i="12"/>
  <c r="HY136" i="12"/>
  <c r="HZ135" i="12"/>
  <c r="IA134" i="12"/>
  <c r="IB133" i="12"/>
  <c r="IC132" i="12"/>
  <c r="ID131" i="12"/>
  <c r="IE130" i="12"/>
  <c r="HW130" i="12"/>
  <c r="HX129" i="12"/>
  <c r="HY128" i="12"/>
  <c r="HZ127" i="12"/>
  <c r="IA126" i="12"/>
  <c r="IB125" i="12"/>
  <c r="IC124" i="12"/>
  <c r="ID123" i="12"/>
  <c r="IE122" i="12"/>
  <c r="HW122" i="12"/>
  <c r="HX121" i="12"/>
  <c r="HY120" i="12"/>
  <c r="HZ119" i="12"/>
  <c r="IA118" i="12"/>
  <c r="IB117" i="12"/>
  <c r="IC116" i="12"/>
  <c r="ID115" i="12"/>
  <c r="IE114" i="12"/>
  <c r="HW114" i="12"/>
  <c r="HX113" i="12"/>
  <c r="HY112" i="12"/>
  <c r="HZ111" i="12"/>
  <c r="IA110" i="12"/>
  <c r="IB109" i="12"/>
  <c r="IC108" i="12"/>
  <c r="ID107" i="12"/>
  <c r="IE106" i="12"/>
  <c r="HW106" i="12"/>
  <c r="HX105" i="12"/>
  <c r="HY104" i="12"/>
  <c r="HZ103" i="12"/>
  <c r="IA102" i="12"/>
  <c r="IB101" i="12"/>
  <c r="IC100" i="12"/>
  <c r="ID99" i="12"/>
  <c r="IE98" i="12"/>
  <c r="HW98" i="12"/>
  <c r="HX97" i="12"/>
  <c r="HY96" i="12"/>
  <c r="HZ95" i="12"/>
  <c r="IA94" i="12"/>
  <c r="IB93" i="12"/>
  <c r="IC92" i="12"/>
  <c r="ID91" i="12"/>
  <c r="IE90" i="12"/>
  <c r="HZ89" i="12"/>
  <c r="IB87" i="12"/>
  <c r="HW15" i="12"/>
  <c r="IE15" i="12"/>
  <c r="ID16" i="12"/>
  <c r="IC17" i="12"/>
  <c r="IB18" i="12"/>
  <c r="IA19" i="12"/>
  <c r="HZ20" i="12"/>
  <c r="HY21" i="12"/>
  <c r="HX22" i="12"/>
  <c r="HW23" i="12"/>
  <c r="IE23" i="12"/>
  <c r="ID24" i="12"/>
  <c r="IC25" i="12"/>
  <c r="IB26" i="12"/>
  <c r="IA27" i="12"/>
  <c r="HZ28" i="12"/>
  <c r="HY29" i="12"/>
  <c r="HX30" i="12"/>
  <c r="HW31" i="12"/>
  <c r="IE31" i="12"/>
  <c r="ID32" i="12"/>
  <c r="IC33" i="12"/>
  <c r="IB34" i="12"/>
  <c r="IA35" i="12"/>
  <c r="HZ36" i="12"/>
  <c r="HY37" i="12"/>
  <c r="HX38" i="12"/>
  <c r="HW39" i="12"/>
  <c r="IE39" i="12"/>
  <c r="ID40" i="12"/>
  <c r="IC41" i="12"/>
  <c r="IB42" i="12"/>
  <c r="IA43" i="12"/>
  <c r="HZ44" i="12"/>
  <c r="HY45" i="12"/>
  <c r="HX46" i="12"/>
  <c r="HW47" i="12"/>
  <c r="IE47" i="12"/>
  <c r="ID48" i="12"/>
  <c r="IC49" i="12"/>
  <c r="IB50" i="12"/>
  <c r="IA51" i="12"/>
  <c r="HZ52" i="12"/>
  <c r="HY53" i="12"/>
  <c r="HX54" i="12"/>
  <c r="HW55" i="12"/>
  <c r="IE55" i="12"/>
  <c r="ID56" i="12"/>
  <c r="IC57" i="12"/>
  <c r="IB58" i="12"/>
  <c r="IA59" i="12"/>
  <c r="HZ60" i="12"/>
  <c r="HY61" i="12"/>
  <c r="HX62" i="12"/>
  <c r="HW63" i="12"/>
  <c r="IE63" i="12"/>
  <c r="ID64" i="12"/>
  <c r="IC65" i="12"/>
  <c r="IB66" i="12"/>
  <c r="IA67" i="12"/>
  <c r="HZ68" i="12"/>
  <c r="HY69" i="12"/>
  <c r="HX70" i="12"/>
  <c r="HW71" i="12"/>
  <c r="IE71" i="12"/>
  <c r="ID72" i="12"/>
  <c r="IC73" i="12"/>
  <c r="IB74" i="12"/>
  <c r="IA75" i="12"/>
  <c r="HZ76" i="12"/>
  <c r="HY77" i="12"/>
  <c r="HX78" i="12"/>
  <c r="HW79" i="12"/>
  <c r="IE79" i="12"/>
  <c r="ID80" i="12"/>
  <c r="IC81" i="12"/>
  <c r="IB82" i="12"/>
  <c r="IA83" i="12"/>
  <c r="HZ84" i="12"/>
  <c r="HY85" i="12"/>
  <c r="HX86" i="12"/>
  <c r="HW87" i="12"/>
  <c r="IE87" i="12"/>
  <c r="ID88" i="12"/>
  <c r="IC89" i="12"/>
  <c r="HX15" i="12"/>
  <c r="HW16" i="12"/>
  <c r="IE16" i="12"/>
  <c r="ID17" i="12"/>
  <c r="IC18" i="12"/>
  <c r="IB19" i="12"/>
  <c r="IA20" i="12"/>
  <c r="HZ21" i="12"/>
  <c r="HY22" i="12"/>
  <c r="HX23" i="12"/>
  <c r="HW24" i="12"/>
  <c r="IE24" i="12"/>
  <c r="ID25" i="12"/>
  <c r="IC26" i="12"/>
  <c r="IB27" i="12"/>
  <c r="IA28" i="12"/>
  <c r="HZ29" i="12"/>
  <c r="HY30" i="12"/>
  <c r="HX31" i="12"/>
  <c r="HW32" i="12"/>
  <c r="IE32" i="12"/>
  <c r="ID33" i="12"/>
  <c r="IC34" i="12"/>
  <c r="IB35" i="12"/>
  <c r="IA36" i="12"/>
  <c r="HZ37" i="12"/>
  <c r="HY38" i="12"/>
  <c r="HX39" i="12"/>
  <c r="HW40" i="12"/>
  <c r="IE40" i="12"/>
  <c r="ID41" i="12"/>
  <c r="IC42" i="12"/>
  <c r="IB43" i="12"/>
  <c r="IA44" i="12"/>
  <c r="HZ45" i="12"/>
  <c r="HY46" i="12"/>
  <c r="HX47" i="12"/>
  <c r="HW48" i="12"/>
  <c r="IE48" i="12"/>
  <c r="ID49" i="12"/>
  <c r="IC50" i="12"/>
  <c r="IB51" i="12"/>
  <c r="IA52" i="12"/>
  <c r="HZ53" i="12"/>
  <c r="HY54" i="12"/>
  <c r="HX55" i="12"/>
  <c r="HW56" i="12"/>
  <c r="IE56" i="12"/>
  <c r="ID57" i="12"/>
  <c r="IC58" i="12"/>
  <c r="IB59" i="12"/>
  <c r="IA60" i="12"/>
  <c r="HZ61" i="12"/>
  <c r="HY62" i="12"/>
  <c r="HX63" i="12"/>
  <c r="HW64" i="12"/>
  <c r="IE64" i="12"/>
  <c r="ID65" i="12"/>
  <c r="IC66" i="12"/>
  <c r="IB67" i="12"/>
  <c r="IA68" i="12"/>
  <c r="HZ69" i="12"/>
  <c r="HY70" i="12"/>
  <c r="HX71" i="12"/>
  <c r="HW72" i="12"/>
  <c r="IE72" i="12"/>
  <c r="ID73" i="12"/>
  <c r="IC74" i="12"/>
  <c r="IB75" i="12"/>
  <c r="IA76" i="12"/>
  <c r="HZ77" i="12"/>
  <c r="HY78" i="12"/>
  <c r="HX79" i="12"/>
  <c r="HW80" i="12"/>
  <c r="IE80" i="12"/>
  <c r="ID81" i="12"/>
  <c r="IC82" i="12"/>
  <c r="IB83" i="12"/>
  <c r="IA84" i="12"/>
  <c r="HZ85" i="12"/>
  <c r="HY86" i="12"/>
  <c r="HX87" i="12"/>
  <c r="HY15" i="12"/>
  <c r="HX16" i="12"/>
  <c r="HW17" i="12"/>
  <c r="IE17" i="12"/>
  <c r="ID18" i="12"/>
  <c r="IC19" i="12"/>
  <c r="IB20" i="12"/>
  <c r="IA21" i="12"/>
  <c r="HZ22" i="12"/>
  <c r="HY23" i="12"/>
  <c r="HX24" i="12"/>
  <c r="HW25" i="12"/>
  <c r="IE25" i="12"/>
  <c r="ID26" i="12"/>
  <c r="IC27" i="12"/>
  <c r="IB28" i="12"/>
  <c r="IA29" i="12"/>
  <c r="HZ30" i="12"/>
  <c r="HY31" i="12"/>
  <c r="HX32" i="12"/>
  <c r="HW33" i="12"/>
  <c r="IE33" i="12"/>
  <c r="ID34" i="12"/>
  <c r="IC35" i="12"/>
  <c r="IB36" i="12"/>
  <c r="IA37" i="12"/>
  <c r="HZ38" i="12"/>
  <c r="HY39" i="12"/>
  <c r="HX40" i="12"/>
  <c r="HW41" i="12"/>
  <c r="IE41" i="12"/>
  <c r="ID42" i="12"/>
  <c r="IC43" i="12"/>
  <c r="IB44" i="12"/>
  <c r="IA45" i="12"/>
  <c r="HZ46" i="12"/>
  <c r="HY47" i="12"/>
  <c r="HX48" i="12"/>
  <c r="HW49" i="12"/>
  <c r="IE49" i="12"/>
  <c r="ID50" i="12"/>
  <c r="IC51" i="12"/>
  <c r="IB52" i="12"/>
  <c r="IA53" i="12"/>
  <c r="HZ54" i="12"/>
  <c r="HY55" i="12"/>
  <c r="HX56" i="12"/>
  <c r="HW57" i="12"/>
  <c r="IE57" i="12"/>
  <c r="ID58" i="12"/>
  <c r="IC59" i="12"/>
  <c r="IB60" i="12"/>
  <c r="IA61" i="12"/>
  <c r="HZ62" i="12"/>
  <c r="HY63" i="12"/>
  <c r="HX64" i="12"/>
  <c r="HW65" i="12"/>
  <c r="IE65" i="12"/>
  <c r="ID66" i="12"/>
  <c r="IC67" i="12"/>
  <c r="IB68" i="12"/>
  <c r="IA69" i="12"/>
  <c r="HZ70" i="12"/>
  <c r="HY71" i="12"/>
  <c r="HX72" i="12"/>
  <c r="HW73" i="12"/>
  <c r="IE73" i="12"/>
  <c r="ID74" i="12"/>
  <c r="IC75" i="12"/>
  <c r="IB76" i="12"/>
  <c r="IA77" i="12"/>
  <c r="HZ78" i="12"/>
  <c r="HY79" i="12"/>
  <c r="HX80" i="12"/>
  <c r="HW81" i="12"/>
  <c r="IE81" i="12"/>
  <c r="HZ15" i="12"/>
  <c r="HY16" i="12"/>
  <c r="HX17" i="12"/>
  <c r="HW18" i="12"/>
  <c r="IE18" i="12"/>
  <c r="ID19" i="12"/>
  <c r="IC20" i="12"/>
  <c r="IB21" i="12"/>
  <c r="IA22" i="12"/>
  <c r="HZ23" i="12"/>
  <c r="HY24" i="12"/>
  <c r="HX25" i="12"/>
  <c r="HW26" i="12"/>
  <c r="IE26" i="12"/>
  <c r="ID27" i="12"/>
  <c r="IC28" i="12"/>
  <c r="IB29" i="12"/>
  <c r="IA30" i="12"/>
  <c r="HZ31" i="12"/>
  <c r="HY32" i="12"/>
  <c r="HX33" i="12"/>
  <c r="HW34" i="12"/>
  <c r="IE34" i="12"/>
  <c r="ID35" i="12"/>
  <c r="IC36" i="12"/>
  <c r="IB37" i="12"/>
  <c r="IA38" i="12"/>
  <c r="HZ39" i="12"/>
  <c r="HY40" i="12"/>
  <c r="HX41" i="12"/>
  <c r="HW42" i="12"/>
  <c r="IE42" i="12"/>
  <c r="ID43" i="12"/>
  <c r="IC44" i="12"/>
  <c r="IB45" i="12"/>
  <c r="IA46" i="12"/>
  <c r="HZ47" i="12"/>
  <c r="HY48" i="12"/>
  <c r="HX49" i="12"/>
  <c r="HW50" i="12"/>
  <c r="IE50" i="12"/>
  <c r="ID51" i="12"/>
  <c r="IC52" i="12"/>
  <c r="IB53" i="12"/>
  <c r="IA54" i="12"/>
  <c r="HZ55" i="12"/>
  <c r="HY56" i="12"/>
  <c r="HX57" i="12"/>
  <c r="HW58" i="12"/>
  <c r="IE58" i="12"/>
  <c r="ID59" i="12"/>
  <c r="IC60" i="12"/>
  <c r="IB61" i="12"/>
  <c r="IA62" i="12"/>
  <c r="HZ63" i="12"/>
  <c r="HY64" i="12"/>
  <c r="HX65" i="12"/>
  <c r="HW66" i="12"/>
  <c r="IE66" i="12"/>
  <c r="ID67" i="12"/>
  <c r="IC68" i="12"/>
  <c r="IB69" i="12"/>
  <c r="IA70" i="12"/>
  <c r="HZ71" i="12"/>
  <c r="HY72" i="12"/>
  <c r="HX73" i="12"/>
  <c r="HW74" i="12"/>
  <c r="IE74" i="12"/>
  <c r="ID75" i="12"/>
  <c r="IC76" i="12"/>
  <c r="IB77" i="12"/>
  <c r="IA78" i="12"/>
  <c r="HZ79" i="12"/>
  <c r="HY80" i="12"/>
  <c r="HX81" i="12"/>
  <c r="HW82" i="12"/>
  <c r="IE82" i="12"/>
  <c r="ID83" i="12"/>
  <c r="IC84" i="12"/>
  <c r="IB85" i="12"/>
  <c r="IA86" i="12"/>
  <c r="HZ87" i="12"/>
  <c r="HY88" i="12"/>
  <c r="HX89" i="12"/>
  <c r="HW90" i="12"/>
  <c r="IA15" i="12"/>
  <c r="HZ16" i="12"/>
  <c r="HY17" i="12"/>
  <c r="HX18" i="12"/>
  <c r="HW19" i="12"/>
  <c r="IE19" i="12"/>
  <c r="ID20" i="12"/>
  <c r="IC21" i="12"/>
  <c r="IB22" i="12"/>
  <c r="IA23" i="12"/>
  <c r="HZ24" i="12"/>
  <c r="HY25" i="12"/>
  <c r="HX26" i="12"/>
  <c r="HW27" i="12"/>
  <c r="IE27" i="12"/>
  <c r="ID28" i="12"/>
  <c r="IC29" i="12"/>
  <c r="IB30" i="12"/>
  <c r="IA31" i="12"/>
  <c r="HZ32" i="12"/>
  <c r="HY33" i="12"/>
  <c r="HX34" i="12"/>
  <c r="HW35" i="12"/>
  <c r="IE35" i="12"/>
  <c r="ID36" i="12"/>
  <c r="IC37" i="12"/>
  <c r="IB38" i="12"/>
  <c r="IA39" i="12"/>
  <c r="HZ40" i="12"/>
  <c r="HY41" i="12"/>
  <c r="HX42" i="12"/>
  <c r="HW43" i="12"/>
  <c r="IE43" i="12"/>
  <c r="ID44" i="12"/>
  <c r="IC45" i="12"/>
  <c r="IB46" i="12"/>
  <c r="IA47" i="12"/>
  <c r="HZ48" i="12"/>
  <c r="HY49" i="12"/>
  <c r="HX50" i="12"/>
  <c r="HW51" i="12"/>
  <c r="IE51" i="12"/>
  <c r="ID52" i="12"/>
  <c r="IC53" i="12"/>
  <c r="IB54" i="12"/>
  <c r="IA55" i="12"/>
  <c r="HZ56" i="12"/>
  <c r="HY57" i="12"/>
  <c r="HX58" i="12"/>
  <c r="HW59" i="12"/>
  <c r="IE59" i="12"/>
  <c r="ID60" i="12"/>
  <c r="IC61" i="12"/>
  <c r="IB62" i="12"/>
  <c r="IA63" i="12"/>
  <c r="HZ64" i="12"/>
  <c r="HY65" i="12"/>
  <c r="HX66" i="12"/>
  <c r="HW67" i="12"/>
  <c r="IE67" i="12"/>
  <c r="ID68" i="12"/>
  <c r="IC69" i="12"/>
  <c r="IB70" i="12"/>
  <c r="IA71" i="12"/>
  <c r="HZ72" i="12"/>
  <c r="HY73" i="12"/>
  <c r="HX74" i="12"/>
  <c r="HW75" i="12"/>
  <c r="IE75" i="12"/>
  <c r="ID76" i="12"/>
  <c r="IC77" i="12"/>
  <c r="IB78" i="12"/>
  <c r="IA79" i="12"/>
  <c r="HZ80" i="12"/>
  <c r="HY81" i="12"/>
  <c r="HX82" i="12"/>
  <c r="HW83" i="12"/>
  <c r="IE83" i="12"/>
  <c r="ID84" i="12"/>
  <c r="IC85" i="12"/>
  <c r="IB86" i="12"/>
  <c r="IB15" i="12"/>
  <c r="IA16" i="12"/>
  <c r="HZ17" i="12"/>
  <c r="HY18" i="12"/>
  <c r="HX19" i="12"/>
  <c r="HW20" i="12"/>
  <c r="IE20" i="12"/>
  <c r="ID21" i="12"/>
  <c r="IC22" i="12"/>
  <c r="IB23" i="12"/>
  <c r="IA24" i="12"/>
  <c r="HZ25" i="12"/>
  <c r="HY26" i="12"/>
  <c r="HX27" i="12"/>
  <c r="HW28" i="12"/>
  <c r="IE28" i="12"/>
  <c r="ID29" i="12"/>
  <c r="IC30" i="12"/>
  <c r="IB31" i="12"/>
  <c r="IA32" i="12"/>
  <c r="HZ33" i="12"/>
  <c r="HY34" i="12"/>
  <c r="HX35" i="12"/>
  <c r="HW36" i="12"/>
  <c r="IE36" i="12"/>
  <c r="ID37" i="12"/>
  <c r="IC38" i="12"/>
  <c r="IB39" i="12"/>
  <c r="IA40" i="12"/>
  <c r="HZ41" i="12"/>
  <c r="HY42" i="12"/>
  <c r="HX43" i="12"/>
  <c r="HW44" i="12"/>
  <c r="IE44" i="12"/>
  <c r="ID45" i="12"/>
  <c r="IC46" i="12"/>
  <c r="IB47" i="12"/>
  <c r="IA48" i="12"/>
  <c r="HZ49" i="12"/>
  <c r="HY50" i="12"/>
  <c r="HX51" i="12"/>
  <c r="HW52" i="12"/>
  <c r="IE52" i="12"/>
  <c r="ID53" i="12"/>
  <c r="IC54" i="12"/>
  <c r="IB55" i="12"/>
  <c r="IA56" i="12"/>
  <c r="HZ57" i="12"/>
  <c r="HY58" i="12"/>
  <c r="HX59" i="12"/>
  <c r="HW60" i="12"/>
  <c r="IE60" i="12"/>
  <c r="ID61" i="12"/>
  <c r="IC62" i="12"/>
  <c r="IB63" i="12"/>
  <c r="IA64" i="12"/>
  <c r="HZ65" i="12"/>
  <c r="HY66" i="12"/>
  <c r="HX67" i="12"/>
  <c r="HW68" i="12"/>
  <c r="IE68" i="12"/>
  <c r="ID69" i="12"/>
  <c r="IC70" i="12"/>
  <c r="IB71" i="12"/>
  <c r="IA72" i="12"/>
  <c r="HZ73" i="12"/>
  <c r="HY74" i="12"/>
  <c r="HX75" i="12"/>
  <c r="HW76" i="12"/>
  <c r="IE76" i="12"/>
  <c r="ID77" i="12"/>
  <c r="IC78" i="12"/>
  <c r="IB79" i="12"/>
  <c r="IA80" i="12"/>
  <c r="HZ81" i="12"/>
  <c r="HY82" i="12"/>
  <c r="IC15" i="12"/>
  <c r="IB16" i="12"/>
  <c r="IA17" i="12"/>
  <c r="HZ18" i="12"/>
  <c r="HY19" i="12"/>
  <c r="HX20" i="12"/>
  <c r="HW21" i="12"/>
  <c r="IE21" i="12"/>
  <c r="ID22" i="12"/>
  <c r="IC23" i="12"/>
  <c r="IB24" i="12"/>
  <c r="IA25" i="12"/>
  <c r="HZ26" i="12"/>
  <c r="HY27" i="12"/>
  <c r="HX28" i="12"/>
  <c r="HW29" i="12"/>
  <c r="IE29" i="12"/>
  <c r="ID30" i="12"/>
  <c r="IC31" i="12"/>
  <c r="IB32" i="12"/>
  <c r="IA33" i="12"/>
  <c r="HZ34" i="12"/>
  <c r="HY35" i="12"/>
  <c r="HX36" i="12"/>
  <c r="HW37" i="12"/>
  <c r="IE37" i="12"/>
  <c r="ID38" i="12"/>
  <c r="IC39" i="12"/>
  <c r="IB40" i="12"/>
  <c r="IA41" i="12"/>
  <c r="HZ42" i="12"/>
  <c r="HY43" i="12"/>
  <c r="HX44" i="12"/>
  <c r="HW45" i="12"/>
  <c r="IE45" i="12"/>
  <c r="ID46" i="12"/>
  <c r="IC47" i="12"/>
  <c r="IB48" i="12"/>
  <c r="IA49" i="12"/>
  <c r="HZ50" i="12"/>
  <c r="HY51" i="12"/>
  <c r="HX52" i="12"/>
  <c r="HW53" i="12"/>
  <c r="IE53" i="12"/>
  <c r="ID54" i="12"/>
  <c r="IC55" i="12"/>
  <c r="IB56" i="12"/>
  <c r="IA57" i="12"/>
  <c r="HZ58" i="12"/>
  <c r="HY59" i="12"/>
  <c r="HX60" i="12"/>
  <c r="HW61" i="12"/>
  <c r="IE61" i="12"/>
  <c r="ID62" i="12"/>
  <c r="IC63" i="12"/>
  <c r="IB64" i="12"/>
  <c r="IA65" i="12"/>
  <c r="HZ66" i="12"/>
  <c r="HY67" i="12"/>
  <c r="HX68" i="12"/>
  <c r="HW69" i="12"/>
  <c r="IE69" i="12"/>
  <c r="ID70" i="12"/>
  <c r="IC71" i="12"/>
  <c r="IB72" i="12"/>
  <c r="IA73" i="12"/>
  <c r="HZ74" i="12"/>
  <c r="HY75" i="12"/>
  <c r="HX76" i="12"/>
  <c r="HW77" i="12"/>
  <c r="IE77" i="12"/>
  <c r="ID78" i="12"/>
  <c r="IC79" i="12"/>
  <c r="IB80" i="12"/>
  <c r="IA81" i="12"/>
  <c r="HZ82" i="12"/>
  <c r="HY83" i="12"/>
  <c r="HX84" i="12"/>
  <c r="HW85" i="12"/>
  <c r="IE85" i="12"/>
  <c r="ID86" i="12"/>
  <c r="IC87" i="12"/>
  <c r="IB88" i="12"/>
  <c r="IA89" i="12"/>
  <c r="HZ90" i="12"/>
  <c r="ID15" i="12"/>
  <c r="IG15" i="12" s="1"/>
  <c r="IC16" i="12"/>
  <c r="IB17" i="12"/>
  <c r="IA18" i="12"/>
  <c r="HZ19" i="12"/>
  <c r="HY20" i="12"/>
  <c r="HX21" i="12"/>
  <c r="HW22" i="12"/>
  <c r="IG22" i="12" s="1"/>
  <c r="IE22" i="12"/>
  <c r="ID23" i="12"/>
  <c r="IG23" i="12" s="1"/>
  <c r="IC24" i="12"/>
  <c r="IB25" i="12"/>
  <c r="IA26" i="12"/>
  <c r="HZ27" i="12"/>
  <c r="HY28" i="12"/>
  <c r="HX29" i="12"/>
  <c r="HW30" i="12"/>
  <c r="IG30" i="12" s="1"/>
  <c r="IE30" i="12"/>
  <c r="ID31" i="12"/>
  <c r="IG31" i="12" s="1"/>
  <c r="IC32" i="12"/>
  <c r="IB33" i="12"/>
  <c r="IA34" i="12"/>
  <c r="HZ35" i="12"/>
  <c r="HY36" i="12"/>
  <c r="HX37" i="12"/>
  <c r="HW38" i="12"/>
  <c r="IE38" i="12"/>
  <c r="ID39" i="12"/>
  <c r="IG39" i="12" s="1"/>
  <c r="IC40" i="12"/>
  <c r="IB41" i="12"/>
  <c r="IA42" i="12"/>
  <c r="HZ43" i="12"/>
  <c r="HY44" i="12"/>
  <c r="HX45" i="12"/>
  <c r="HW46" i="12"/>
  <c r="IG46" i="12" s="1"/>
  <c r="IE46" i="12"/>
  <c r="ID47" i="12"/>
  <c r="IG47" i="12" s="1"/>
  <c r="IC48" i="12"/>
  <c r="IB49" i="12"/>
  <c r="IA50" i="12"/>
  <c r="HZ51" i="12"/>
  <c r="HY52" i="12"/>
  <c r="HX53" i="12"/>
  <c r="HW54" i="12"/>
  <c r="IE54" i="12"/>
  <c r="ID55" i="12"/>
  <c r="IG55" i="12" s="1"/>
  <c r="IC56" i="12"/>
  <c r="IB57" i="12"/>
  <c r="IA58" i="12"/>
  <c r="HZ59" i="12"/>
  <c r="HY60" i="12"/>
  <c r="HX61" i="12"/>
  <c r="HW62" i="12"/>
  <c r="IG62" i="12" s="1"/>
  <c r="IE62" i="12"/>
  <c r="ID63" i="12"/>
  <c r="IG63" i="12" s="1"/>
  <c r="IC64" i="12"/>
  <c r="IB65" i="12"/>
  <c r="IA66" i="12"/>
  <c r="HZ67" i="12"/>
  <c r="HY68" i="12"/>
  <c r="HX69" i="12"/>
  <c r="HW70" i="12"/>
  <c r="IG70" i="12" s="1"/>
  <c r="IE70" i="12"/>
  <c r="ID71" i="12"/>
  <c r="IG71" i="12" s="1"/>
  <c r="IC72" i="12"/>
  <c r="IB73" i="12"/>
  <c r="IA74" i="12"/>
  <c r="HZ75" i="12"/>
  <c r="HY76" i="12"/>
  <c r="HX77" i="12"/>
  <c r="HW78" i="12"/>
  <c r="IE78" i="12"/>
  <c r="ID79" i="12"/>
  <c r="IG79" i="12" s="1"/>
  <c r="IC80" i="12"/>
  <c r="IB81" i="12"/>
  <c r="IA82" i="12"/>
  <c r="HZ83" i="12"/>
  <c r="HY84" i="12"/>
  <c r="HX85" i="12"/>
  <c r="HW86" i="12"/>
  <c r="IE86" i="12"/>
  <c r="ID87" i="12"/>
  <c r="IC88" i="12"/>
  <c r="IB89" i="12"/>
  <c r="IA90" i="12"/>
  <c r="IA14" i="12"/>
  <c r="IA149" i="12"/>
  <c r="IB148" i="12"/>
  <c r="IC147" i="12"/>
  <c r="ID146" i="12"/>
  <c r="IE145" i="12"/>
  <c r="HW145" i="12"/>
  <c r="HX144" i="12"/>
  <c r="HY143" i="12"/>
  <c r="HZ142" i="12"/>
  <c r="IA141" i="12"/>
  <c r="IB140" i="12"/>
  <c r="IC139" i="12"/>
  <c r="ID138" i="12"/>
  <c r="IE137" i="12"/>
  <c r="HW137" i="12"/>
  <c r="HX136" i="12"/>
  <c r="HY135" i="12"/>
  <c r="HZ134" i="12"/>
  <c r="IA133" i="12"/>
  <c r="IB132" i="12"/>
  <c r="IC131" i="12"/>
  <c r="ID130" i="12"/>
  <c r="IE129" i="12"/>
  <c r="HW129" i="12"/>
  <c r="HX128" i="12"/>
  <c r="HY127" i="12"/>
  <c r="HZ126" i="12"/>
  <c r="IA125" i="12"/>
  <c r="IB124" i="12"/>
  <c r="IC123" i="12"/>
  <c r="ID122" i="12"/>
  <c r="IE121" i="12"/>
  <c r="HW121" i="12"/>
  <c r="HX120" i="12"/>
  <c r="HY119" i="12"/>
  <c r="HZ118" i="12"/>
  <c r="IA117" i="12"/>
  <c r="IB116" i="12"/>
  <c r="IC115" i="12"/>
  <c r="ID114" i="12"/>
  <c r="IE113" i="12"/>
  <c r="HW113" i="12"/>
  <c r="HX112" i="12"/>
  <c r="HY111" i="12"/>
  <c r="HZ110" i="12"/>
  <c r="IA109" i="12"/>
  <c r="IB108" i="12"/>
  <c r="IC107" i="12"/>
  <c r="ID106" i="12"/>
  <c r="IE105" i="12"/>
  <c r="HW105" i="12"/>
  <c r="HX104" i="12"/>
  <c r="HY103" i="12"/>
  <c r="HZ102" i="12"/>
  <c r="IA101" i="12"/>
  <c r="IB100" i="12"/>
  <c r="IC99" i="12"/>
  <c r="ID98" i="12"/>
  <c r="IE97" i="12"/>
  <c r="HW97" i="12"/>
  <c r="HX96" i="12"/>
  <c r="HY95" i="12"/>
  <c r="HZ94" i="12"/>
  <c r="IA93" i="12"/>
  <c r="IB92" i="12"/>
  <c r="IC91" i="12"/>
  <c r="ID90" i="12"/>
  <c r="HY89" i="12"/>
  <c r="IA87" i="12"/>
  <c r="HW84" i="12"/>
  <c r="HZ14" i="12"/>
  <c r="HZ149" i="12"/>
  <c r="IA148" i="12"/>
  <c r="IB147" i="12"/>
  <c r="IC146" i="12"/>
  <c r="ID145" i="12"/>
  <c r="IE144" i="12"/>
  <c r="HW144" i="12"/>
  <c r="HX143" i="12"/>
  <c r="HY142" i="12"/>
  <c r="HZ141" i="12"/>
  <c r="IA140" i="12"/>
  <c r="IB139" i="12"/>
  <c r="IC138" i="12"/>
  <c r="ID137" i="12"/>
  <c r="IE136" i="12"/>
  <c r="HW136" i="12"/>
  <c r="HX135" i="12"/>
  <c r="HY134" i="12"/>
  <c r="HZ133" i="12"/>
  <c r="IA132" i="12"/>
  <c r="IB131" i="12"/>
  <c r="IC130" i="12"/>
  <c r="ID129" i="12"/>
  <c r="IE128" i="12"/>
  <c r="HW128" i="12"/>
  <c r="HX127" i="12"/>
  <c r="HY126" i="12"/>
  <c r="HZ125" i="12"/>
  <c r="IA124" i="12"/>
  <c r="IB123" i="12"/>
  <c r="IC122" i="12"/>
  <c r="ID121" i="12"/>
  <c r="IE120" i="12"/>
  <c r="HW120" i="12"/>
  <c r="HX119" i="12"/>
  <c r="HY118" i="12"/>
  <c r="HZ117" i="12"/>
  <c r="IA116" i="12"/>
  <c r="IB115" i="12"/>
  <c r="IC114" i="12"/>
  <c r="ID113" i="12"/>
  <c r="IE112" i="12"/>
  <c r="HW112" i="12"/>
  <c r="HX111" i="12"/>
  <c r="HY110" i="12"/>
  <c r="HZ109" i="12"/>
  <c r="IA108" i="12"/>
  <c r="IB107" i="12"/>
  <c r="IC106" i="12"/>
  <c r="ID105" i="12"/>
  <c r="IE104" i="12"/>
  <c r="HW104" i="12"/>
  <c r="HX103" i="12"/>
  <c r="HY102" i="12"/>
  <c r="HZ101" i="12"/>
  <c r="IA100" i="12"/>
  <c r="IB99" i="12"/>
  <c r="IC98" i="12"/>
  <c r="ID97" i="12"/>
  <c r="IE96" i="12"/>
  <c r="HW96" i="12"/>
  <c r="HX95" i="12"/>
  <c r="HY94" i="12"/>
  <c r="HZ93" i="12"/>
  <c r="IA92" i="12"/>
  <c r="IB91" i="12"/>
  <c r="IC90" i="12"/>
  <c r="HW89" i="12"/>
  <c r="HY87" i="12"/>
  <c r="IC83" i="12"/>
  <c r="HZ140" i="12"/>
  <c r="IA139" i="12"/>
  <c r="IB138" i="12"/>
  <c r="IC137" i="12"/>
  <c r="ID136" i="12"/>
  <c r="IE135" i="12"/>
  <c r="HW135" i="12"/>
  <c r="HX134" i="12"/>
  <c r="HY133" i="12"/>
  <c r="HZ132" i="12"/>
  <c r="IA131" i="12"/>
  <c r="IB130" i="12"/>
  <c r="IC129" i="12"/>
  <c r="ID128" i="12"/>
  <c r="IE127" i="12"/>
  <c r="HW127" i="12"/>
  <c r="HX126" i="12"/>
  <c r="HY125" i="12"/>
  <c r="HZ124" i="12"/>
  <c r="IA123" i="12"/>
  <c r="IB122" i="12"/>
  <c r="IC121" i="12"/>
  <c r="ID120" i="12"/>
  <c r="IE119" i="12"/>
  <c r="HW119" i="12"/>
  <c r="HX118" i="12"/>
  <c r="HY117" i="12"/>
  <c r="HZ116" i="12"/>
  <c r="IA115" i="12"/>
  <c r="IB114" i="12"/>
  <c r="IC113" i="12"/>
  <c r="ID112" i="12"/>
  <c r="IE111" i="12"/>
  <c r="HW111" i="12"/>
  <c r="HX110" i="12"/>
  <c r="HY109" i="12"/>
  <c r="HZ108" i="12"/>
  <c r="IA107" i="12"/>
  <c r="IB106" i="12"/>
  <c r="IC105" i="12"/>
  <c r="ID104" i="12"/>
  <c r="IE103" i="12"/>
  <c r="HW103" i="12"/>
  <c r="HX102" i="12"/>
  <c r="HY101" i="12"/>
  <c r="HZ100" i="12"/>
  <c r="IA99" i="12"/>
  <c r="IB98" i="12"/>
  <c r="IC97" i="12"/>
  <c r="ID96" i="12"/>
  <c r="IE95" i="12"/>
  <c r="HW95" i="12"/>
  <c r="HX94" i="12"/>
  <c r="HY93" i="12"/>
  <c r="HZ92" i="12"/>
  <c r="IA91" i="12"/>
  <c r="IB90" i="12"/>
  <c r="IE88" i="12"/>
  <c r="IC86" i="12"/>
  <c r="HX83" i="12"/>
  <c r="IG14" i="12"/>
  <c r="HW14" i="12"/>
  <c r="HX14" i="12"/>
  <c r="HX149" i="12"/>
  <c r="HY148" i="12"/>
  <c r="HZ147" i="12"/>
  <c r="IA146" i="12"/>
  <c r="IB145" i="12"/>
  <c r="IC144" i="12"/>
  <c r="ID143" i="12"/>
  <c r="IG143" i="12" s="1"/>
  <c r="IE142" i="12"/>
  <c r="HW142" i="12"/>
  <c r="IG142" i="12" s="1"/>
  <c r="HX141" i="12"/>
  <c r="HY140" i="12"/>
  <c r="HZ139" i="12"/>
  <c r="IA138" i="12"/>
  <c r="IB137" i="12"/>
  <c r="IC136" i="12"/>
  <c r="ID135" i="12"/>
  <c r="IG135" i="12" s="1"/>
  <c r="IE134" i="12"/>
  <c r="HW134" i="12"/>
  <c r="HX133" i="12"/>
  <c r="HY132" i="12"/>
  <c r="HZ131" i="12"/>
  <c r="IA130" i="12"/>
  <c r="IB129" i="12"/>
  <c r="IC128" i="12"/>
  <c r="ID127" i="12"/>
  <c r="IG127" i="12" s="1"/>
  <c r="IE126" i="12"/>
  <c r="HW126" i="12"/>
  <c r="IG126" i="12" s="1"/>
  <c r="HX125" i="12"/>
  <c r="HY124" i="12"/>
  <c r="HZ123" i="12"/>
  <c r="IA122" i="12"/>
  <c r="IB121" i="12"/>
  <c r="IC120" i="12"/>
  <c r="ID119" i="12"/>
  <c r="IG119" i="12" s="1"/>
  <c r="IE118" i="12"/>
  <c r="HW118" i="12"/>
  <c r="HX117" i="12"/>
  <c r="HY116" i="12"/>
  <c r="HZ115" i="12"/>
  <c r="IA114" i="12"/>
  <c r="IB113" i="12"/>
  <c r="IC112" i="12"/>
  <c r="ID111" i="12"/>
  <c r="IG111" i="12" s="1"/>
  <c r="IE110" i="12"/>
  <c r="HW110" i="12"/>
  <c r="HX109" i="12"/>
  <c r="HY108" i="12"/>
  <c r="HZ107" i="12"/>
  <c r="IA106" i="12"/>
  <c r="IB105" i="12"/>
  <c r="IC104" i="12"/>
  <c r="ID103" i="12"/>
  <c r="IG103" i="12" s="1"/>
  <c r="IE102" i="12"/>
  <c r="HW102" i="12"/>
  <c r="IG102" i="12" s="1"/>
  <c r="HX101" i="12"/>
  <c r="HY100" i="12"/>
  <c r="HZ99" i="12"/>
  <c r="IA98" i="12"/>
  <c r="IB97" i="12"/>
  <c r="IC96" i="12"/>
  <c r="ID95" i="12"/>
  <c r="IG95" i="12" s="1"/>
  <c r="IE94" i="12"/>
  <c r="HW94" i="12"/>
  <c r="HX93" i="12"/>
  <c r="HY92" i="12"/>
  <c r="HZ91" i="12"/>
  <c r="HY90" i="12"/>
  <c r="IA88" i="12"/>
  <c r="HZ86" i="12"/>
  <c r="ID82" i="12"/>
  <c r="HN14" i="12"/>
  <c r="HM149" i="12"/>
  <c r="HO147" i="12"/>
  <c r="HQ145" i="12"/>
  <c r="HK14" i="12"/>
  <c r="HL14" i="12"/>
  <c r="HL149" i="12"/>
  <c r="HM148" i="12"/>
  <c r="HN147" i="12"/>
  <c r="HO146" i="12"/>
  <c r="HP145" i="12"/>
  <c r="HQ144" i="12"/>
  <c r="HR143" i="12"/>
  <c r="HS142" i="12"/>
  <c r="HK142" i="12"/>
  <c r="HL141" i="12"/>
  <c r="HM140" i="12"/>
  <c r="HN139" i="12"/>
  <c r="HO138" i="12"/>
  <c r="HP137" i="12"/>
  <c r="HQ136" i="12"/>
  <c r="HR135" i="12"/>
  <c r="HS134" i="12"/>
  <c r="HK134" i="12"/>
  <c r="HL133" i="12"/>
  <c r="HM132" i="12"/>
  <c r="HN131" i="12"/>
  <c r="HO130" i="12"/>
  <c r="HP129" i="12"/>
  <c r="HQ128" i="12"/>
  <c r="HR127" i="12"/>
  <c r="HS126" i="12"/>
  <c r="HK126" i="12"/>
  <c r="HL125" i="12"/>
  <c r="HM124" i="12"/>
  <c r="HN123" i="12"/>
  <c r="HO122" i="12"/>
  <c r="HP121" i="12"/>
  <c r="HQ120" i="12"/>
  <c r="HR119" i="12"/>
  <c r="HS118" i="12"/>
  <c r="HK118" i="12"/>
  <c r="HL117" i="12"/>
  <c r="HM116" i="12"/>
  <c r="HN115" i="12"/>
  <c r="HO114" i="12"/>
  <c r="HP113" i="12"/>
  <c r="HQ112" i="12"/>
  <c r="HR111" i="12"/>
  <c r="HS110" i="12"/>
  <c r="HK110" i="12"/>
  <c r="HL109" i="12"/>
  <c r="HM108" i="12"/>
  <c r="HN107" i="12"/>
  <c r="HO106" i="12"/>
  <c r="HP105" i="12"/>
  <c r="HQ104" i="12"/>
  <c r="HR103" i="12"/>
  <c r="HS102" i="12"/>
  <c r="HK102" i="12"/>
  <c r="HL101" i="12"/>
  <c r="HM100" i="12"/>
  <c r="HN99" i="12"/>
  <c r="HO98" i="12"/>
  <c r="HP97" i="12"/>
  <c r="HQ96" i="12"/>
  <c r="HR95" i="12"/>
  <c r="HS94" i="12"/>
  <c r="HK94" i="12"/>
  <c r="HL93" i="12"/>
  <c r="HM92" i="12"/>
  <c r="HN91" i="12"/>
  <c r="HS14" i="12"/>
  <c r="HK149" i="12"/>
  <c r="HM147" i="12"/>
  <c r="HO145" i="12"/>
  <c r="HP144" i="12"/>
  <c r="HQ143" i="12"/>
  <c r="HR142" i="12"/>
  <c r="HS141" i="12"/>
  <c r="HK141" i="12"/>
  <c r="HL140" i="12"/>
  <c r="HM139" i="12"/>
  <c r="HN138" i="12"/>
  <c r="HO137" i="12"/>
  <c r="HP136" i="12"/>
  <c r="HQ135" i="12"/>
  <c r="HR134" i="12"/>
  <c r="HS133" i="12"/>
  <c r="HK133" i="12"/>
  <c r="HL132" i="12"/>
  <c r="HM131" i="12"/>
  <c r="HN130" i="12"/>
  <c r="HO129" i="12"/>
  <c r="HP128" i="12"/>
  <c r="HQ127" i="12"/>
  <c r="HR126" i="12"/>
  <c r="HS125" i="12"/>
  <c r="HK125" i="12"/>
  <c r="HL124" i="12"/>
  <c r="HM123" i="12"/>
  <c r="HN122" i="12"/>
  <c r="HO121" i="12"/>
  <c r="HP120" i="12"/>
  <c r="HQ119" i="12"/>
  <c r="HR118" i="12"/>
  <c r="HS117" i="12"/>
  <c r="HK117" i="12"/>
  <c r="HL116" i="12"/>
  <c r="HM115" i="12"/>
  <c r="HN114" i="12"/>
  <c r="HO113" i="12"/>
  <c r="HP112" i="12"/>
  <c r="HQ111" i="12"/>
  <c r="HR110" i="12"/>
  <c r="HS109" i="12"/>
  <c r="HK109" i="12"/>
  <c r="HL108" i="12"/>
  <c r="HM107" i="12"/>
  <c r="HN106" i="12"/>
  <c r="HO105" i="12"/>
  <c r="HP104" i="12"/>
  <c r="HQ103" i="12"/>
  <c r="HR102" i="12"/>
  <c r="HS101" i="12"/>
  <c r="HK101" i="12"/>
  <c r="HL100" i="12"/>
  <c r="HM99" i="12"/>
  <c r="HN98" i="12"/>
  <c r="HO97" i="12"/>
  <c r="HP96" i="12"/>
  <c r="HQ95" i="12"/>
  <c r="HR94" i="12"/>
  <c r="HS93" i="12"/>
  <c r="HK93" i="12"/>
  <c r="HL92" i="12"/>
  <c r="HM91" i="12"/>
  <c r="HS149" i="12"/>
  <c r="HL148" i="12"/>
  <c r="HN146" i="12"/>
  <c r="HR14" i="12"/>
  <c r="HR149" i="12"/>
  <c r="HS148" i="12"/>
  <c r="HK148" i="12"/>
  <c r="HL147" i="12"/>
  <c r="HM146" i="12"/>
  <c r="HN145" i="12"/>
  <c r="HO144" i="12"/>
  <c r="HP143" i="12"/>
  <c r="HQ142" i="12"/>
  <c r="HR141" i="12"/>
  <c r="HS140" i="12"/>
  <c r="HK140" i="12"/>
  <c r="HL139" i="12"/>
  <c r="HM138" i="12"/>
  <c r="HN137" i="12"/>
  <c r="HO136" i="12"/>
  <c r="HP135" i="12"/>
  <c r="HQ134" i="12"/>
  <c r="HR133" i="12"/>
  <c r="HS132" i="12"/>
  <c r="HK132" i="12"/>
  <c r="HL131" i="12"/>
  <c r="HM130" i="12"/>
  <c r="HN129" i="12"/>
  <c r="HO128" i="12"/>
  <c r="HP127" i="12"/>
  <c r="HQ126" i="12"/>
  <c r="HR125" i="12"/>
  <c r="HS124" i="12"/>
  <c r="HK124" i="12"/>
  <c r="HL123" i="12"/>
  <c r="HM122" i="12"/>
  <c r="HN121" i="12"/>
  <c r="HO120" i="12"/>
  <c r="HP119" i="12"/>
  <c r="HQ118" i="12"/>
  <c r="HR117" i="12"/>
  <c r="HS116" i="12"/>
  <c r="HK116" i="12"/>
  <c r="HL115" i="12"/>
  <c r="HM114" i="12"/>
  <c r="HN113" i="12"/>
  <c r="HO112" i="12"/>
  <c r="HP111" i="12"/>
  <c r="HQ110" i="12"/>
  <c r="HR109" i="12"/>
  <c r="HS108" i="12"/>
  <c r="HK108" i="12"/>
  <c r="HL107" i="12"/>
  <c r="HM106" i="12"/>
  <c r="HN105" i="12"/>
  <c r="HO104" i="12"/>
  <c r="HP103" i="12"/>
  <c r="HQ102" i="12"/>
  <c r="HR101" i="12"/>
  <c r="HS100" i="12"/>
  <c r="HK100" i="12"/>
  <c r="HL99" i="12"/>
  <c r="HM98" i="12"/>
  <c r="HN97" i="12"/>
  <c r="HO96" i="12"/>
  <c r="HP95" i="12"/>
  <c r="HQ94" i="12"/>
  <c r="HR93" i="12"/>
  <c r="HS92" i="12"/>
  <c r="HK92" i="12"/>
  <c r="HL91" i="12"/>
  <c r="HQ14" i="12"/>
  <c r="HQ149" i="12"/>
  <c r="HR148" i="12"/>
  <c r="HS147" i="12"/>
  <c r="HK147" i="12"/>
  <c r="HL146" i="12"/>
  <c r="HM145" i="12"/>
  <c r="HN144" i="12"/>
  <c r="HO143" i="12"/>
  <c r="HP142" i="12"/>
  <c r="HQ141" i="12"/>
  <c r="HR140" i="12"/>
  <c r="HS139" i="12"/>
  <c r="HK139" i="12"/>
  <c r="HL138" i="12"/>
  <c r="HM137" i="12"/>
  <c r="HN136" i="12"/>
  <c r="HO135" i="12"/>
  <c r="HP134" i="12"/>
  <c r="HQ133" i="12"/>
  <c r="HR132" i="12"/>
  <c r="HS131" i="12"/>
  <c r="HK131" i="12"/>
  <c r="HL130" i="12"/>
  <c r="HM129" i="12"/>
  <c r="HN128" i="12"/>
  <c r="HO127" i="12"/>
  <c r="HP126" i="12"/>
  <c r="HQ125" i="12"/>
  <c r="HR124" i="12"/>
  <c r="HS123" i="12"/>
  <c r="HK123" i="12"/>
  <c r="HL122" i="12"/>
  <c r="HM121" i="12"/>
  <c r="HN120" i="12"/>
  <c r="HO119" i="12"/>
  <c r="HP118" i="12"/>
  <c r="HQ117" i="12"/>
  <c r="HR116" i="12"/>
  <c r="HS115" i="12"/>
  <c r="HK115" i="12"/>
  <c r="HL114" i="12"/>
  <c r="HM113" i="12"/>
  <c r="HN112" i="12"/>
  <c r="HO111" i="12"/>
  <c r="HP110" i="12"/>
  <c r="HQ109" i="12"/>
  <c r="HR108" i="12"/>
  <c r="HS107" i="12"/>
  <c r="HK107" i="12"/>
  <c r="HL106" i="12"/>
  <c r="HM105" i="12"/>
  <c r="HN104" i="12"/>
  <c r="HO103" i="12"/>
  <c r="HP102" i="12"/>
  <c r="HQ101" i="12"/>
  <c r="HR100" i="12"/>
  <c r="HS99" i="12"/>
  <c r="HK99" i="12"/>
  <c r="HL98" i="12"/>
  <c r="HM97" i="12"/>
  <c r="HN96" i="12"/>
  <c r="HO95" i="12"/>
  <c r="HP94" i="12"/>
  <c r="HQ93" i="12"/>
  <c r="HR92" i="12"/>
  <c r="HS91" i="12"/>
  <c r="HK91" i="12"/>
  <c r="HP14" i="12"/>
  <c r="HP149" i="12"/>
  <c r="HQ148" i="12"/>
  <c r="HR147" i="12"/>
  <c r="HS146" i="12"/>
  <c r="HK146" i="12"/>
  <c r="HL145" i="12"/>
  <c r="HM144" i="12"/>
  <c r="HN143" i="12"/>
  <c r="HO142" i="12"/>
  <c r="HP141" i="12"/>
  <c r="HQ140" i="12"/>
  <c r="HR139" i="12"/>
  <c r="HS138" i="12"/>
  <c r="HK138" i="12"/>
  <c r="HL137" i="12"/>
  <c r="HM136" i="12"/>
  <c r="HN135" i="12"/>
  <c r="HO134" i="12"/>
  <c r="HP133" i="12"/>
  <c r="HQ132" i="12"/>
  <c r="HR131" i="12"/>
  <c r="HS130" i="12"/>
  <c r="HK130" i="12"/>
  <c r="HL129" i="12"/>
  <c r="HM128" i="12"/>
  <c r="HN127" i="12"/>
  <c r="HO126" i="12"/>
  <c r="HP125" i="12"/>
  <c r="HQ124" i="12"/>
  <c r="HR123" i="12"/>
  <c r="HS122" i="12"/>
  <c r="HK122" i="12"/>
  <c r="HL121" i="12"/>
  <c r="HM120" i="12"/>
  <c r="HN119" i="12"/>
  <c r="HO118" i="12"/>
  <c r="HP117" i="12"/>
  <c r="HQ116" i="12"/>
  <c r="HR115" i="12"/>
  <c r="HS114" i="12"/>
  <c r="HK114" i="12"/>
  <c r="HL113" i="12"/>
  <c r="HM112" i="12"/>
  <c r="HN111" i="12"/>
  <c r="HO110" i="12"/>
  <c r="HP109" i="12"/>
  <c r="HQ108" i="12"/>
  <c r="HR107" i="12"/>
  <c r="HS106" i="12"/>
  <c r="HK106" i="12"/>
  <c r="HL105" i="12"/>
  <c r="HM104" i="12"/>
  <c r="HN103" i="12"/>
  <c r="HO102" i="12"/>
  <c r="HP101" i="12"/>
  <c r="HQ100" i="12"/>
  <c r="HR99" i="12"/>
  <c r="HS98" i="12"/>
  <c r="HK98" i="12"/>
  <c r="HL97" i="12"/>
  <c r="HM96" i="12"/>
  <c r="HN95" i="12"/>
  <c r="HO94" i="12"/>
  <c r="HP93" i="12"/>
  <c r="HQ92" i="12"/>
  <c r="HR91" i="12"/>
  <c r="HS90" i="12"/>
  <c r="HO14" i="12"/>
  <c r="HO149" i="12"/>
  <c r="HP148" i="12"/>
  <c r="HQ147" i="12"/>
  <c r="HR146" i="12"/>
  <c r="HS145" i="12"/>
  <c r="HK145" i="12"/>
  <c r="HL144" i="12"/>
  <c r="HM143" i="12"/>
  <c r="HN142" i="12"/>
  <c r="HO141" i="12"/>
  <c r="HP140" i="12"/>
  <c r="HQ139" i="12"/>
  <c r="HR138" i="12"/>
  <c r="HS137" i="12"/>
  <c r="HK137" i="12"/>
  <c r="HL136" i="12"/>
  <c r="HM135" i="12"/>
  <c r="HN134" i="12"/>
  <c r="HO133" i="12"/>
  <c r="HP132" i="12"/>
  <c r="HQ131" i="12"/>
  <c r="HR130" i="12"/>
  <c r="HS129" i="12"/>
  <c r="HK129" i="12"/>
  <c r="HL128" i="12"/>
  <c r="HM127" i="12"/>
  <c r="HN126" i="12"/>
  <c r="HO125" i="12"/>
  <c r="HP124" i="12"/>
  <c r="HQ123" i="12"/>
  <c r="HR122" i="12"/>
  <c r="HS121" i="12"/>
  <c r="HK121" i="12"/>
  <c r="HL120" i="12"/>
  <c r="HM119" i="12"/>
  <c r="HN118" i="12"/>
  <c r="HO117" i="12"/>
  <c r="HP116" i="12"/>
  <c r="HQ115" i="12"/>
  <c r="HR114" i="12"/>
  <c r="HS113" i="12"/>
  <c r="HK113" i="12"/>
  <c r="HL112" i="12"/>
  <c r="HM111" i="12"/>
  <c r="HN110" i="12"/>
  <c r="HO109" i="12"/>
  <c r="HP108" i="12"/>
  <c r="HQ107" i="12"/>
  <c r="HR106" i="12"/>
  <c r="HS105" i="12"/>
  <c r="HK105" i="12"/>
  <c r="HL104" i="12"/>
  <c r="HM103" i="12"/>
  <c r="HN102" i="12"/>
  <c r="HO101" i="12"/>
  <c r="HP100" i="12"/>
  <c r="HQ99" i="12"/>
  <c r="HR98" i="12"/>
  <c r="HS97" i="12"/>
  <c r="HK97" i="12"/>
  <c r="HL96" i="12"/>
  <c r="HM95" i="12"/>
  <c r="HN94" i="12"/>
  <c r="HO93" i="12"/>
  <c r="HP92" i="12"/>
  <c r="HQ91" i="12"/>
  <c r="HK15" i="12"/>
  <c r="HS15" i="12"/>
  <c r="HR16" i="12"/>
  <c r="HQ17" i="12"/>
  <c r="HP18" i="12"/>
  <c r="HO19" i="12"/>
  <c r="HN20" i="12"/>
  <c r="HM21" i="12"/>
  <c r="HL22" i="12"/>
  <c r="HK23" i="12"/>
  <c r="HS23" i="12"/>
  <c r="HR24" i="12"/>
  <c r="HQ25" i="12"/>
  <c r="HP26" i="12"/>
  <c r="HO27" i="12"/>
  <c r="HN28" i="12"/>
  <c r="HM29" i="12"/>
  <c r="HL30" i="12"/>
  <c r="HK31" i="12"/>
  <c r="HS31" i="12"/>
  <c r="HR32" i="12"/>
  <c r="HQ33" i="12"/>
  <c r="HP34" i="12"/>
  <c r="HO35" i="12"/>
  <c r="HN36" i="12"/>
  <c r="HM37" i="12"/>
  <c r="HL38" i="12"/>
  <c r="HK39" i="12"/>
  <c r="HS39" i="12"/>
  <c r="HR40" i="12"/>
  <c r="HQ41" i="12"/>
  <c r="HP42" i="12"/>
  <c r="HO43" i="12"/>
  <c r="HN44" i="12"/>
  <c r="HM45" i="12"/>
  <c r="HL46" i="12"/>
  <c r="HK47" i="12"/>
  <c r="HS47" i="12"/>
  <c r="HR48" i="12"/>
  <c r="HQ49" i="12"/>
  <c r="HP50" i="12"/>
  <c r="HO51" i="12"/>
  <c r="HN52" i="12"/>
  <c r="HM53" i="12"/>
  <c r="HL54" i="12"/>
  <c r="HK55" i="12"/>
  <c r="HS55" i="12"/>
  <c r="HR56" i="12"/>
  <c r="HQ57" i="12"/>
  <c r="HP58" i="12"/>
  <c r="HO59" i="12"/>
  <c r="HN60" i="12"/>
  <c r="HM61" i="12"/>
  <c r="HL62" i="12"/>
  <c r="HK63" i="12"/>
  <c r="HS63" i="12"/>
  <c r="HR64" i="12"/>
  <c r="HQ65" i="12"/>
  <c r="HP66" i="12"/>
  <c r="HO67" i="12"/>
  <c r="HN68" i="12"/>
  <c r="HM69" i="12"/>
  <c r="HL70" i="12"/>
  <c r="HK71" i="12"/>
  <c r="HS71" i="12"/>
  <c r="HR72" i="12"/>
  <c r="HQ73" i="12"/>
  <c r="HP74" i="12"/>
  <c r="HO75" i="12"/>
  <c r="HN76" i="12"/>
  <c r="HM77" i="12"/>
  <c r="HL78" i="12"/>
  <c r="HK79" i="12"/>
  <c r="HS79" i="12"/>
  <c r="HR80" i="12"/>
  <c r="HQ81" i="12"/>
  <c r="HP82" i="12"/>
  <c r="HO83" i="12"/>
  <c r="HN84" i="12"/>
  <c r="HM85" i="12"/>
  <c r="HL86" i="12"/>
  <c r="HK87" i="12"/>
  <c r="HS87" i="12"/>
  <c r="HR88" i="12"/>
  <c r="HQ89" i="12"/>
  <c r="HL15" i="12"/>
  <c r="HK16" i="12"/>
  <c r="HS16" i="12"/>
  <c r="HR17" i="12"/>
  <c r="HQ18" i="12"/>
  <c r="HP19" i="12"/>
  <c r="HO20" i="12"/>
  <c r="HN21" i="12"/>
  <c r="HM22" i="12"/>
  <c r="HL23" i="12"/>
  <c r="HK24" i="12"/>
  <c r="HS24" i="12"/>
  <c r="HR25" i="12"/>
  <c r="HQ26" i="12"/>
  <c r="HP27" i="12"/>
  <c r="HO28" i="12"/>
  <c r="HN29" i="12"/>
  <c r="HM30" i="12"/>
  <c r="HL31" i="12"/>
  <c r="HK32" i="12"/>
  <c r="HS32" i="12"/>
  <c r="HR33" i="12"/>
  <c r="HQ34" i="12"/>
  <c r="HP35" i="12"/>
  <c r="HO36" i="12"/>
  <c r="HN37" i="12"/>
  <c r="HM38" i="12"/>
  <c r="HL39" i="12"/>
  <c r="HK40" i="12"/>
  <c r="HS40" i="12"/>
  <c r="HR41" i="12"/>
  <c r="HQ42" i="12"/>
  <c r="HP43" i="12"/>
  <c r="HO44" i="12"/>
  <c r="HN45" i="12"/>
  <c r="HM46" i="12"/>
  <c r="HL47" i="12"/>
  <c r="HK48" i="12"/>
  <c r="HS48" i="12"/>
  <c r="HR49" i="12"/>
  <c r="HQ50" i="12"/>
  <c r="HP51" i="12"/>
  <c r="HO52" i="12"/>
  <c r="HN53" i="12"/>
  <c r="HM54" i="12"/>
  <c r="HL55" i="12"/>
  <c r="HK56" i="12"/>
  <c r="HS56" i="12"/>
  <c r="HR57" i="12"/>
  <c r="HQ58" i="12"/>
  <c r="HP59" i="12"/>
  <c r="HO60" i="12"/>
  <c r="HN61" i="12"/>
  <c r="HM62" i="12"/>
  <c r="HL63" i="12"/>
  <c r="HK64" i="12"/>
  <c r="HS64" i="12"/>
  <c r="HR65" i="12"/>
  <c r="HQ66" i="12"/>
  <c r="HP67" i="12"/>
  <c r="HO68" i="12"/>
  <c r="HN69" i="12"/>
  <c r="HM70" i="12"/>
  <c r="HL71" i="12"/>
  <c r="HK72" i="12"/>
  <c r="HS72" i="12"/>
  <c r="HR73" i="12"/>
  <c r="HQ74" i="12"/>
  <c r="HP75" i="12"/>
  <c r="HO76" i="12"/>
  <c r="HN77" i="12"/>
  <c r="HM78" i="12"/>
  <c r="HL79" i="12"/>
  <c r="HK80" i="12"/>
  <c r="HS80" i="12"/>
  <c r="HR81" i="12"/>
  <c r="HQ82" i="12"/>
  <c r="HP83" i="12"/>
  <c r="HO84" i="12"/>
  <c r="HN85" i="12"/>
  <c r="HM86" i="12"/>
  <c r="HL87" i="12"/>
  <c r="HK88" i="12"/>
  <c r="HS88" i="12"/>
  <c r="HR89" i="12"/>
  <c r="HM15" i="12"/>
  <c r="HL16" i="12"/>
  <c r="HK17" i="12"/>
  <c r="HS17" i="12"/>
  <c r="HR18" i="12"/>
  <c r="HQ19" i="12"/>
  <c r="HP20" i="12"/>
  <c r="HO21" i="12"/>
  <c r="HN22" i="12"/>
  <c r="HM23" i="12"/>
  <c r="HL24" i="12"/>
  <c r="HK25" i="12"/>
  <c r="HS25" i="12"/>
  <c r="HR26" i="12"/>
  <c r="HQ27" i="12"/>
  <c r="HP28" i="12"/>
  <c r="HO29" i="12"/>
  <c r="HN30" i="12"/>
  <c r="HM31" i="12"/>
  <c r="HL32" i="12"/>
  <c r="HK33" i="12"/>
  <c r="HS33" i="12"/>
  <c r="HR34" i="12"/>
  <c r="HQ35" i="12"/>
  <c r="HP36" i="12"/>
  <c r="HO37" i="12"/>
  <c r="HN38" i="12"/>
  <c r="HM39" i="12"/>
  <c r="HL40" i="12"/>
  <c r="HK41" i="12"/>
  <c r="HS41" i="12"/>
  <c r="HR42" i="12"/>
  <c r="HQ43" i="12"/>
  <c r="HP44" i="12"/>
  <c r="HO45" i="12"/>
  <c r="HN46" i="12"/>
  <c r="HM47" i="12"/>
  <c r="HL48" i="12"/>
  <c r="HK49" i="12"/>
  <c r="HS49" i="12"/>
  <c r="HR50" i="12"/>
  <c r="HQ51" i="12"/>
  <c r="HP52" i="12"/>
  <c r="HO53" i="12"/>
  <c r="HN54" i="12"/>
  <c r="HM55" i="12"/>
  <c r="HL56" i="12"/>
  <c r="HK57" i="12"/>
  <c r="HS57" i="12"/>
  <c r="HR58" i="12"/>
  <c r="HQ59" i="12"/>
  <c r="HP60" i="12"/>
  <c r="HO61" i="12"/>
  <c r="HN62" i="12"/>
  <c r="HM63" i="12"/>
  <c r="HL64" i="12"/>
  <c r="HK65" i="12"/>
  <c r="HS65" i="12"/>
  <c r="HR66" i="12"/>
  <c r="HQ67" i="12"/>
  <c r="HP68" i="12"/>
  <c r="HO69" i="12"/>
  <c r="HN70" i="12"/>
  <c r="HM71" i="12"/>
  <c r="HL72" i="12"/>
  <c r="HK73" i="12"/>
  <c r="HS73" i="12"/>
  <c r="HR74" i="12"/>
  <c r="HQ75" i="12"/>
  <c r="HP76" i="12"/>
  <c r="HO77" i="12"/>
  <c r="HN78" i="12"/>
  <c r="HM79" i="12"/>
  <c r="HL80" i="12"/>
  <c r="HK81" i="12"/>
  <c r="HS81" i="12"/>
  <c r="HR82" i="12"/>
  <c r="HQ83" i="12"/>
  <c r="HP84" i="12"/>
  <c r="HO85" i="12"/>
  <c r="HN86" i="12"/>
  <c r="HM87" i="12"/>
  <c r="HL88" i="12"/>
  <c r="HK89" i="12"/>
  <c r="HS89" i="12"/>
  <c r="HN15" i="12"/>
  <c r="HM16" i="12"/>
  <c r="HL17" i="12"/>
  <c r="HK18" i="12"/>
  <c r="HS18" i="12"/>
  <c r="HR19" i="12"/>
  <c r="HQ20" i="12"/>
  <c r="HP21" i="12"/>
  <c r="HO22" i="12"/>
  <c r="HN23" i="12"/>
  <c r="HM24" i="12"/>
  <c r="HL25" i="12"/>
  <c r="HK26" i="12"/>
  <c r="HS26" i="12"/>
  <c r="HR27" i="12"/>
  <c r="HQ28" i="12"/>
  <c r="HP29" i="12"/>
  <c r="HO30" i="12"/>
  <c r="HN31" i="12"/>
  <c r="HM32" i="12"/>
  <c r="HL33" i="12"/>
  <c r="HK34" i="12"/>
  <c r="HS34" i="12"/>
  <c r="HR35" i="12"/>
  <c r="HQ36" i="12"/>
  <c r="HP37" i="12"/>
  <c r="HO38" i="12"/>
  <c r="HN39" i="12"/>
  <c r="HM40" i="12"/>
  <c r="HL41" i="12"/>
  <c r="HK42" i="12"/>
  <c r="HS42" i="12"/>
  <c r="HR43" i="12"/>
  <c r="HQ44" i="12"/>
  <c r="HP45" i="12"/>
  <c r="HO46" i="12"/>
  <c r="HN47" i="12"/>
  <c r="HM48" i="12"/>
  <c r="HL49" i="12"/>
  <c r="HK50" i="12"/>
  <c r="HS50" i="12"/>
  <c r="HR51" i="12"/>
  <c r="HQ52" i="12"/>
  <c r="HP53" i="12"/>
  <c r="HO54" i="12"/>
  <c r="HN55" i="12"/>
  <c r="HM56" i="12"/>
  <c r="HL57" i="12"/>
  <c r="HK58" i="12"/>
  <c r="HS58" i="12"/>
  <c r="HR59" i="12"/>
  <c r="HQ60" i="12"/>
  <c r="HP61" i="12"/>
  <c r="HO62" i="12"/>
  <c r="HN63" i="12"/>
  <c r="HM64" i="12"/>
  <c r="HL65" i="12"/>
  <c r="HK66" i="12"/>
  <c r="HS66" i="12"/>
  <c r="HR67" i="12"/>
  <c r="HQ68" i="12"/>
  <c r="HP69" i="12"/>
  <c r="HO70" i="12"/>
  <c r="HN71" i="12"/>
  <c r="HM72" i="12"/>
  <c r="HL73" i="12"/>
  <c r="HK74" i="12"/>
  <c r="HS74" i="12"/>
  <c r="HR75" i="12"/>
  <c r="HQ76" i="12"/>
  <c r="HP77" i="12"/>
  <c r="HO78" i="12"/>
  <c r="HN79" i="12"/>
  <c r="HM80" i="12"/>
  <c r="HL81" i="12"/>
  <c r="HK82" i="12"/>
  <c r="HS82" i="12"/>
  <c r="HR83" i="12"/>
  <c r="HQ84" i="12"/>
  <c r="HP85" i="12"/>
  <c r="HO86" i="12"/>
  <c r="HN87" i="12"/>
  <c r="HM88" i="12"/>
  <c r="HL89" i="12"/>
  <c r="HK90" i="12"/>
  <c r="HO15" i="12"/>
  <c r="HN16" i="12"/>
  <c r="HM17" i="12"/>
  <c r="HL18" i="12"/>
  <c r="HK19" i="12"/>
  <c r="HS19" i="12"/>
  <c r="HR20" i="12"/>
  <c r="HQ21" i="12"/>
  <c r="HP22" i="12"/>
  <c r="HO23" i="12"/>
  <c r="HN24" i="12"/>
  <c r="HM25" i="12"/>
  <c r="HL26" i="12"/>
  <c r="HK27" i="12"/>
  <c r="HS27" i="12"/>
  <c r="HR28" i="12"/>
  <c r="HQ29" i="12"/>
  <c r="HP30" i="12"/>
  <c r="HO31" i="12"/>
  <c r="HN32" i="12"/>
  <c r="HM33" i="12"/>
  <c r="HL34" i="12"/>
  <c r="HK35" i="12"/>
  <c r="HS35" i="12"/>
  <c r="HR36" i="12"/>
  <c r="HQ37" i="12"/>
  <c r="HP38" i="12"/>
  <c r="HO39" i="12"/>
  <c r="HN40" i="12"/>
  <c r="HM41" i="12"/>
  <c r="HL42" i="12"/>
  <c r="HK43" i="12"/>
  <c r="HS43" i="12"/>
  <c r="HR44" i="12"/>
  <c r="HQ45" i="12"/>
  <c r="HP46" i="12"/>
  <c r="HO47" i="12"/>
  <c r="HN48" i="12"/>
  <c r="HM49" i="12"/>
  <c r="HL50" i="12"/>
  <c r="HK51" i="12"/>
  <c r="HS51" i="12"/>
  <c r="HR52" i="12"/>
  <c r="HQ53" i="12"/>
  <c r="HP54" i="12"/>
  <c r="HO55" i="12"/>
  <c r="HN56" i="12"/>
  <c r="HM57" i="12"/>
  <c r="HL58" i="12"/>
  <c r="HK59" i="12"/>
  <c r="HS59" i="12"/>
  <c r="HR60" i="12"/>
  <c r="HQ61" i="12"/>
  <c r="HP62" i="12"/>
  <c r="HO63" i="12"/>
  <c r="HN64" i="12"/>
  <c r="HM65" i="12"/>
  <c r="HL66" i="12"/>
  <c r="HK67" i="12"/>
  <c r="HS67" i="12"/>
  <c r="HR68" i="12"/>
  <c r="HQ69" i="12"/>
  <c r="HP70" i="12"/>
  <c r="HO71" i="12"/>
  <c r="HN72" i="12"/>
  <c r="HM73" i="12"/>
  <c r="HL74" i="12"/>
  <c r="HK75" i="12"/>
  <c r="HS75" i="12"/>
  <c r="HR76" i="12"/>
  <c r="HQ77" i="12"/>
  <c r="HP78" i="12"/>
  <c r="HO79" i="12"/>
  <c r="HN80" i="12"/>
  <c r="HM81" i="12"/>
  <c r="HL82" i="12"/>
  <c r="HK83" i="12"/>
  <c r="HS83" i="12"/>
  <c r="HR84" i="12"/>
  <c r="HQ85" i="12"/>
  <c r="HP86" i="12"/>
  <c r="HO87" i="12"/>
  <c r="HN88" i="12"/>
  <c r="HM89" i="12"/>
  <c r="HL90" i="12"/>
  <c r="HP15" i="12"/>
  <c r="HO16" i="12"/>
  <c r="HN17" i="12"/>
  <c r="HM18" i="12"/>
  <c r="HL19" i="12"/>
  <c r="HK20" i="12"/>
  <c r="HS20" i="12"/>
  <c r="HR21" i="12"/>
  <c r="HQ22" i="12"/>
  <c r="HP23" i="12"/>
  <c r="HO24" i="12"/>
  <c r="HN25" i="12"/>
  <c r="HM26" i="12"/>
  <c r="HL27" i="12"/>
  <c r="HK28" i="12"/>
  <c r="HS28" i="12"/>
  <c r="HR29" i="12"/>
  <c r="HQ30" i="12"/>
  <c r="HP31" i="12"/>
  <c r="HO32" i="12"/>
  <c r="HN33" i="12"/>
  <c r="HM34" i="12"/>
  <c r="HL35" i="12"/>
  <c r="HK36" i="12"/>
  <c r="HS36" i="12"/>
  <c r="HR37" i="12"/>
  <c r="HQ38" i="12"/>
  <c r="HP39" i="12"/>
  <c r="HO40" i="12"/>
  <c r="HN41" i="12"/>
  <c r="HM42" i="12"/>
  <c r="HL43" i="12"/>
  <c r="HK44" i="12"/>
  <c r="HS44" i="12"/>
  <c r="HR45" i="12"/>
  <c r="HQ46" i="12"/>
  <c r="HP47" i="12"/>
  <c r="HO48" i="12"/>
  <c r="HN49" i="12"/>
  <c r="HM50" i="12"/>
  <c r="HL51" i="12"/>
  <c r="HK52" i="12"/>
  <c r="HS52" i="12"/>
  <c r="HR53" i="12"/>
  <c r="HQ54" i="12"/>
  <c r="HP55" i="12"/>
  <c r="HO56" i="12"/>
  <c r="HN57" i="12"/>
  <c r="HM58" i="12"/>
  <c r="HL59" i="12"/>
  <c r="HK60" i="12"/>
  <c r="HS60" i="12"/>
  <c r="HR61" i="12"/>
  <c r="HQ62" i="12"/>
  <c r="HP63" i="12"/>
  <c r="HO64" i="12"/>
  <c r="HN65" i="12"/>
  <c r="HM66" i="12"/>
  <c r="HL67" i="12"/>
  <c r="HK68" i="12"/>
  <c r="HS68" i="12"/>
  <c r="HR69" i="12"/>
  <c r="HQ70" i="12"/>
  <c r="HP71" i="12"/>
  <c r="HO72" i="12"/>
  <c r="HN73" i="12"/>
  <c r="HM74" i="12"/>
  <c r="HL75" i="12"/>
  <c r="HK76" i="12"/>
  <c r="HS76" i="12"/>
  <c r="HR77" i="12"/>
  <c r="HQ78" i="12"/>
  <c r="HP79" i="12"/>
  <c r="HO80" i="12"/>
  <c r="HN81" i="12"/>
  <c r="HM82" i="12"/>
  <c r="HL83" i="12"/>
  <c r="HK84" i="12"/>
  <c r="HS84" i="12"/>
  <c r="HR85" i="12"/>
  <c r="HQ86" i="12"/>
  <c r="HP87" i="12"/>
  <c r="HO88" i="12"/>
  <c r="HN89" i="12"/>
  <c r="HM90" i="12"/>
  <c r="HQ15" i="12"/>
  <c r="HP16" i="12"/>
  <c r="HO17" i="12"/>
  <c r="HN18" i="12"/>
  <c r="HM19" i="12"/>
  <c r="HL20" i="12"/>
  <c r="HK21" i="12"/>
  <c r="HS21" i="12"/>
  <c r="HR22" i="12"/>
  <c r="HQ23" i="12"/>
  <c r="HP24" i="12"/>
  <c r="HO25" i="12"/>
  <c r="HN26" i="12"/>
  <c r="HM27" i="12"/>
  <c r="HL28" i="12"/>
  <c r="HK29" i="12"/>
  <c r="HS29" i="12"/>
  <c r="HR30" i="12"/>
  <c r="HQ31" i="12"/>
  <c r="HP32" i="12"/>
  <c r="HO33" i="12"/>
  <c r="HN34" i="12"/>
  <c r="HM35" i="12"/>
  <c r="HL36" i="12"/>
  <c r="HK37" i="12"/>
  <c r="HS37" i="12"/>
  <c r="HR38" i="12"/>
  <c r="HQ39" i="12"/>
  <c r="HP40" i="12"/>
  <c r="HO41" i="12"/>
  <c r="HN42" i="12"/>
  <c r="HM43" i="12"/>
  <c r="HL44" i="12"/>
  <c r="HK45" i="12"/>
  <c r="HS45" i="12"/>
  <c r="HR46" i="12"/>
  <c r="HQ47" i="12"/>
  <c r="HP48" i="12"/>
  <c r="HO49" i="12"/>
  <c r="HN50" i="12"/>
  <c r="HM51" i="12"/>
  <c r="HL52" i="12"/>
  <c r="HK53" i="12"/>
  <c r="HS53" i="12"/>
  <c r="HR54" i="12"/>
  <c r="HQ55" i="12"/>
  <c r="HP56" i="12"/>
  <c r="HO57" i="12"/>
  <c r="HN58" i="12"/>
  <c r="HM59" i="12"/>
  <c r="HL60" i="12"/>
  <c r="HK61" i="12"/>
  <c r="HS61" i="12"/>
  <c r="HR62" i="12"/>
  <c r="HQ63" i="12"/>
  <c r="HP64" i="12"/>
  <c r="HO65" i="12"/>
  <c r="HN66" i="12"/>
  <c r="HM67" i="12"/>
  <c r="HL68" i="12"/>
  <c r="HK69" i="12"/>
  <c r="HS69" i="12"/>
  <c r="HR70" i="12"/>
  <c r="HQ71" i="12"/>
  <c r="HP72" i="12"/>
  <c r="HO73" i="12"/>
  <c r="HN74" i="12"/>
  <c r="HM75" i="12"/>
  <c r="HL76" i="12"/>
  <c r="HK77" i="12"/>
  <c r="HS77" i="12"/>
  <c r="HR78" i="12"/>
  <c r="HQ79" i="12"/>
  <c r="HP80" i="12"/>
  <c r="HO81" i="12"/>
  <c r="HN82" i="12"/>
  <c r="HM83" i="12"/>
  <c r="HL84" i="12"/>
  <c r="HK85" i="12"/>
  <c r="HS85" i="12"/>
  <c r="HR86" i="12"/>
  <c r="HQ87" i="12"/>
  <c r="HP88" i="12"/>
  <c r="HO89" i="12"/>
  <c r="HN90" i="12"/>
  <c r="HR15" i="12"/>
  <c r="HU15" i="12" s="1"/>
  <c r="HQ16" i="12"/>
  <c r="HU16" i="12" s="1"/>
  <c r="HP17" i="12"/>
  <c r="HU17" i="12" s="1"/>
  <c r="HO18" i="12"/>
  <c r="HU18" i="12" s="1"/>
  <c r="HN19" i="12"/>
  <c r="HM20" i="12"/>
  <c r="HU20" i="12" s="1"/>
  <c r="HL21" i="12"/>
  <c r="HK22" i="12"/>
  <c r="HS22" i="12"/>
  <c r="HR23" i="12"/>
  <c r="HU23" i="12" s="1"/>
  <c r="HQ24" i="12"/>
  <c r="HU24" i="12" s="1"/>
  <c r="HP25" i="12"/>
  <c r="HU25" i="12" s="1"/>
  <c r="HO26" i="12"/>
  <c r="HN27" i="12"/>
  <c r="HU27" i="12" s="1"/>
  <c r="HM28" i="12"/>
  <c r="HL29" i="12"/>
  <c r="HK30" i="12"/>
  <c r="HU30" i="12" s="1"/>
  <c r="HS30" i="12"/>
  <c r="HR31" i="12"/>
  <c r="HU31" i="12" s="1"/>
  <c r="HQ32" i="12"/>
  <c r="HU32" i="12" s="1"/>
  <c r="HP33" i="12"/>
  <c r="HO34" i="12"/>
  <c r="HU34" i="12" s="1"/>
  <c r="HN35" i="12"/>
  <c r="HU35" i="12" s="1"/>
  <c r="HM36" i="12"/>
  <c r="HL37" i="12"/>
  <c r="HU37" i="12" s="1"/>
  <c r="HK38" i="12"/>
  <c r="HS38" i="12"/>
  <c r="HR39" i="12"/>
  <c r="HU39" i="12" s="1"/>
  <c r="HQ40" i="12"/>
  <c r="HP41" i="12"/>
  <c r="HU41" i="12" s="1"/>
  <c r="HO42" i="12"/>
  <c r="HU42" i="12" s="1"/>
  <c r="HN43" i="12"/>
  <c r="HM44" i="12"/>
  <c r="HU44" i="12" s="1"/>
  <c r="HL45" i="12"/>
  <c r="HK46" i="12"/>
  <c r="HU46" i="12" s="1"/>
  <c r="HS46" i="12"/>
  <c r="HR47" i="12"/>
  <c r="HQ48" i="12"/>
  <c r="HU48" i="12" s="1"/>
  <c r="HP49" i="12"/>
  <c r="HU49" i="12" s="1"/>
  <c r="HO50" i="12"/>
  <c r="HN51" i="12"/>
  <c r="HU51" i="12" s="1"/>
  <c r="HM52" i="12"/>
  <c r="HU52" i="12" s="1"/>
  <c r="HL53" i="12"/>
  <c r="HU53" i="12" s="1"/>
  <c r="HK54" i="12"/>
  <c r="HS54" i="12"/>
  <c r="HR55" i="12"/>
  <c r="HU55" i="12" s="1"/>
  <c r="HQ56" i="12"/>
  <c r="HU56" i="12" s="1"/>
  <c r="HP57" i="12"/>
  <c r="HO58" i="12"/>
  <c r="HU58" i="12" s="1"/>
  <c r="HN59" i="12"/>
  <c r="HU59" i="12" s="1"/>
  <c r="HM60" i="12"/>
  <c r="HU60" i="12" s="1"/>
  <c r="HL61" i="12"/>
  <c r="HK62" i="12"/>
  <c r="HS62" i="12"/>
  <c r="HR63" i="12"/>
  <c r="HU63" i="12" s="1"/>
  <c r="HQ64" i="12"/>
  <c r="HP65" i="12"/>
  <c r="HU65" i="12" s="1"/>
  <c r="HO66" i="12"/>
  <c r="HU66" i="12" s="1"/>
  <c r="HN67" i="12"/>
  <c r="HU67" i="12" s="1"/>
  <c r="HM68" i="12"/>
  <c r="HL69" i="12"/>
  <c r="HU69" i="12" s="1"/>
  <c r="HK70" i="12"/>
  <c r="HU70" i="12" s="1"/>
  <c r="HS70" i="12"/>
  <c r="HR71" i="12"/>
  <c r="HQ72" i="12"/>
  <c r="HU72" i="12" s="1"/>
  <c r="HP73" i="12"/>
  <c r="HU73" i="12" s="1"/>
  <c r="HO74" i="12"/>
  <c r="HU74" i="12" s="1"/>
  <c r="HN75" i="12"/>
  <c r="HU75" i="12" s="1"/>
  <c r="HM76" i="12"/>
  <c r="HU76" i="12" s="1"/>
  <c r="HL77" i="12"/>
  <c r="HU77" i="12" s="1"/>
  <c r="HK78" i="12"/>
  <c r="HS78" i="12"/>
  <c r="HR79" i="12"/>
  <c r="HU79" i="12" s="1"/>
  <c r="HQ80" i="12"/>
  <c r="HU80" i="12" s="1"/>
  <c r="HP81" i="12"/>
  <c r="HU81" i="12" s="1"/>
  <c r="HO82" i="12"/>
  <c r="HU82" i="12" s="1"/>
  <c r="HN83" i="12"/>
  <c r="HU83" i="12" s="1"/>
  <c r="HM84" i="12"/>
  <c r="HU84" i="12" s="1"/>
  <c r="HL85" i="12"/>
  <c r="HK86" i="12"/>
  <c r="HS86" i="12"/>
  <c r="HR87" i="12"/>
  <c r="HU87" i="12" s="1"/>
  <c r="HQ88" i="12"/>
  <c r="HU88" i="12" s="1"/>
  <c r="HP89" i="12"/>
  <c r="HU89" i="12" s="1"/>
  <c r="HO90" i="12"/>
  <c r="HN149" i="12"/>
  <c r="HO148" i="12"/>
  <c r="HP147" i="12"/>
  <c r="HQ146" i="12"/>
  <c r="HR145" i="12"/>
  <c r="HS144" i="12"/>
  <c r="HK144" i="12"/>
  <c r="HL143" i="12"/>
  <c r="HM142" i="12"/>
  <c r="HN141" i="12"/>
  <c r="HO140" i="12"/>
  <c r="HP139" i="12"/>
  <c r="HQ138" i="12"/>
  <c r="HR137" i="12"/>
  <c r="HS136" i="12"/>
  <c r="HK136" i="12"/>
  <c r="HL135" i="12"/>
  <c r="HM134" i="12"/>
  <c r="HN133" i="12"/>
  <c r="HO132" i="12"/>
  <c r="HP131" i="12"/>
  <c r="HQ130" i="12"/>
  <c r="HR129" i="12"/>
  <c r="HS128" i="12"/>
  <c r="HK128" i="12"/>
  <c r="HL127" i="12"/>
  <c r="HM126" i="12"/>
  <c r="HN125" i="12"/>
  <c r="HO124" i="12"/>
  <c r="HP123" i="12"/>
  <c r="HQ122" i="12"/>
  <c r="HR121" i="12"/>
  <c r="HS120" i="12"/>
  <c r="HK120" i="12"/>
  <c r="HL119" i="12"/>
  <c r="HM118" i="12"/>
  <c r="HN117" i="12"/>
  <c r="HO116" i="12"/>
  <c r="HP115" i="12"/>
  <c r="HQ114" i="12"/>
  <c r="HR113" i="12"/>
  <c r="HS112" i="12"/>
  <c r="HK112" i="12"/>
  <c r="HL111" i="12"/>
  <c r="HM110" i="12"/>
  <c r="HN109" i="12"/>
  <c r="HO108" i="12"/>
  <c r="HP107" i="12"/>
  <c r="HQ106" i="12"/>
  <c r="HR105" i="12"/>
  <c r="HS104" i="12"/>
  <c r="HK104" i="12"/>
  <c r="HL103" i="12"/>
  <c r="HM102" i="12"/>
  <c r="HN101" i="12"/>
  <c r="HO100" i="12"/>
  <c r="HP99" i="12"/>
  <c r="HQ98" i="12"/>
  <c r="HR97" i="12"/>
  <c r="HS96" i="12"/>
  <c r="HK96" i="12"/>
  <c r="HL95" i="12"/>
  <c r="HM94" i="12"/>
  <c r="HN93" i="12"/>
  <c r="HO92" i="12"/>
  <c r="HP91" i="12"/>
  <c r="HQ90" i="12"/>
  <c r="HM14" i="12"/>
  <c r="HN148" i="12"/>
  <c r="HP146" i="12"/>
  <c r="HR144" i="12"/>
  <c r="HS143" i="12"/>
  <c r="HK143" i="12"/>
  <c r="HL142" i="12"/>
  <c r="HM141" i="12"/>
  <c r="HN140" i="12"/>
  <c r="HO139" i="12"/>
  <c r="HP138" i="12"/>
  <c r="HQ137" i="12"/>
  <c r="HR136" i="12"/>
  <c r="HS135" i="12"/>
  <c r="HK135" i="12"/>
  <c r="HL134" i="12"/>
  <c r="HM133" i="12"/>
  <c r="HN132" i="12"/>
  <c r="HO131" i="12"/>
  <c r="HP130" i="12"/>
  <c r="HQ129" i="12"/>
  <c r="HR128" i="12"/>
  <c r="HS127" i="12"/>
  <c r="HK127" i="12"/>
  <c r="HL126" i="12"/>
  <c r="HM125" i="12"/>
  <c r="HN124" i="12"/>
  <c r="HO123" i="12"/>
  <c r="HP122" i="12"/>
  <c r="HQ121" i="12"/>
  <c r="HR120" i="12"/>
  <c r="HS119" i="12"/>
  <c r="HK119" i="12"/>
  <c r="HL118" i="12"/>
  <c r="HM117" i="12"/>
  <c r="HN116" i="12"/>
  <c r="HO115" i="12"/>
  <c r="HP114" i="12"/>
  <c r="HQ113" i="12"/>
  <c r="HR112" i="12"/>
  <c r="HS111" i="12"/>
  <c r="HK111" i="12"/>
  <c r="HL110" i="12"/>
  <c r="HM109" i="12"/>
  <c r="HN108" i="12"/>
  <c r="HO107" i="12"/>
  <c r="HP106" i="12"/>
  <c r="HQ105" i="12"/>
  <c r="HR104" i="12"/>
  <c r="HS103" i="12"/>
  <c r="HK103" i="12"/>
  <c r="HL102" i="12"/>
  <c r="HM101" i="12"/>
  <c r="HN100" i="12"/>
  <c r="HO99" i="12"/>
  <c r="HP98" i="12"/>
  <c r="HQ97" i="12"/>
  <c r="HR96" i="12"/>
  <c r="HS95" i="12"/>
  <c r="HK95" i="12"/>
  <c r="HL94" i="12"/>
  <c r="HM93" i="12"/>
  <c r="HN92" i="12"/>
  <c r="HO91" i="12"/>
  <c r="HP90" i="12"/>
  <c r="HA14" i="12"/>
  <c r="HA149" i="12"/>
  <c r="HB148" i="12"/>
  <c r="HC147" i="12"/>
  <c r="HD146" i="12"/>
  <c r="HE145" i="12"/>
  <c r="HF144" i="12"/>
  <c r="HG143" i="12"/>
  <c r="GY143" i="12"/>
  <c r="GZ142" i="12"/>
  <c r="HI142" i="12" s="1"/>
  <c r="HA141" i="12"/>
  <c r="HB140" i="12"/>
  <c r="HC139" i="12"/>
  <c r="HD138" i="12"/>
  <c r="HE137" i="12"/>
  <c r="HF136" i="12"/>
  <c r="HG135" i="12"/>
  <c r="GY135" i="12"/>
  <c r="GZ134" i="12"/>
  <c r="HA133" i="12"/>
  <c r="HB132" i="12"/>
  <c r="HC131" i="12"/>
  <c r="HD130" i="12"/>
  <c r="HE129" i="12"/>
  <c r="HF128" i="12"/>
  <c r="HG127" i="12"/>
  <c r="GY127" i="12"/>
  <c r="GZ126" i="12"/>
  <c r="HA125" i="12"/>
  <c r="HB124" i="12"/>
  <c r="HC123" i="12"/>
  <c r="HD122" i="12"/>
  <c r="HE121" i="12"/>
  <c r="HF120" i="12"/>
  <c r="HG119" i="12"/>
  <c r="GY119" i="12"/>
  <c r="GZ118" i="12"/>
  <c r="HA117" i="12"/>
  <c r="HB116" i="12"/>
  <c r="HC115" i="12"/>
  <c r="HD114" i="12"/>
  <c r="HE113" i="12"/>
  <c r="HF112" i="12"/>
  <c r="HG111" i="12"/>
  <c r="GY111" i="12"/>
  <c r="GZ110" i="12"/>
  <c r="HA109" i="12"/>
  <c r="HB108" i="12"/>
  <c r="HC107" i="12"/>
  <c r="HD106" i="12"/>
  <c r="HE105" i="12"/>
  <c r="HF104" i="12"/>
  <c r="HG103" i="12"/>
  <c r="GY103" i="12"/>
  <c r="GZ102" i="12"/>
  <c r="HA101" i="12"/>
  <c r="HB100" i="12"/>
  <c r="HC99" i="12"/>
  <c r="HD98" i="12"/>
  <c r="HE97" i="12"/>
  <c r="HF96" i="12"/>
  <c r="HG95" i="12"/>
  <c r="GY95" i="12"/>
  <c r="GZ94" i="12"/>
  <c r="HA93" i="12"/>
  <c r="HB92" i="12"/>
  <c r="HC91" i="12"/>
  <c r="HD90" i="12"/>
  <c r="HF88" i="12"/>
  <c r="GY87" i="12"/>
  <c r="HA85" i="12"/>
  <c r="HC83" i="12"/>
  <c r="HF80" i="12"/>
  <c r="HA77" i="12"/>
  <c r="HB139" i="12"/>
  <c r="HC138" i="12"/>
  <c r="HD137" i="12"/>
  <c r="HE136" i="12"/>
  <c r="HF135" i="12"/>
  <c r="HG134" i="12"/>
  <c r="GY134" i="12"/>
  <c r="GZ133" i="12"/>
  <c r="HA132" i="12"/>
  <c r="HB131" i="12"/>
  <c r="HC130" i="12"/>
  <c r="HD129" i="12"/>
  <c r="HE128" i="12"/>
  <c r="HF127" i="12"/>
  <c r="HG126" i="12"/>
  <c r="GY126" i="12"/>
  <c r="GZ125" i="12"/>
  <c r="HA124" i="12"/>
  <c r="HB123" i="12"/>
  <c r="HC122" i="12"/>
  <c r="HD121" i="12"/>
  <c r="HE120" i="12"/>
  <c r="HF119" i="12"/>
  <c r="HG118" i="12"/>
  <c r="GY118" i="12"/>
  <c r="GZ117" i="12"/>
  <c r="HA116" i="12"/>
  <c r="HB115" i="12"/>
  <c r="HC114" i="12"/>
  <c r="HD113" i="12"/>
  <c r="HE112" i="12"/>
  <c r="HF111" i="12"/>
  <c r="HG110" i="12"/>
  <c r="GY110" i="12"/>
  <c r="GZ109" i="12"/>
  <c r="HA108" i="12"/>
  <c r="HB107" i="12"/>
  <c r="HC106" i="12"/>
  <c r="HD105" i="12"/>
  <c r="HE104" i="12"/>
  <c r="HF103" i="12"/>
  <c r="HG102" i="12"/>
  <c r="GY102" i="12"/>
  <c r="GZ101" i="12"/>
  <c r="HA100" i="12"/>
  <c r="HB99" i="12"/>
  <c r="HC98" i="12"/>
  <c r="HD97" i="12"/>
  <c r="HE96" i="12"/>
  <c r="HF95" i="12"/>
  <c r="HG94" i="12"/>
  <c r="GY94" i="12"/>
  <c r="GZ93" i="12"/>
  <c r="HA92" i="12"/>
  <c r="HB91" i="12"/>
  <c r="HB90" i="12"/>
  <c r="HD88" i="12"/>
  <c r="HF86" i="12"/>
  <c r="GY85" i="12"/>
  <c r="HA83" i="12"/>
  <c r="HD80" i="12"/>
  <c r="GY77" i="12"/>
  <c r="HG14" i="12"/>
  <c r="HG149" i="12"/>
  <c r="GY149" i="12"/>
  <c r="HI149" i="12" s="1"/>
  <c r="GZ148" i="12"/>
  <c r="HA147" i="12"/>
  <c r="HB146" i="12"/>
  <c r="HC145" i="12"/>
  <c r="HD144" i="12"/>
  <c r="HE143" i="12"/>
  <c r="HF142" i="12"/>
  <c r="HG141" i="12"/>
  <c r="GY141" i="12"/>
  <c r="GZ140" i="12"/>
  <c r="HA139" i="12"/>
  <c r="HB138" i="12"/>
  <c r="HC137" i="12"/>
  <c r="HD136" i="12"/>
  <c r="HE135" i="12"/>
  <c r="HF134" i="12"/>
  <c r="HG133" i="12"/>
  <c r="GY133" i="12"/>
  <c r="GZ132" i="12"/>
  <c r="HA131" i="12"/>
  <c r="HB130" i="12"/>
  <c r="HC129" i="12"/>
  <c r="HD128" i="12"/>
  <c r="HE127" i="12"/>
  <c r="HF126" i="12"/>
  <c r="HG125" i="12"/>
  <c r="GY125" i="12"/>
  <c r="GZ124" i="12"/>
  <c r="HA123" i="12"/>
  <c r="HB122" i="12"/>
  <c r="HC121" i="12"/>
  <c r="HD120" i="12"/>
  <c r="HE119" i="12"/>
  <c r="HF118" i="12"/>
  <c r="HG117" i="12"/>
  <c r="GY117" i="12"/>
  <c r="GZ116" i="12"/>
  <c r="HA115" i="12"/>
  <c r="HB114" i="12"/>
  <c r="HC113" i="12"/>
  <c r="HD112" i="12"/>
  <c r="HE111" i="12"/>
  <c r="HF110" i="12"/>
  <c r="HG109" i="12"/>
  <c r="GY109" i="12"/>
  <c r="GZ108" i="12"/>
  <c r="HA107" i="12"/>
  <c r="HB106" i="12"/>
  <c r="HC105" i="12"/>
  <c r="HD104" i="12"/>
  <c r="HE103" i="12"/>
  <c r="HF102" i="12"/>
  <c r="HG101" i="12"/>
  <c r="GY101" i="12"/>
  <c r="GZ100" i="12"/>
  <c r="HA99" i="12"/>
  <c r="HB98" i="12"/>
  <c r="HC97" i="12"/>
  <c r="HD96" i="12"/>
  <c r="HE95" i="12"/>
  <c r="HF94" i="12"/>
  <c r="HG93" i="12"/>
  <c r="GY93" i="12"/>
  <c r="GZ92" i="12"/>
  <c r="HA91" i="12"/>
  <c r="GZ90" i="12"/>
  <c r="HB88" i="12"/>
  <c r="HD86" i="12"/>
  <c r="HF84" i="12"/>
  <c r="GY83" i="12"/>
  <c r="HG79" i="12"/>
  <c r="HB76" i="12"/>
  <c r="HF133" i="12"/>
  <c r="HG132" i="12"/>
  <c r="GY132" i="12"/>
  <c r="GZ131" i="12"/>
  <c r="HA130" i="12"/>
  <c r="HB129" i="12"/>
  <c r="HC128" i="12"/>
  <c r="HD127" i="12"/>
  <c r="HE126" i="12"/>
  <c r="HF125" i="12"/>
  <c r="HG124" i="12"/>
  <c r="GY124" i="12"/>
  <c r="GZ123" i="12"/>
  <c r="HA122" i="12"/>
  <c r="HB121" i="12"/>
  <c r="HC120" i="12"/>
  <c r="HD119" i="12"/>
  <c r="HE118" i="12"/>
  <c r="HF117" i="12"/>
  <c r="HG116" i="12"/>
  <c r="GY116" i="12"/>
  <c r="GZ115" i="12"/>
  <c r="HA114" i="12"/>
  <c r="HB113" i="12"/>
  <c r="HC112" i="12"/>
  <c r="HD111" i="12"/>
  <c r="HE110" i="12"/>
  <c r="HF109" i="12"/>
  <c r="HG108" i="12"/>
  <c r="GY108" i="12"/>
  <c r="GZ107" i="12"/>
  <c r="HA106" i="12"/>
  <c r="HB105" i="12"/>
  <c r="HC104" i="12"/>
  <c r="HD103" i="12"/>
  <c r="HE102" i="12"/>
  <c r="HF101" i="12"/>
  <c r="HG100" i="12"/>
  <c r="GY100" i="12"/>
  <c r="GZ99" i="12"/>
  <c r="HA98" i="12"/>
  <c r="HB97" i="12"/>
  <c r="HC96" i="12"/>
  <c r="HD95" i="12"/>
  <c r="HE94" i="12"/>
  <c r="HF93" i="12"/>
  <c r="HG92" i="12"/>
  <c r="GY92" i="12"/>
  <c r="GZ91" i="12"/>
  <c r="HF89" i="12"/>
  <c r="GY88" i="12"/>
  <c r="HA86" i="12"/>
  <c r="HC84" i="12"/>
  <c r="HE82" i="12"/>
  <c r="HE79" i="12"/>
  <c r="GY15" i="12"/>
  <c r="HG15" i="12"/>
  <c r="HF16" i="12"/>
  <c r="HE17" i="12"/>
  <c r="HD18" i="12"/>
  <c r="HC19" i="12"/>
  <c r="HB20" i="12"/>
  <c r="HA21" i="12"/>
  <c r="GZ22" i="12"/>
  <c r="GY23" i="12"/>
  <c r="HG23" i="12"/>
  <c r="HF24" i="12"/>
  <c r="HE25" i="12"/>
  <c r="HD26" i="12"/>
  <c r="HC27" i="12"/>
  <c r="HB28" i="12"/>
  <c r="HA29" i="12"/>
  <c r="GZ30" i="12"/>
  <c r="GY31" i="12"/>
  <c r="HG31" i="12"/>
  <c r="HF32" i="12"/>
  <c r="HE33" i="12"/>
  <c r="HD34" i="12"/>
  <c r="HC35" i="12"/>
  <c r="HB36" i="12"/>
  <c r="HA37" i="12"/>
  <c r="GZ38" i="12"/>
  <c r="GY39" i="12"/>
  <c r="HG39" i="12"/>
  <c r="HF40" i="12"/>
  <c r="HE41" i="12"/>
  <c r="HD42" i="12"/>
  <c r="HC43" i="12"/>
  <c r="HB44" i="12"/>
  <c r="HA45" i="12"/>
  <c r="GZ46" i="12"/>
  <c r="GY47" i="12"/>
  <c r="HG47" i="12"/>
  <c r="HF48" i="12"/>
  <c r="HE49" i="12"/>
  <c r="HD50" i="12"/>
  <c r="HC51" i="12"/>
  <c r="HB52" i="12"/>
  <c r="HA53" i="12"/>
  <c r="GZ54" i="12"/>
  <c r="GY55" i="12"/>
  <c r="HG55" i="12"/>
  <c r="HF56" i="12"/>
  <c r="HE57" i="12"/>
  <c r="HD58" i="12"/>
  <c r="HC59" i="12"/>
  <c r="HB60" i="12"/>
  <c r="HA61" i="12"/>
  <c r="GZ62" i="12"/>
  <c r="GY63" i="12"/>
  <c r="HG63" i="12"/>
  <c r="HF64" i="12"/>
  <c r="HE65" i="12"/>
  <c r="HD66" i="12"/>
  <c r="HC67" i="12"/>
  <c r="HB68" i="12"/>
  <c r="HA69" i="12"/>
  <c r="GZ70" i="12"/>
  <c r="GY71" i="12"/>
  <c r="HG71" i="12"/>
  <c r="HF72" i="12"/>
  <c r="HE73" i="12"/>
  <c r="GZ15" i="12"/>
  <c r="GY16" i="12"/>
  <c r="HG16" i="12"/>
  <c r="HF17" i="12"/>
  <c r="HE18" i="12"/>
  <c r="HD19" i="12"/>
  <c r="HC20" i="12"/>
  <c r="HB21" i="12"/>
  <c r="HA22" i="12"/>
  <c r="GZ23" i="12"/>
  <c r="GY24" i="12"/>
  <c r="HG24" i="12"/>
  <c r="HF25" i="12"/>
  <c r="HE26" i="12"/>
  <c r="HD27" i="12"/>
  <c r="HC28" i="12"/>
  <c r="HB29" i="12"/>
  <c r="HA30" i="12"/>
  <c r="GZ31" i="12"/>
  <c r="GY32" i="12"/>
  <c r="HG32" i="12"/>
  <c r="HF33" i="12"/>
  <c r="HE34" i="12"/>
  <c r="HD35" i="12"/>
  <c r="HC36" i="12"/>
  <c r="HB37" i="12"/>
  <c r="HA38" i="12"/>
  <c r="GZ39" i="12"/>
  <c r="GY40" i="12"/>
  <c r="HG40" i="12"/>
  <c r="HF41" i="12"/>
  <c r="HE42" i="12"/>
  <c r="HD43" i="12"/>
  <c r="HC44" i="12"/>
  <c r="HB45" i="12"/>
  <c r="HA46" i="12"/>
  <c r="GZ47" i="12"/>
  <c r="GY48" i="12"/>
  <c r="HG48" i="12"/>
  <c r="HF49" i="12"/>
  <c r="HE50" i="12"/>
  <c r="HD51" i="12"/>
  <c r="HC52" i="12"/>
  <c r="HB53" i="12"/>
  <c r="HA54" i="12"/>
  <c r="GZ55" i="12"/>
  <c r="GY56" i="12"/>
  <c r="HG56" i="12"/>
  <c r="HF57" i="12"/>
  <c r="HE58" i="12"/>
  <c r="HD59" i="12"/>
  <c r="HC60" i="12"/>
  <c r="HB61" i="12"/>
  <c r="HA62" i="12"/>
  <c r="GZ63" i="12"/>
  <c r="GY64" i="12"/>
  <c r="HG64" i="12"/>
  <c r="HF65" i="12"/>
  <c r="HE66" i="12"/>
  <c r="HD67" i="12"/>
  <c r="HC68" i="12"/>
  <c r="HB69" i="12"/>
  <c r="HA70" i="12"/>
  <c r="GZ71" i="12"/>
  <c r="GY72" i="12"/>
  <c r="HG72" i="12"/>
  <c r="HF73" i="12"/>
  <c r="HE74" i="12"/>
  <c r="HD75" i="12"/>
  <c r="HC76" i="12"/>
  <c r="HB77" i="12"/>
  <c r="HA78" i="12"/>
  <c r="GZ79" i="12"/>
  <c r="GY80" i="12"/>
  <c r="HG80" i="12"/>
  <c r="HF81" i="12"/>
  <c r="HA15" i="12"/>
  <c r="GZ16" i="12"/>
  <c r="GY17" i="12"/>
  <c r="HG17" i="12"/>
  <c r="HF18" i="12"/>
  <c r="HE19" i="12"/>
  <c r="HD20" i="12"/>
  <c r="HC21" i="12"/>
  <c r="HB22" i="12"/>
  <c r="HA23" i="12"/>
  <c r="GZ24" i="12"/>
  <c r="GY25" i="12"/>
  <c r="HG25" i="12"/>
  <c r="HF26" i="12"/>
  <c r="HE27" i="12"/>
  <c r="HD28" i="12"/>
  <c r="HC29" i="12"/>
  <c r="HB30" i="12"/>
  <c r="HA31" i="12"/>
  <c r="GZ32" i="12"/>
  <c r="GY33" i="12"/>
  <c r="HG33" i="12"/>
  <c r="HF34" i="12"/>
  <c r="HE35" i="12"/>
  <c r="HD36" i="12"/>
  <c r="HC37" i="12"/>
  <c r="HB38" i="12"/>
  <c r="HA39" i="12"/>
  <c r="GZ40" i="12"/>
  <c r="GY41" i="12"/>
  <c r="HG41" i="12"/>
  <c r="HF42" i="12"/>
  <c r="HE43" i="12"/>
  <c r="HD44" i="12"/>
  <c r="HC45" i="12"/>
  <c r="HB46" i="12"/>
  <c r="HA47" i="12"/>
  <c r="GZ48" i="12"/>
  <c r="GY49" i="12"/>
  <c r="HG49" i="12"/>
  <c r="HF50" i="12"/>
  <c r="HE51" i="12"/>
  <c r="HD52" i="12"/>
  <c r="HC53" i="12"/>
  <c r="HB54" i="12"/>
  <c r="HA55" i="12"/>
  <c r="GZ56" i="12"/>
  <c r="GY57" i="12"/>
  <c r="HG57" i="12"/>
  <c r="HF58" i="12"/>
  <c r="HE59" i="12"/>
  <c r="HD60" i="12"/>
  <c r="HC61" i="12"/>
  <c r="HB62" i="12"/>
  <c r="HA63" i="12"/>
  <c r="GZ64" i="12"/>
  <c r="GY65" i="12"/>
  <c r="HG65" i="12"/>
  <c r="HF66" i="12"/>
  <c r="HE67" i="12"/>
  <c r="HD68" i="12"/>
  <c r="HC69" i="12"/>
  <c r="HB70" i="12"/>
  <c r="HA71" i="12"/>
  <c r="GZ72" i="12"/>
  <c r="GY73" i="12"/>
  <c r="HG73" i="12"/>
  <c r="HF74" i="12"/>
  <c r="HE75" i="12"/>
  <c r="HD76" i="12"/>
  <c r="HC77" i="12"/>
  <c r="HB78" i="12"/>
  <c r="HA79" i="12"/>
  <c r="GZ80" i="12"/>
  <c r="GY81" i="12"/>
  <c r="HG81" i="12"/>
  <c r="HF82" i="12"/>
  <c r="HE83" i="12"/>
  <c r="HD84" i="12"/>
  <c r="HC85" i="12"/>
  <c r="HB86" i="12"/>
  <c r="HA87" i="12"/>
  <c r="GZ88" i="12"/>
  <c r="GY89" i="12"/>
  <c r="HG89" i="12"/>
  <c r="HB15" i="12"/>
  <c r="HA16" i="12"/>
  <c r="GZ17" i="12"/>
  <c r="GY18" i="12"/>
  <c r="HG18" i="12"/>
  <c r="HF19" i="12"/>
  <c r="HE20" i="12"/>
  <c r="HD21" i="12"/>
  <c r="HC22" i="12"/>
  <c r="HB23" i="12"/>
  <c r="HA24" i="12"/>
  <c r="GZ25" i="12"/>
  <c r="GY26" i="12"/>
  <c r="HG26" i="12"/>
  <c r="HF27" i="12"/>
  <c r="HE28" i="12"/>
  <c r="HD29" i="12"/>
  <c r="HC30" i="12"/>
  <c r="HB31" i="12"/>
  <c r="HA32" i="12"/>
  <c r="GZ33" i="12"/>
  <c r="GY34" i="12"/>
  <c r="HG34" i="12"/>
  <c r="HF35" i="12"/>
  <c r="HE36" i="12"/>
  <c r="HD37" i="12"/>
  <c r="HC38" i="12"/>
  <c r="HB39" i="12"/>
  <c r="HA40" i="12"/>
  <c r="GZ41" i="12"/>
  <c r="GY42" i="12"/>
  <c r="HG42" i="12"/>
  <c r="HF43" i="12"/>
  <c r="HE44" i="12"/>
  <c r="HD45" i="12"/>
  <c r="HC46" i="12"/>
  <c r="HB47" i="12"/>
  <c r="HA48" i="12"/>
  <c r="GZ49" i="12"/>
  <c r="GY50" i="12"/>
  <c r="HG50" i="12"/>
  <c r="HF51" i="12"/>
  <c r="HE52" i="12"/>
  <c r="HD53" i="12"/>
  <c r="HC54" i="12"/>
  <c r="HB55" i="12"/>
  <c r="HA56" i="12"/>
  <c r="GZ57" i="12"/>
  <c r="GY58" i="12"/>
  <c r="HG58" i="12"/>
  <c r="HF59" i="12"/>
  <c r="HE60" i="12"/>
  <c r="HD61" i="12"/>
  <c r="HC62" i="12"/>
  <c r="HB63" i="12"/>
  <c r="HA64" i="12"/>
  <c r="GZ65" i="12"/>
  <c r="GY66" i="12"/>
  <c r="HG66" i="12"/>
  <c r="HF67" i="12"/>
  <c r="HE68" i="12"/>
  <c r="HD69" i="12"/>
  <c r="HC70" i="12"/>
  <c r="HB71" i="12"/>
  <c r="HA72" i="12"/>
  <c r="GZ73" i="12"/>
  <c r="GY74" i="12"/>
  <c r="HG74" i="12"/>
  <c r="HF75" i="12"/>
  <c r="HE76" i="12"/>
  <c r="HD77" i="12"/>
  <c r="HC78" i="12"/>
  <c r="HB79" i="12"/>
  <c r="HA80" i="12"/>
  <c r="GZ81" i="12"/>
  <c r="GY82" i="12"/>
  <c r="HG82" i="12"/>
  <c r="HF83" i="12"/>
  <c r="HE84" i="12"/>
  <c r="HD85" i="12"/>
  <c r="HC86" i="12"/>
  <c r="HB87" i="12"/>
  <c r="HA88" i="12"/>
  <c r="GZ89" i="12"/>
  <c r="GY90" i="12"/>
  <c r="HC15" i="12"/>
  <c r="HB16" i="12"/>
  <c r="HA17" i="12"/>
  <c r="GZ18" i="12"/>
  <c r="GY19" i="12"/>
  <c r="HG19" i="12"/>
  <c r="HF20" i="12"/>
  <c r="HE21" i="12"/>
  <c r="HD22" i="12"/>
  <c r="HC23" i="12"/>
  <c r="HB24" i="12"/>
  <c r="HA25" i="12"/>
  <c r="GZ26" i="12"/>
  <c r="GY27" i="12"/>
  <c r="HG27" i="12"/>
  <c r="HF28" i="12"/>
  <c r="HE29" i="12"/>
  <c r="HD30" i="12"/>
  <c r="HC31" i="12"/>
  <c r="HB32" i="12"/>
  <c r="HA33" i="12"/>
  <c r="GZ34" i="12"/>
  <c r="GY35" i="12"/>
  <c r="HG35" i="12"/>
  <c r="HF36" i="12"/>
  <c r="HE37" i="12"/>
  <c r="HD38" i="12"/>
  <c r="HC39" i="12"/>
  <c r="HB40" i="12"/>
  <c r="HA41" i="12"/>
  <c r="GZ42" i="12"/>
  <c r="GY43" i="12"/>
  <c r="HG43" i="12"/>
  <c r="HF44" i="12"/>
  <c r="HE45" i="12"/>
  <c r="HD46" i="12"/>
  <c r="HC47" i="12"/>
  <c r="HB48" i="12"/>
  <c r="HA49" i="12"/>
  <c r="GZ50" i="12"/>
  <c r="GY51" i="12"/>
  <c r="HG51" i="12"/>
  <c r="HF52" i="12"/>
  <c r="HE53" i="12"/>
  <c r="HD54" i="12"/>
  <c r="HC55" i="12"/>
  <c r="HB56" i="12"/>
  <c r="HA57" i="12"/>
  <c r="GZ58" i="12"/>
  <c r="GY59" i="12"/>
  <c r="HG59" i="12"/>
  <c r="HF60" i="12"/>
  <c r="HE61" i="12"/>
  <c r="HD62" i="12"/>
  <c r="HC63" i="12"/>
  <c r="HB64" i="12"/>
  <c r="HA65" i="12"/>
  <c r="GZ66" i="12"/>
  <c r="GY67" i="12"/>
  <c r="HG67" i="12"/>
  <c r="HF68" i="12"/>
  <c r="HE69" i="12"/>
  <c r="HD70" i="12"/>
  <c r="HC71" i="12"/>
  <c r="HB72" i="12"/>
  <c r="HA73" i="12"/>
  <c r="GZ74" i="12"/>
  <c r="GY75" i="12"/>
  <c r="HG75" i="12"/>
  <c r="HF76" i="12"/>
  <c r="HE77" i="12"/>
  <c r="HD78" i="12"/>
  <c r="HC79" i="12"/>
  <c r="HB80" i="12"/>
  <c r="HA81" i="12"/>
  <c r="GZ82" i="12"/>
  <c r="HD15" i="12"/>
  <c r="HC16" i="12"/>
  <c r="HB17" i="12"/>
  <c r="HA18" i="12"/>
  <c r="GZ19" i="12"/>
  <c r="GY20" i="12"/>
  <c r="HI20" i="12" s="1"/>
  <c r="HG20" i="12"/>
  <c r="HF21" i="12"/>
  <c r="HE22" i="12"/>
  <c r="HD23" i="12"/>
  <c r="HC24" i="12"/>
  <c r="HB25" i="12"/>
  <c r="HA26" i="12"/>
  <c r="GZ27" i="12"/>
  <c r="GY28" i="12"/>
  <c r="HG28" i="12"/>
  <c r="HF29" i="12"/>
  <c r="HE30" i="12"/>
  <c r="HD31" i="12"/>
  <c r="HC32" i="12"/>
  <c r="HB33" i="12"/>
  <c r="HA34" i="12"/>
  <c r="GZ35" i="12"/>
  <c r="GY36" i="12"/>
  <c r="HG36" i="12"/>
  <c r="HF37" i="12"/>
  <c r="HE38" i="12"/>
  <c r="HD39" i="12"/>
  <c r="HC40" i="12"/>
  <c r="HB41" i="12"/>
  <c r="HA42" i="12"/>
  <c r="GZ43" i="12"/>
  <c r="GY44" i="12"/>
  <c r="HG44" i="12"/>
  <c r="HF45" i="12"/>
  <c r="HE46" i="12"/>
  <c r="HD47" i="12"/>
  <c r="HC48" i="12"/>
  <c r="HB49" i="12"/>
  <c r="HA50" i="12"/>
  <c r="GZ51" i="12"/>
  <c r="GY52" i="12"/>
  <c r="HG52" i="12"/>
  <c r="HF53" i="12"/>
  <c r="HE54" i="12"/>
  <c r="HD55" i="12"/>
  <c r="HC56" i="12"/>
  <c r="HB57" i="12"/>
  <c r="HA58" i="12"/>
  <c r="GZ59" i="12"/>
  <c r="GY60" i="12"/>
  <c r="HG60" i="12"/>
  <c r="HF61" i="12"/>
  <c r="HE62" i="12"/>
  <c r="HD63" i="12"/>
  <c r="HC64" i="12"/>
  <c r="HB65" i="12"/>
  <c r="HA66" i="12"/>
  <c r="GZ67" i="12"/>
  <c r="GY68" i="12"/>
  <c r="HG68" i="12"/>
  <c r="HF69" i="12"/>
  <c r="HE70" i="12"/>
  <c r="HD71" i="12"/>
  <c r="HC72" i="12"/>
  <c r="HB73" i="12"/>
  <c r="HA74" i="12"/>
  <c r="GZ75" i="12"/>
  <c r="GY76" i="12"/>
  <c r="HG76" i="12"/>
  <c r="HF77" i="12"/>
  <c r="HE78" i="12"/>
  <c r="HD79" i="12"/>
  <c r="HC80" i="12"/>
  <c r="HB81" i="12"/>
  <c r="HA82" i="12"/>
  <c r="GZ83" i="12"/>
  <c r="GY84" i="12"/>
  <c r="HG84" i="12"/>
  <c r="HF85" i="12"/>
  <c r="HE86" i="12"/>
  <c r="HD87" i="12"/>
  <c r="HC88" i="12"/>
  <c r="HB89" i="12"/>
  <c r="HA90" i="12"/>
  <c r="HE15" i="12"/>
  <c r="HD16" i="12"/>
  <c r="HC17" i="12"/>
  <c r="HB18" i="12"/>
  <c r="HA19" i="12"/>
  <c r="GZ20" i="12"/>
  <c r="GY21" i="12"/>
  <c r="HG21" i="12"/>
  <c r="HF22" i="12"/>
  <c r="HE23" i="12"/>
  <c r="HD24" i="12"/>
  <c r="HC25" i="12"/>
  <c r="HB26" i="12"/>
  <c r="HA27" i="12"/>
  <c r="GZ28" i="12"/>
  <c r="GY29" i="12"/>
  <c r="HG29" i="12"/>
  <c r="HF30" i="12"/>
  <c r="HE31" i="12"/>
  <c r="HD32" i="12"/>
  <c r="HC33" i="12"/>
  <c r="HB34" i="12"/>
  <c r="HA35" i="12"/>
  <c r="GZ36" i="12"/>
  <c r="GY37" i="12"/>
  <c r="HG37" i="12"/>
  <c r="HF38" i="12"/>
  <c r="HE39" i="12"/>
  <c r="HD40" i="12"/>
  <c r="HC41" i="12"/>
  <c r="HB42" i="12"/>
  <c r="HA43" i="12"/>
  <c r="GZ44" i="12"/>
  <c r="GY45" i="12"/>
  <c r="HG45" i="12"/>
  <c r="HF46" i="12"/>
  <c r="HE47" i="12"/>
  <c r="HD48" i="12"/>
  <c r="HC49" i="12"/>
  <c r="HB50" i="12"/>
  <c r="HA51" i="12"/>
  <c r="GZ52" i="12"/>
  <c r="GY53" i="12"/>
  <c r="HG53" i="12"/>
  <c r="HF54" i="12"/>
  <c r="HE55" i="12"/>
  <c r="HD56" i="12"/>
  <c r="HC57" i="12"/>
  <c r="HB58" i="12"/>
  <c r="HA59" i="12"/>
  <c r="GZ60" i="12"/>
  <c r="GY61" i="12"/>
  <c r="HI61" i="12" s="1"/>
  <c r="HG61" i="12"/>
  <c r="HF62" i="12"/>
  <c r="HE63" i="12"/>
  <c r="HD64" i="12"/>
  <c r="HC65" i="12"/>
  <c r="HB66" i="12"/>
  <c r="HA67" i="12"/>
  <c r="GZ68" i="12"/>
  <c r="GY69" i="12"/>
  <c r="HG69" i="12"/>
  <c r="HF70" i="12"/>
  <c r="HE71" i="12"/>
  <c r="HD72" i="12"/>
  <c r="HC73" i="12"/>
  <c r="HF15" i="12"/>
  <c r="HE16" i="12"/>
  <c r="HD17" i="12"/>
  <c r="HC18" i="12"/>
  <c r="HB19" i="12"/>
  <c r="HA20" i="12"/>
  <c r="GZ21" i="12"/>
  <c r="GY22" i="12"/>
  <c r="HG22" i="12"/>
  <c r="HF23" i="12"/>
  <c r="HE24" i="12"/>
  <c r="HD25" i="12"/>
  <c r="HC26" i="12"/>
  <c r="HB27" i="12"/>
  <c r="HA28" i="12"/>
  <c r="GZ29" i="12"/>
  <c r="GY30" i="12"/>
  <c r="HG30" i="12"/>
  <c r="HF31" i="12"/>
  <c r="HE32" i="12"/>
  <c r="HD33" i="12"/>
  <c r="HC34" i="12"/>
  <c r="HB35" i="12"/>
  <c r="HA36" i="12"/>
  <c r="GZ37" i="12"/>
  <c r="GY38" i="12"/>
  <c r="HI38" i="12" s="1"/>
  <c r="HG38" i="12"/>
  <c r="HF39" i="12"/>
  <c r="HE40" i="12"/>
  <c r="HD41" i="12"/>
  <c r="HC42" i="12"/>
  <c r="HB43" i="12"/>
  <c r="HA44" i="12"/>
  <c r="GZ45" i="12"/>
  <c r="GY46" i="12"/>
  <c r="HG46" i="12"/>
  <c r="HF47" i="12"/>
  <c r="HE48" i="12"/>
  <c r="HD49" i="12"/>
  <c r="HC50" i="12"/>
  <c r="HB51" i="12"/>
  <c r="HA52" i="12"/>
  <c r="GZ53" i="12"/>
  <c r="GY54" i="12"/>
  <c r="HG54" i="12"/>
  <c r="HF55" i="12"/>
  <c r="HE56" i="12"/>
  <c r="HD57" i="12"/>
  <c r="HC58" i="12"/>
  <c r="HB59" i="12"/>
  <c r="HA60" i="12"/>
  <c r="GZ61" i="12"/>
  <c r="GY62" i="12"/>
  <c r="HI62" i="12" s="1"/>
  <c r="HG62" i="12"/>
  <c r="HF63" i="12"/>
  <c r="HE64" i="12"/>
  <c r="HD65" i="12"/>
  <c r="HC66" i="12"/>
  <c r="HB67" i="12"/>
  <c r="HA68" i="12"/>
  <c r="GZ69" i="12"/>
  <c r="GY70" i="12"/>
  <c r="HG70" i="12"/>
  <c r="HF71" i="12"/>
  <c r="HE72" i="12"/>
  <c r="HD73" i="12"/>
  <c r="HC74" i="12"/>
  <c r="HB75" i="12"/>
  <c r="HA76" i="12"/>
  <c r="GZ77" i="12"/>
  <c r="GY78" i="12"/>
  <c r="HG78" i="12"/>
  <c r="HF79" i="12"/>
  <c r="HE80" i="12"/>
  <c r="HD81" i="12"/>
  <c r="HC82" i="12"/>
  <c r="HB83" i="12"/>
  <c r="HA84" i="12"/>
  <c r="GZ85" i="12"/>
  <c r="GY86" i="12"/>
  <c r="HG86" i="12"/>
  <c r="HF87" i="12"/>
  <c r="HE88" i="12"/>
  <c r="HD89" i="12"/>
  <c r="HC90" i="12"/>
  <c r="HE14" i="12"/>
  <c r="HE149" i="12"/>
  <c r="HF148" i="12"/>
  <c r="HG147" i="12"/>
  <c r="GY147" i="12"/>
  <c r="HI147" i="12" s="1"/>
  <c r="GZ146" i="12"/>
  <c r="HA145" i="12"/>
  <c r="HB144" i="12"/>
  <c r="HC143" i="12"/>
  <c r="HD142" i="12"/>
  <c r="HE141" i="12"/>
  <c r="HF140" i="12"/>
  <c r="HI140" i="12" s="1"/>
  <c r="HG139" i="12"/>
  <c r="GY139" i="12"/>
  <c r="GZ138" i="12"/>
  <c r="HA137" i="12"/>
  <c r="HB136" i="12"/>
  <c r="HC135" i="12"/>
  <c r="HD134" i="12"/>
  <c r="HE133" i="12"/>
  <c r="HF132" i="12"/>
  <c r="HG131" i="12"/>
  <c r="GY131" i="12"/>
  <c r="GZ130" i="12"/>
  <c r="HA129" i="12"/>
  <c r="HB128" i="12"/>
  <c r="HC127" i="12"/>
  <c r="HD126" i="12"/>
  <c r="HE125" i="12"/>
  <c r="HF124" i="12"/>
  <c r="HG123" i="12"/>
  <c r="GY123" i="12"/>
  <c r="GZ122" i="12"/>
  <c r="HA121" i="12"/>
  <c r="HB120" i="12"/>
  <c r="HC119" i="12"/>
  <c r="HD118" i="12"/>
  <c r="HE117" i="12"/>
  <c r="HF116" i="12"/>
  <c r="HG115" i="12"/>
  <c r="GY115" i="12"/>
  <c r="GZ114" i="12"/>
  <c r="HA113" i="12"/>
  <c r="HB112" i="12"/>
  <c r="HC111" i="12"/>
  <c r="HD110" i="12"/>
  <c r="HE109" i="12"/>
  <c r="HF108" i="12"/>
  <c r="HG107" i="12"/>
  <c r="GY107" i="12"/>
  <c r="GZ106" i="12"/>
  <c r="HA105" i="12"/>
  <c r="HB104" i="12"/>
  <c r="HC103" i="12"/>
  <c r="HD102" i="12"/>
  <c r="HE101" i="12"/>
  <c r="HF100" i="12"/>
  <c r="HG99" i="12"/>
  <c r="GY99" i="12"/>
  <c r="GZ98" i="12"/>
  <c r="HA97" i="12"/>
  <c r="HB96" i="12"/>
  <c r="HC95" i="12"/>
  <c r="HD94" i="12"/>
  <c r="HE93" i="12"/>
  <c r="HF92" i="12"/>
  <c r="HG91" i="12"/>
  <c r="GY91" i="12"/>
  <c r="HE89" i="12"/>
  <c r="HG87" i="12"/>
  <c r="GZ86" i="12"/>
  <c r="HB84" i="12"/>
  <c r="HD82" i="12"/>
  <c r="GY79" i="12"/>
  <c r="HI79" i="12" s="1"/>
  <c r="HC75" i="12"/>
  <c r="HD14" i="12"/>
  <c r="HD149" i="12"/>
  <c r="HE148" i="12"/>
  <c r="HF147" i="12"/>
  <c r="HG146" i="12"/>
  <c r="GY146" i="12"/>
  <c r="GZ145" i="12"/>
  <c r="HI145" i="12" s="1"/>
  <c r="HA144" i="12"/>
  <c r="HI144" i="12" s="1"/>
  <c r="HB143" i="12"/>
  <c r="HC142" i="12"/>
  <c r="HD141" i="12"/>
  <c r="HE140" i="12"/>
  <c r="HF139" i="12"/>
  <c r="HG138" i="12"/>
  <c r="GY138" i="12"/>
  <c r="GZ137" i="12"/>
  <c r="HA136" i="12"/>
  <c r="HB135" i="12"/>
  <c r="HC134" i="12"/>
  <c r="HD133" i="12"/>
  <c r="HE132" i="12"/>
  <c r="HF131" i="12"/>
  <c r="HG130" i="12"/>
  <c r="GY130" i="12"/>
  <c r="GZ129" i="12"/>
  <c r="HA128" i="12"/>
  <c r="HB127" i="12"/>
  <c r="HC126" i="12"/>
  <c r="HD125" i="12"/>
  <c r="HE124" i="12"/>
  <c r="HF123" i="12"/>
  <c r="HG122" i="12"/>
  <c r="GY122" i="12"/>
  <c r="GZ121" i="12"/>
  <c r="HA120" i="12"/>
  <c r="HB119" i="12"/>
  <c r="HC118" i="12"/>
  <c r="HD117" i="12"/>
  <c r="HE116" i="12"/>
  <c r="HF115" i="12"/>
  <c r="HG114" i="12"/>
  <c r="GY114" i="12"/>
  <c r="GZ113" i="12"/>
  <c r="HA112" i="12"/>
  <c r="HB111" i="12"/>
  <c r="HC110" i="12"/>
  <c r="HD109" i="12"/>
  <c r="HE108" i="12"/>
  <c r="HF107" i="12"/>
  <c r="HG106" i="12"/>
  <c r="GY106" i="12"/>
  <c r="GZ105" i="12"/>
  <c r="HA104" i="12"/>
  <c r="HB103" i="12"/>
  <c r="HC102" i="12"/>
  <c r="HD101" i="12"/>
  <c r="HE100" i="12"/>
  <c r="HF99" i="12"/>
  <c r="HG98" i="12"/>
  <c r="GY98" i="12"/>
  <c r="GZ97" i="12"/>
  <c r="HA96" i="12"/>
  <c r="HB95" i="12"/>
  <c r="HC94" i="12"/>
  <c r="HD93" i="12"/>
  <c r="HE92" i="12"/>
  <c r="HF91" i="12"/>
  <c r="HG90" i="12"/>
  <c r="HC89" i="12"/>
  <c r="HE87" i="12"/>
  <c r="HG85" i="12"/>
  <c r="GZ84" i="12"/>
  <c r="HB82" i="12"/>
  <c r="HF78" i="12"/>
  <c r="HA75" i="12"/>
  <c r="HC133" i="12"/>
  <c r="HD132" i="12"/>
  <c r="HI132" i="12" s="1"/>
  <c r="HE131" i="12"/>
  <c r="HF130" i="12"/>
  <c r="HG129" i="12"/>
  <c r="GY129" i="12"/>
  <c r="GZ128" i="12"/>
  <c r="HA127" i="12"/>
  <c r="HB126" i="12"/>
  <c r="HC125" i="12"/>
  <c r="HD124" i="12"/>
  <c r="HE123" i="12"/>
  <c r="HF122" i="12"/>
  <c r="HG121" i="12"/>
  <c r="GY121" i="12"/>
  <c r="GZ120" i="12"/>
  <c r="HA119" i="12"/>
  <c r="HB118" i="12"/>
  <c r="HC117" i="12"/>
  <c r="HD116" i="12"/>
  <c r="HE115" i="12"/>
  <c r="HF114" i="12"/>
  <c r="HG113" i="12"/>
  <c r="GY113" i="12"/>
  <c r="GZ112" i="12"/>
  <c r="HA111" i="12"/>
  <c r="HB110" i="12"/>
  <c r="HC109" i="12"/>
  <c r="HD108" i="12"/>
  <c r="HE107" i="12"/>
  <c r="HF106" i="12"/>
  <c r="HG105" i="12"/>
  <c r="GY105" i="12"/>
  <c r="GZ104" i="12"/>
  <c r="HA103" i="12"/>
  <c r="HB102" i="12"/>
  <c r="HC101" i="12"/>
  <c r="HD100" i="12"/>
  <c r="HE99" i="12"/>
  <c r="HF98" i="12"/>
  <c r="HG97" i="12"/>
  <c r="GY97" i="12"/>
  <c r="GZ96" i="12"/>
  <c r="HA95" i="12"/>
  <c r="HB94" i="12"/>
  <c r="HC93" i="12"/>
  <c r="HD92" i="12"/>
  <c r="HE91" i="12"/>
  <c r="HF90" i="12"/>
  <c r="HA89" i="12"/>
  <c r="HC87" i="12"/>
  <c r="HE85" i="12"/>
  <c r="HG83" i="12"/>
  <c r="HE81" i="12"/>
  <c r="GZ78" i="12"/>
  <c r="HD74" i="12"/>
  <c r="HI148" i="12"/>
  <c r="HI143" i="12"/>
  <c r="HI141" i="12"/>
  <c r="HE138" i="12"/>
  <c r="HI138" i="12" s="1"/>
  <c r="HF137" i="12"/>
  <c r="HI137" i="12" s="1"/>
  <c r="HG136" i="12"/>
  <c r="GY136" i="12"/>
  <c r="GZ135" i="12"/>
  <c r="HI135" i="12" s="1"/>
  <c r="HA134" i="12"/>
  <c r="HI134" i="12" s="1"/>
  <c r="HB133" i="12"/>
  <c r="HI133" i="12" s="1"/>
  <c r="HC132" i="12"/>
  <c r="HD131" i="12"/>
  <c r="HE130" i="12"/>
  <c r="HI130" i="12" s="1"/>
  <c r="HF129" i="12"/>
  <c r="HG128" i="12"/>
  <c r="GY128" i="12"/>
  <c r="HI128" i="12" s="1"/>
  <c r="GZ127" i="12"/>
  <c r="HA126" i="12"/>
  <c r="HI126" i="12" s="1"/>
  <c r="HB125" i="12"/>
  <c r="HC124" i="12"/>
  <c r="HD123" i="12"/>
  <c r="HE122" i="12"/>
  <c r="HF121" i="12"/>
  <c r="HG120" i="12"/>
  <c r="GY120" i="12"/>
  <c r="GZ119" i="12"/>
  <c r="HI119" i="12" s="1"/>
  <c r="HA118" i="12"/>
  <c r="HB117" i="12"/>
  <c r="HI117" i="12" s="1"/>
  <c r="HC116" i="12"/>
  <c r="HD115" i="12"/>
  <c r="HE114" i="12"/>
  <c r="HF113" i="12"/>
  <c r="HI113" i="12" s="1"/>
  <c r="HG112" i="12"/>
  <c r="GY112" i="12"/>
  <c r="HI112" i="12" s="1"/>
  <c r="GZ111" i="12"/>
  <c r="HA110" i="12"/>
  <c r="HI110" i="12" s="1"/>
  <c r="HB109" i="12"/>
  <c r="HI109" i="12" s="1"/>
  <c r="HC108" i="12"/>
  <c r="HD107" i="12"/>
  <c r="HE106" i="12"/>
  <c r="HI106" i="12" s="1"/>
  <c r="HF105" i="12"/>
  <c r="HG104" i="12"/>
  <c r="GY104" i="12"/>
  <c r="GZ103" i="12"/>
  <c r="HI103" i="12" s="1"/>
  <c r="HA102" i="12"/>
  <c r="HI102" i="12" s="1"/>
  <c r="HB101" i="12"/>
  <c r="HC100" i="12"/>
  <c r="HD99" i="12"/>
  <c r="HE98" i="12"/>
  <c r="HF97" i="12"/>
  <c r="HI97" i="12" s="1"/>
  <c r="HG96" i="12"/>
  <c r="GY96" i="12"/>
  <c r="HI96" i="12" s="1"/>
  <c r="GZ95" i="12"/>
  <c r="HI95" i="12" s="1"/>
  <c r="HA94" i="12"/>
  <c r="HB93" i="12"/>
  <c r="HC92" i="12"/>
  <c r="HD91" i="12"/>
  <c r="HE90" i="12"/>
  <c r="HI90" i="12" s="1"/>
  <c r="HG88" i="12"/>
  <c r="GZ87" i="12"/>
  <c r="HI87" i="12" s="1"/>
  <c r="HB85" i="12"/>
  <c r="HI85" i="12" s="1"/>
  <c r="HD83" i="12"/>
  <c r="HC81" i="12"/>
  <c r="HG77" i="12"/>
  <c r="HB74" i="12"/>
  <c r="GR108" i="12"/>
  <c r="GQ14" i="12"/>
  <c r="GO143" i="12"/>
  <c r="GN136" i="12"/>
  <c r="GM129" i="12"/>
  <c r="GU121" i="12"/>
  <c r="GT114" i="12"/>
  <c r="GS107" i="12"/>
  <c r="GQ149" i="12"/>
  <c r="GP142" i="12"/>
  <c r="GO135" i="12"/>
  <c r="GN128" i="12"/>
  <c r="GM121" i="12"/>
  <c r="GU113" i="12"/>
  <c r="GT106" i="12"/>
  <c r="GQ141" i="12"/>
  <c r="GP134" i="12"/>
  <c r="GO127" i="12"/>
  <c r="GN120" i="12"/>
  <c r="GM113" i="12"/>
  <c r="GU105" i="12"/>
  <c r="GS147" i="12"/>
  <c r="GR140" i="12"/>
  <c r="GQ133" i="12"/>
  <c r="GP126" i="12"/>
  <c r="GO119" i="12"/>
  <c r="GN112" i="12"/>
  <c r="GM105" i="12"/>
  <c r="GT146" i="12"/>
  <c r="GS139" i="12"/>
  <c r="GR132" i="12"/>
  <c r="GQ125" i="12"/>
  <c r="GP118" i="12"/>
  <c r="GO111" i="12"/>
  <c r="GN104" i="12"/>
  <c r="GR148" i="12"/>
  <c r="GT138" i="12"/>
  <c r="GS131" i="12"/>
  <c r="GR124" i="12"/>
  <c r="GQ117" i="12"/>
  <c r="GP110" i="12"/>
  <c r="GM15" i="12"/>
  <c r="GU15" i="12"/>
  <c r="GT16" i="12"/>
  <c r="GS17" i="12"/>
  <c r="GR18" i="12"/>
  <c r="GQ19" i="12"/>
  <c r="GP20" i="12"/>
  <c r="GO21" i="12"/>
  <c r="GN22" i="12"/>
  <c r="GM23" i="12"/>
  <c r="GU23" i="12"/>
  <c r="GT24" i="12"/>
  <c r="GS25" i="12"/>
  <c r="GR26" i="12"/>
  <c r="GQ27" i="12"/>
  <c r="GP28" i="12"/>
  <c r="GO29" i="12"/>
  <c r="GN30" i="12"/>
  <c r="GM31" i="12"/>
  <c r="GU31" i="12"/>
  <c r="GT32" i="12"/>
  <c r="GS33" i="12"/>
  <c r="GR34" i="12"/>
  <c r="GQ35" i="12"/>
  <c r="GP36" i="12"/>
  <c r="GO37" i="12"/>
  <c r="GN38" i="12"/>
  <c r="GM39" i="12"/>
  <c r="GU39" i="12"/>
  <c r="GT40" i="12"/>
  <c r="GS41" i="12"/>
  <c r="GR42" i="12"/>
  <c r="GQ43" i="12"/>
  <c r="GP44" i="12"/>
  <c r="GO45" i="12"/>
  <c r="GN46" i="12"/>
  <c r="GM47" i="12"/>
  <c r="GU47" i="12"/>
  <c r="GT48" i="12"/>
  <c r="GS49" i="12"/>
  <c r="GR50" i="12"/>
  <c r="GQ51" i="12"/>
  <c r="GP52" i="12"/>
  <c r="GO53" i="12"/>
  <c r="GN54" i="12"/>
  <c r="GM55" i="12"/>
  <c r="GU55" i="12"/>
  <c r="GT56" i="12"/>
  <c r="GS57" i="12"/>
  <c r="GR58" i="12"/>
  <c r="GQ59" i="12"/>
  <c r="GP60" i="12"/>
  <c r="GO61" i="12"/>
  <c r="GN62" i="12"/>
  <c r="GM63" i="12"/>
  <c r="GU63" i="12"/>
  <c r="GT64" i="12"/>
  <c r="GS65" i="12"/>
  <c r="GR66" i="12"/>
  <c r="GQ67" i="12"/>
  <c r="GP68" i="12"/>
  <c r="GO69" i="12"/>
  <c r="GN70" i="12"/>
  <c r="GM71" i="12"/>
  <c r="GU71" i="12"/>
  <c r="GT72" i="12"/>
  <c r="GS73" i="12"/>
  <c r="GR74" i="12"/>
  <c r="GQ75" i="12"/>
  <c r="GP76" i="12"/>
  <c r="GO77" i="12"/>
  <c r="GN78" i="12"/>
  <c r="GM79" i="12"/>
  <c r="GU79" i="12"/>
  <c r="GT80" i="12"/>
  <c r="GS81" i="12"/>
  <c r="GR82" i="12"/>
  <c r="GQ83" i="12"/>
  <c r="GP84" i="12"/>
  <c r="GO85" i="12"/>
  <c r="GN86" i="12"/>
  <c r="GM87" i="12"/>
  <c r="GU87" i="12"/>
  <c r="GT88" i="12"/>
  <c r="GS89" i="12"/>
  <c r="GN15" i="12"/>
  <c r="GM16" i="12"/>
  <c r="GU16" i="12"/>
  <c r="GT17" i="12"/>
  <c r="GS18" i="12"/>
  <c r="GR19" i="12"/>
  <c r="GQ20" i="12"/>
  <c r="GP21" i="12"/>
  <c r="GO22" i="12"/>
  <c r="GN23" i="12"/>
  <c r="GM24" i="12"/>
  <c r="GU24" i="12"/>
  <c r="GT25" i="12"/>
  <c r="GS26" i="12"/>
  <c r="GR27" i="12"/>
  <c r="GQ28" i="12"/>
  <c r="GP29" i="12"/>
  <c r="GO30" i="12"/>
  <c r="GN31" i="12"/>
  <c r="GM32" i="12"/>
  <c r="GU32" i="12"/>
  <c r="GT33" i="12"/>
  <c r="GS34" i="12"/>
  <c r="GR35" i="12"/>
  <c r="GQ36" i="12"/>
  <c r="GP37" i="12"/>
  <c r="GO38" i="12"/>
  <c r="GN39" i="12"/>
  <c r="GM40" i="12"/>
  <c r="GU40" i="12"/>
  <c r="GT41" i="12"/>
  <c r="GS42" i="12"/>
  <c r="GR43" i="12"/>
  <c r="GQ44" i="12"/>
  <c r="GP45" i="12"/>
  <c r="GO46" i="12"/>
  <c r="GN47" i="12"/>
  <c r="GM48" i="12"/>
  <c r="GU48" i="12"/>
  <c r="GT49" i="12"/>
  <c r="GS50" i="12"/>
  <c r="GR51" i="12"/>
  <c r="GQ52" i="12"/>
  <c r="GP53" i="12"/>
  <c r="GO54" i="12"/>
  <c r="GN55" i="12"/>
  <c r="GM56" i="12"/>
  <c r="GU56" i="12"/>
  <c r="GT57" i="12"/>
  <c r="GS58" i="12"/>
  <c r="GR59" i="12"/>
  <c r="GQ60" i="12"/>
  <c r="GP61" i="12"/>
  <c r="GO62" i="12"/>
  <c r="GN63" i="12"/>
  <c r="GM64" i="12"/>
  <c r="GU64" i="12"/>
  <c r="GT65" i="12"/>
  <c r="GS66" i="12"/>
  <c r="GR67" i="12"/>
  <c r="GQ68" i="12"/>
  <c r="GP69" i="12"/>
  <c r="GO70" i="12"/>
  <c r="GN71" i="12"/>
  <c r="GM72" i="12"/>
  <c r="GU72" i="12"/>
  <c r="GT73" i="12"/>
  <c r="GS74" i="12"/>
  <c r="GR75" i="12"/>
  <c r="GQ76" i="12"/>
  <c r="GP77" i="12"/>
  <c r="GO78" i="12"/>
  <c r="GN79" i="12"/>
  <c r="GM80" i="12"/>
  <c r="GU80" i="12"/>
  <c r="GT81" i="12"/>
  <c r="GS82" i="12"/>
  <c r="GR83" i="12"/>
  <c r="GQ84" i="12"/>
  <c r="GP85" i="12"/>
  <c r="GO86" i="12"/>
  <c r="GN87" i="12"/>
  <c r="GM88" i="12"/>
  <c r="GU88" i="12"/>
  <c r="GT89" i="12"/>
  <c r="GO15" i="12"/>
  <c r="GN16" i="12"/>
  <c r="GM17" i="12"/>
  <c r="GU17" i="12"/>
  <c r="GT18" i="12"/>
  <c r="GS19" i="12"/>
  <c r="GR20" i="12"/>
  <c r="GQ21" i="12"/>
  <c r="GP22" i="12"/>
  <c r="GO23" i="12"/>
  <c r="GN24" i="12"/>
  <c r="GM25" i="12"/>
  <c r="GU25" i="12"/>
  <c r="GT26" i="12"/>
  <c r="GS27" i="12"/>
  <c r="GR28" i="12"/>
  <c r="GQ29" i="12"/>
  <c r="GP30" i="12"/>
  <c r="GO31" i="12"/>
  <c r="GN32" i="12"/>
  <c r="GM33" i="12"/>
  <c r="GU33" i="12"/>
  <c r="GT34" i="12"/>
  <c r="GS35" i="12"/>
  <c r="GR36" i="12"/>
  <c r="GQ37" i="12"/>
  <c r="GP38" i="12"/>
  <c r="GO39" i="12"/>
  <c r="GN40" i="12"/>
  <c r="GM41" i="12"/>
  <c r="GU41" i="12"/>
  <c r="GT42" i="12"/>
  <c r="GS43" i="12"/>
  <c r="GR44" i="12"/>
  <c r="GQ45" i="12"/>
  <c r="GP46" i="12"/>
  <c r="GO47" i="12"/>
  <c r="GN48" i="12"/>
  <c r="GM49" i="12"/>
  <c r="GU49" i="12"/>
  <c r="GT50" i="12"/>
  <c r="GS51" i="12"/>
  <c r="GR52" i="12"/>
  <c r="GQ53" i="12"/>
  <c r="GP54" i="12"/>
  <c r="GO55" i="12"/>
  <c r="GN56" i="12"/>
  <c r="GM57" i="12"/>
  <c r="GU57" i="12"/>
  <c r="GT58" i="12"/>
  <c r="GS59" i="12"/>
  <c r="GR60" i="12"/>
  <c r="GQ61" i="12"/>
  <c r="GP62" i="12"/>
  <c r="GO63" i="12"/>
  <c r="GN64" i="12"/>
  <c r="GM65" i="12"/>
  <c r="GU65" i="12"/>
  <c r="GT66" i="12"/>
  <c r="GS67" i="12"/>
  <c r="GR68" i="12"/>
  <c r="GQ69" i="12"/>
  <c r="GP70" i="12"/>
  <c r="GO71" i="12"/>
  <c r="GN72" i="12"/>
  <c r="GM73" i="12"/>
  <c r="GU73" i="12"/>
  <c r="GT74" i="12"/>
  <c r="GS75" i="12"/>
  <c r="GR76" i="12"/>
  <c r="GQ77" i="12"/>
  <c r="GP78" i="12"/>
  <c r="GO79" i="12"/>
  <c r="GN80" i="12"/>
  <c r="GM81" i="12"/>
  <c r="GU81" i="12"/>
  <c r="GT82" i="12"/>
  <c r="GS83" i="12"/>
  <c r="GR84" i="12"/>
  <c r="GQ85" i="12"/>
  <c r="GP86" i="12"/>
  <c r="GO87" i="12"/>
  <c r="GN88" i="12"/>
  <c r="GM89" i="12"/>
  <c r="GU89" i="12"/>
  <c r="GP15" i="12"/>
  <c r="GO16" i="12"/>
  <c r="GN17" i="12"/>
  <c r="GM18" i="12"/>
  <c r="GU18" i="12"/>
  <c r="GT19" i="12"/>
  <c r="GS20" i="12"/>
  <c r="GR21" i="12"/>
  <c r="GQ22" i="12"/>
  <c r="GP23" i="12"/>
  <c r="GO24" i="12"/>
  <c r="GN25" i="12"/>
  <c r="GM26" i="12"/>
  <c r="GU26" i="12"/>
  <c r="GT27" i="12"/>
  <c r="GS28" i="12"/>
  <c r="GR29" i="12"/>
  <c r="GQ30" i="12"/>
  <c r="GP31" i="12"/>
  <c r="GO32" i="12"/>
  <c r="GN33" i="12"/>
  <c r="GM34" i="12"/>
  <c r="GU34" i="12"/>
  <c r="GT35" i="12"/>
  <c r="GS36" i="12"/>
  <c r="GR37" i="12"/>
  <c r="GQ38" i="12"/>
  <c r="GP39" i="12"/>
  <c r="GO40" i="12"/>
  <c r="GN41" i="12"/>
  <c r="GM42" i="12"/>
  <c r="GU42" i="12"/>
  <c r="GT43" i="12"/>
  <c r="GS44" i="12"/>
  <c r="GR45" i="12"/>
  <c r="GQ46" i="12"/>
  <c r="GP47" i="12"/>
  <c r="GO48" i="12"/>
  <c r="GN49" i="12"/>
  <c r="GM50" i="12"/>
  <c r="GU50" i="12"/>
  <c r="GT51" i="12"/>
  <c r="GS52" i="12"/>
  <c r="GR53" i="12"/>
  <c r="GQ54" i="12"/>
  <c r="GP55" i="12"/>
  <c r="GO56" i="12"/>
  <c r="GN57" i="12"/>
  <c r="GM58" i="12"/>
  <c r="GU58" i="12"/>
  <c r="GT59" i="12"/>
  <c r="GS60" i="12"/>
  <c r="GR61" i="12"/>
  <c r="GQ62" i="12"/>
  <c r="GP63" i="12"/>
  <c r="GO64" i="12"/>
  <c r="GN65" i="12"/>
  <c r="GM66" i="12"/>
  <c r="GU66" i="12"/>
  <c r="GT67" i="12"/>
  <c r="GS68" i="12"/>
  <c r="GR69" i="12"/>
  <c r="GQ70" i="12"/>
  <c r="GP71" i="12"/>
  <c r="GO72" i="12"/>
  <c r="GN73" i="12"/>
  <c r="GM74" i="12"/>
  <c r="GU74" i="12"/>
  <c r="GT75" i="12"/>
  <c r="GS76" i="12"/>
  <c r="GR77" i="12"/>
  <c r="GQ78" i="12"/>
  <c r="GP79" i="12"/>
  <c r="GO80" i="12"/>
  <c r="GN81" i="12"/>
  <c r="GM82" i="12"/>
  <c r="GU82" i="12"/>
  <c r="GT83" i="12"/>
  <c r="GS84" i="12"/>
  <c r="GR85" i="12"/>
  <c r="GQ86" i="12"/>
  <c r="GP87" i="12"/>
  <c r="GO88" i="12"/>
  <c r="GN89" i="12"/>
  <c r="GM90" i="12"/>
  <c r="GQ15" i="12"/>
  <c r="GP16" i="12"/>
  <c r="GO17" i="12"/>
  <c r="GN18" i="12"/>
  <c r="GM19" i="12"/>
  <c r="GU19" i="12"/>
  <c r="GT20" i="12"/>
  <c r="GS21" i="12"/>
  <c r="GR22" i="12"/>
  <c r="GQ23" i="12"/>
  <c r="GP24" i="12"/>
  <c r="GO25" i="12"/>
  <c r="GN26" i="12"/>
  <c r="GM27" i="12"/>
  <c r="GU27" i="12"/>
  <c r="GT28" i="12"/>
  <c r="GS29" i="12"/>
  <c r="GR30" i="12"/>
  <c r="GQ31" i="12"/>
  <c r="GP32" i="12"/>
  <c r="GO33" i="12"/>
  <c r="GN34" i="12"/>
  <c r="GM35" i="12"/>
  <c r="GU35" i="12"/>
  <c r="GT36" i="12"/>
  <c r="GS37" i="12"/>
  <c r="GR38" i="12"/>
  <c r="GQ39" i="12"/>
  <c r="GP40" i="12"/>
  <c r="GO41" i="12"/>
  <c r="GN42" i="12"/>
  <c r="GM43" i="12"/>
  <c r="GU43" i="12"/>
  <c r="GT44" i="12"/>
  <c r="GS45" i="12"/>
  <c r="GR46" i="12"/>
  <c r="GQ47" i="12"/>
  <c r="GP48" i="12"/>
  <c r="GO49" i="12"/>
  <c r="GN50" i="12"/>
  <c r="GM51" i="12"/>
  <c r="GU51" i="12"/>
  <c r="GT52" i="12"/>
  <c r="GS53" i="12"/>
  <c r="GR54" i="12"/>
  <c r="GQ55" i="12"/>
  <c r="GP56" i="12"/>
  <c r="GO57" i="12"/>
  <c r="GN58" i="12"/>
  <c r="GM59" i="12"/>
  <c r="GU59" i="12"/>
  <c r="GT60" i="12"/>
  <c r="GS61" i="12"/>
  <c r="GR62" i="12"/>
  <c r="GQ63" i="12"/>
  <c r="GP64" i="12"/>
  <c r="GO65" i="12"/>
  <c r="GN66" i="12"/>
  <c r="GM67" i="12"/>
  <c r="GU67" i="12"/>
  <c r="GT68" i="12"/>
  <c r="GS69" i="12"/>
  <c r="GR70" i="12"/>
  <c r="GQ71" i="12"/>
  <c r="GP72" i="12"/>
  <c r="GO73" i="12"/>
  <c r="GN74" i="12"/>
  <c r="GM75" i="12"/>
  <c r="GU75" i="12"/>
  <c r="GT76" i="12"/>
  <c r="GS77" i="12"/>
  <c r="GR78" i="12"/>
  <c r="GQ79" i="12"/>
  <c r="GP80" i="12"/>
  <c r="GO81" i="12"/>
  <c r="GN82" i="12"/>
  <c r="GM83" i="12"/>
  <c r="GU83" i="12"/>
  <c r="GT84" i="12"/>
  <c r="GS85" i="12"/>
  <c r="GR86" i="12"/>
  <c r="GQ87" i="12"/>
  <c r="GP88" i="12"/>
  <c r="GO89" i="12"/>
  <c r="GN90" i="12"/>
  <c r="GR15" i="12"/>
  <c r="GQ16" i="12"/>
  <c r="GP17" i="12"/>
  <c r="GO18" i="12"/>
  <c r="GN19" i="12"/>
  <c r="GM20" i="12"/>
  <c r="GU20" i="12"/>
  <c r="GT21" i="12"/>
  <c r="GS22" i="12"/>
  <c r="GR23" i="12"/>
  <c r="GQ24" i="12"/>
  <c r="GP25" i="12"/>
  <c r="GO26" i="12"/>
  <c r="GN27" i="12"/>
  <c r="GM28" i="12"/>
  <c r="GU28" i="12"/>
  <c r="GT29" i="12"/>
  <c r="GS30" i="12"/>
  <c r="GR31" i="12"/>
  <c r="GQ32" i="12"/>
  <c r="GP33" i="12"/>
  <c r="GO34" i="12"/>
  <c r="GN35" i="12"/>
  <c r="GM36" i="12"/>
  <c r="GU36" i="12"/>
  <c r="GT37" i="12"/>
  <c r="GS38" i="12"/>
  <c r="GR39" i="12"/>
  <c r="GQ40" i="12"/>
  <c r="GP41" i="12"/>
  <c r="GO42" i="12"/>
  <c r="GN43" i="12"/>
  <c r="GM44" i="12"/>
  <c r="GU44" i="12"/>
  <c r="GT45" i="12"/>
  <c r="GS46" i="12"/>
  <c r="GR47" i="12"/>
  <c r="GQ48" i="12"/>
  <c r="GP49" i="12"/>
  <c r="GO50" i="12"/>
  <c r="GN51" i="12"/>
  <c r="GM52" i="12"/>
  <c r="GU52" i="12"/>
  <c r="GT53" i="12"/>
  <c r="GS54" i="12"/>
  <c r="GR55" i="12"/>
  <c r="GQ56" i="12"/>
  <c r="GP57" i="12"/>
  <c r="GO58" i="12"/>
  <c r="GN59" i="12"/>
  <c r="GM60" i="12"/>
  <c r="GU60" i="12"/>
  <c r="GT61" i="12"/>
  <c r="GS62" i="12"/>
  <c r="GR63" i="12"/>
  <c r="GQ64" i="12"/>
  <c r="GP65" i="12"/>
  <c r="GO66" i="12"/>
  <c r="GN67" i="12"/>
  <c r="GM68" i="12"/>
  <c r="GU68" i="12"/>
  <c r="GT69" i="12"/>
  <c r="GS70" i="12"/>
  <c r="GR71" i="12"/>
  <c r="GQ72" i="12"/>
  <c r="GP73" i="12"/>
  <c r="GO74" i="12"/>
  <c r="GN75" i="12"/>
  <c r="GM76" i="12"/>
  <c r="GU76" i="12"/>
  <c r="GT77" i="12"/>
  <c r="GS78" i="12"/>
  <c r="GR79" i="12"/>
  <c r="GQ80" i="12"/>
  <c r="GP81" i="12"/>
  <c r="GO82" i="12"/>
  <c r="GN83" i="12"/>
  <c r="GM84" i="12"/>
  <c r="GU84" i="12"/>
  <c r="GT85" i="12"/>
  <c r="GS86" i="12"/>
  <c r="GR87" i="12"/>
  <c r="GQ88" i="12"/>
  <c r="GP89" i="12"/>
  <c r="GO90" i="12"/>
  <c r="GS15" i="12"/>
  <c r="GR16" i="12"/>
  <c r="GQ17" i="12"/>
  <c r="GP18" i="12"/>
  <c r="GO19" i="12"/>
  <c r="GN20" i="12"/>
  <c r="GM21" i="12"/>
  <c r="GU21" i="12"/>
  <c r="GT22" i="12"/>
  <c r="GS23" i="12"/>
  <c r="GR24" i="12"/>
  <c r="GQ25" i="12"/>
  <c r="GP26" i="12"/>
  <c r="GO27" i="12"/>
  <c r="GN28" i="12"/>
  <c r="GM29" i="12"/>
  <c r="GU29" i="12"/>
  <c r="GT30" i="12"/>
  <c r="GS31" i="12"/>
  <c r="GR32" i="12"/>
  <c r="GQ33" i="12"/>
  <c r="GP34" i="12"/>
  <c r="GO35" i="12"/>
  <c r="GN36" i="12"/>
  <c r="GM37" i="12"/>
  <c r="GU37" i="12"/>
  <c r="GT38" i="12"/>
  <c r="GS39" i="12"/>
  <c r="GR40" i="12"/>
  <c r="GQ41" i="12"/>
  <c r="GP42" i="12"/>
  <c r="GO43" i="12"/>
  <c r="GN44" i="12"/>
  <c r="GM45" i="12"/>
  <c r="GU45" i="12"/>
  <c r="GT46" i="12"/>
  <c r="GS47" i="12"/>
  <c r="GR48" i="12"/>
  <c r="GQ49" i="12"/>
  <c r="GP50" i="12"/>
  <c r="GO51" i="12"/>
  <c r="GN52" i="12"/>
  <c r="GM53" i="12"/>
  <c r="GU53" i="12"/>
  <c r="GT54" i="12"/>
  <c r="GS55" i="12"/>
  <c r="GR56" i="12"/>
  <c r="GQ57" i="12"/>
  <c r="GP58" i="12"/>
  <c r="GO59" i="12"/>
  <c r="GN60" i="12"/>
  <c r="GM61" i="12"/>
  <c r="GU61" i="12"/>
  <c r="GT62" i="12"/>
  <c r="GS63" i="12"/>
  <c r="GR64" i="12"/>
  <c r="GQ65" i="12"/>
  <c r="GP66" i="12"/>
  <c r="GO67" i="12"/>
  <c r="GN68" i="12"/>
  <c r="GM69" i="12"/>
  <c r="GU69" i="12"/>
  <c r="GT70" i="12"/>
  <c r="GS71" i="12"/>
  <c r="GR72" i="12"/>
  <c r="GQ73" i="12"/>
  <c r="GP74" i="12"/>
  <c r="GO75" i="12"/>
  <c r="GN76" i="12"/>
  <c r="GM77" i="12"/>
  <c r="GU77" i="12"/>
  <c r="GT78" i="12"/>
  <c r="GS79" i="12"/>
  <c r="GR80" i="12"/>
  <c r="GQ81" i="12"/>
  <c r="GP82" i="12"/>
  <c r="GO83" i="12"/>
  <c r="GN84" i="12"/>
  <c r="GM85" i="12"/>
  <c r="GU85" i="12"/>
  <c r="GT86" i="12"/>
  <c r="GS87" i="12"/>
  <c r="GR88" i="12"/>
  <c r="GQ89" i="12"/>
  <c r="GP90" i="12"/>
  <c r="GT15" i="12"/>
  <c r="GU22" i="12"/>
  <c r="GM30" i="12"/>
  <c r="GN37" i="12"/>
  <c r="GW37" i="12" s="1"/>
  <c r="GO44" i="12"/>
  <c r="GP51" i="12"/>
  <c r="GQ58" i="12"/>
  <c r="GR65" i="12"/>
  <c r="GS72" i="12"/>
  <c r="GT79" i="12"/>
  <c r="GU86" i="12"/>
  <c r="GU90" i="12"/>
  <c r="GT91" i="12"/>
  <c r="GS92" i="12"/>
  <c r="GR93" i="12"/>
  <c r="GQ94" i="12"/>
  <c r="GP95" i="12"/>
  <c r="GO96" i="12"/>
  <c r="GN97" i="12"/>
  <c r="GM98" i="12"/>
  <c r="GU98" i="12"/>
  <c r="GT99" i="12"/>
  <c r="GS100" i="12"/>
  <c r="GR101" i="12"/>
  <c r="GQ102" i="12"/>
  <c r="GP103" i="12"/>
  <c r="GO104" i="12"/>
  <c r="GN105" i="12"/>
  <c r="GM106" i="12"/>
  <c r="GU106" i="12"/>
  <c r="GT107" i="12"/>
  <c r="GS108" i="12"/>
  <c r="GR109" i="12"/>
  <c r="GQ110" i="12"/>
  <c r="GP111" i="12"/>
  <c r="GO112" i="12"/>
  <c r="GN113" i="12"/>
  <c r="GM114" i="12"/>
  <c r="GU114" i="12"/>
  <c r="GT115" i="12"/>
  <c r="GS116" i="12"/>
  <c r="GR117" i="12"/>
  <c r="GQ118" i="12"/>
  <c r="GP119" i="12"/>
  <c r="GO120" i="12"/>
  <c r="GN121" i="12"/>
  <c r="GM122" i="12"/>
  <c r="GU122" i="12"/>
  <c r="GT123" i="12"/>
  <c r="GS124" i="12"/>
  <c r="GR125" i="12"/>
  <c r="GQ126" i="12"/>
  <c r="GP127" i="12"/>
  <c r="GO128" i="12"/>
  <c r="GN129" i="12"/>
  <c r="GM130" i="12"/>
  <c r="GU130" i="12"/>
  <c r="GT131" i="12"/>
  <c r="GS132" i="12"/>
  <c r="GR133" i="12"/>
  <c r="GQ134" i="12"/>
  <c r="GP135" i="12"/>
  <c r="GO136" i="12"/>
  <c r="GN137" i="12"/>
  <c r="GM138" i="12"/>
  <c r="GU138" i="12"/>
  <c r="GT139" i="12"/>
  <c r="GS140" i="12"/>
  <c r="GR141" i="12"/>
  <c r="GQ142" i="12"/>
  <c r="GP143" i="12"/>
  <c r="GO144" i="12"/>
  <c r="GN145" i="12"/>
  <c r="GM146" i="12"/>
  <c r="GU146" i="12"/>
  <c r="GT147" i="12"/>
  <c r="GS148" i="12"/>
  <c r="GR149" i="12"/>
  <c r="GR14" i="12"/>
  <c r="GN29" i="12"/>
  <c r="GU78" i="12"/>
  <c r="GQ93" i="12"/>
  <c r="GS99" i="12"/>
  <c r="GS16" i="12"/>
  <c r="GW16" i="12" s="1"/>
  <c r="GT23" i="12"/>
  <c r="GU30" i="12"/>
  <c r="GM38" i="12"/>
  <c r="GN45" i="12"/>
  <c r="GO52" i="12"/>
  <c r="GP59" i="12"/>
  <c r="GQ66" i="12"/>
  <c r="GW66" i="12" s="1"/>
  <c r="GR73" i="12"/>
  <c r="GW73" i="12" s="1"/>
  <c r="GS80" i="12"/>
  <c r="GT87" i="12"/>
  <c r="GM91" i="12"/>
  <c r="GU91" i="12"/>
  <c r="GT92" i="12"/>
  <c r="GS93" i="12"/>
  <c r="GR94" i="12"/>
  <c r="GQ95" i="12"/>
  <c r="GP96" i="12"/>
  <c r="GO97" i="12"/>
  <c r="GN98" i="12"/>
  <c r="GM99" i="12"/>
  <c r="GU99" i="12"/>
  <c r="GT100" i="12"/>
  <c r="GS101" i="12"/>
  <c r="GR102" i="12"/>
  <c r="GQ103" i="12"/>
  <c r="GP104" i="12"/>
  <c r="GO105" i="12"/>
  <c r="GN106" i="12"/>
  <c r="GM107" i="12"/>
  <c r="GU107" i="12"/>
  <c r="GT108" i="12"/>
  <c r="GS109" i="12"/>
  <c r="GR110" i="12"/>
  <c r="GQ111" i="12"/>
  <c r="GP112" i="12"/>
  <c r="GO113" i="12"/>
  <c r="GN114" i="12"/>
  <c r="GM115" i="12"/>
  <c r="GU115" i="12"/>
  <c r="GT116" i="12"/>
  <c r="GS117" i="12"/>
  <c r="GR118" i="12"/>
  <c r="GQ119" i="12"/>
  <c r="GP120" i="12"/>
  <c r="GO121" i="12"/>
  <c r="GN122" i="12"/>
  <c r="GM123" i="12"/>
  <c r="GU123" i="12"/>
  <c r="GT124" i="12"/>
  <c r="GS125" i="12"/>
  <c r="GR126" i="12"/>
  <c r="GQ127" i="12"/>
  <c r="GP128" i="12"/>
  <c r="GO129" i="12"/>
  <c r="GN130" i="12"/>
  <c r="GM131" i="12"/>
  <c r="GU131" i="12"/>
  <c r="GT132" i="12"/>
  <c r="GS133" i="12"/>
  <c r="GR134" i="12"/>
  <c r="GQ135" i="12"/>
  <c r="GP136" i="12"/>
  <c r="GO137" i="12"/>
  <c r="GN138" i="12"/>
  <c r="GM139" i="12"/>
  <c r="GU139" i="12"/>
  <c r="GT140" i="12"/>
  <c r="GS141" i="12"/>
  <c r="GR142" i="12"/>
  <c r="GQ143" i="12"/>
  <c r="GP144" i="12"/>
  <c r="GO145" i="12"/>
  <c r="GN146" i="12"/>
  <c r="GM147" i="12"/>
  <c r="GU147" i="12"/>
  <c r="GT148" i="12"/>
  <c r="GS149" i="12"/>
  <c r="GS14" i="12"/>
  <c r="GO36" i="12"/>
  <c r="GW36" i="12" s="1"/>
  <c r="GR92" i="12"/>
  <c r="GU97" i="12"/>
  <c r="GR17" i="12"/>
  <c r="GS24" i="12"/>
  <c r="GT31" i="12"/>
  <c r="GU38" i="12"/>
  <c r="GM46" i="12"/>
  <c r="GN53" i="12"/>
  <c r="GW53" i="12" s="1"/>
  <c r="GO60" i="12"/>
  <c r="GW60" i="12" s="1"/>
  <c r="GP67" i="12"/>
  <c r="GQ74" i="12"/>
  <c r="GR81" i="12"/>
  <c r="GS88" i="12"/>
  <c r="GN91" i="12"/>
  <c r="GM92" i="12"/>
  <c r="GU92" i="12"/>
  <c r="GT93" i="12"/>
  <c r="GS94" i="12"/>
  <c r="GR95" i="12"/>
  <c r="GQ96" i="12"/>
  <c r="GP97" i="12"/>
  <c r="GO98" i="12"/>
  <c r="GN99" i="12"/>
  <c r="GM100" i="12"/>
  <c r="GU100" i="12"/>
  <c r="GT101" i="12"/>
  <c r="GS102" i="12"/>
  <c r="GR103" i="12"/>
  <c r="GQ104" i="12"/>
  <c r="GP105" i="12"/>
  <c r="GO106" i="12"/>
  <c r="GN107" i="12"/>
  <c r="GM108" i="12"/>
  <c r="GU108" i="12"/>
  <c r="GT109" i="12"/>
  <c r="GS110" i="12"/>
  <c r="GR111" i="12"/>
  <c r="GQ112" i="12"/>
  <c r="GP113" i="12"/>
  <c r="GO114" i="12"/>
  <c r="GN115" i="12"/>
  <c r="GM116" i="12"/>
  <c r="GU116" i="12"/>
  <c r="GT117" i="12"/>
  <c r="GS118" i="12"/>
  <c r="GR119" i="12"/>
  <c r="GQ120" i="12"/>
  <c r="GP121" i="12"/>
  <c r="GO122" i="12"/>
  <c r="GN123" i="12"/>
  <c r="GM124" i="12"/>
  <c r="GU124" i="12"/>
  <c r="GT125" i="12"/>
  <c r="GS126" i="12"/>
  <c r="GR127" i="12"/>
  <c r="GQ128" i="12"/>
  <c r="GP129" i="12"/>
  <c r="GO130" i="12"/>
  <c r="GN131" i="12"/>
  <c r="GM132" i="12"/>
  <c r="GU132" i="12"/>
  <c r="GT133" i="12"/>
  <c r="GS134" i="12"/>
  <c r="GR135" i="12"/>
  <c r="GQ136" i="12"/>
  <c r="GP137" i="12"/>
  <c r="GO138" i="12"/>
  <c r="GN139" i="12"/>
  <c r="GM140" i="12"/>
  <c r="GU140" i="12"/>
  <c r="GT141" i="12"/>
  <c r="GS142" i="12"/>
  <c r="GR143" i="12"/>
  <c r="GQ144" i="12"/>
  <c r="GP145" i="12"/>
  <c r="GO146" i="12"/>
  <c r="GN147" i="12"/>
  <c r="GM148" i="12"/>
  <c r="GU148" i="12"/>
  <c r="GT149" i="12"/>
  <c r="GT14" i="12"/>
  <c r="GP43" i="12"/>
  <c r="GW43" i="12" s="1"/>
  <c r="GT90" i="12"/>
  <c r="GO95" i="12"/>
  <c r="GQ101" i="12"/>
  <c r="GQ18" i="12"/>
  <c r="GR25" i="12"/>
  <c r="GS32" i="12"/>
  <c r="GW32" i="12" s="1"/>
  <c r="GT39" i="12"/>
  <c r="GW39" i="12" s="1"/>
  <c r="GU46" i="12"/>
  <c r="GM54" i="12"/>
  <c r="GN61" i="12"/>
  <c r="GO68" i="12"/>
  <c r="GP75" i="12"/>
  <c r="GQ82" i="12"/>
  <c r="GR89" i="12"/>
  <c r="GO91" i="12"/>
  <c r="GN92" i="12"/>
  <c r="GM93" i="12"/>
  <c r="GU93" i="12"/>
  <c r="GT94" i="12"/>
  <c r="GS95" i="12"/>
  <c r="GR96" i="12"/>
  <c r="GQ97" i="12"/>
  <c r="GP98" i="12"/>
  <c r="GO99" i="12"/>
  <c r="GN100" i="12"/>
  <c r="GM101" i="12"/>
  <c r="GU101" i="12"/>
  <c r="GT102" i="12"/>
  <c r="GS103" i="12"/>
  <c r="GR104" i="12"/>
  <c r="GQ105" i="12"/>
  <c r="GP106" i="12"/>
  <c r="GO107" i="12"/>
  <c r="GN108" i="12"/>
  <c r="GM109" i="12"/>
  <c r="GU109" i="12"/>
  <c r="GT110" i="12"/>
  <c r="GS111" i="12"/>
  <c r="GR112" i="12"/>
  <c r="GQ113" i="12"/>
  <c r="GP114" i="12"/>
  <c r="GO115" i="12"/>
  <c r="GN116" i="12"/>
  <c r="GM117" i="12"/>
  <c r="GU117" i="12"/>
  <c r="GT118" i="12"/>
  <c r="GS119" i="12"/>
  <c r="GR120" i="12"/>
  <c r="GQ121" i="12"/>
  <c r="GP122" i="12"/>
  <c r="GO123" i="12"/>
  <c r="GN124" i="12"/>
  <c r="GM125" i="12"/>
  <c r="GU125" i="12"/>
  <c r="GT126" i="12"/>
  <c r="GS127" i="12"/>
  <c r="GR128" i="12"/>
  <c r="GQ129" i="12"/>
  <c r="GP130" i="12"/>
  <c r="GO131" i="12"/>
  <c r="GN132" i="12"/>
  <c r="GM133" i="12"/>
  <c r="GU133" i="12"/>
  <c r="GT134" i="12"/>
  <c r="GS135" i="12"/>
  <c r="GR136" i="12"/>
  <c r="GQ137" i="12"/>
  <c r="GP138" i="12"/>
  <c r="GO139" i="12"/>
  <c r="GN140" i="12"/>
  <c r="GM141" i="12"/>
  <c r="GU141" i="12"/>
  <c r="GT142" i="12"/>
  <c r="GS143" i="12"/>
  <c r="GR144" i="12"/>
  <c r="GQ145" i="12"/>
  <c r="GP146" i="12"/>
  <c r="GO147" i="12"/>
  <c r="GN148" i="12"/>
  <c r="GM149" i="12"/>
  <c r="GU149" i="12"/>
  <c r="GU14" i="12"/>
  <c r="GR57" i="12"/>
  <c r="GM86" i="12"/>
  <c r="GN96" i="12"/>
  <c r="GP19" i="12"/>
  <c r="GW19" i="12" s="1"/>
  <c r="GQ26" i="12"/>
  <c r="GW26" i="12" s="1"/>
  <c r="GR33" i="12"/>
  <c r="GS40" i="12"/>
  <c r="GT47" i="12"/>
  <c r="GU54" i="12"/>
  <c r="GM62" i="12"/>
  <c r="GN69" i="12"/>
  <c r="GO76" i="12"/>
  <c r="GP83" i="12"/>
  <c r="GW83" i="12" s="1"/>
  <c r="GQ90" i="12"/>
  <c r="GP91" i="12"/>
  <c r="GO92" i="12"/>
  <c r="GN93" i="12"/>
  <c r="GM94" i="12"/>
  <c r="GU94" i="12"/>
  <c r="GT95" i="12"/>
  <c r="GS96" i="12"/>
  <c r="GW96" i="12" s="1"/>
  <c r="GR97" i="12"/>
  <c r="GQ98" i="12"/>
  <c r="GP99" i="12"/>
  <c r="GO100" i="12"/>
  <c r="GN101" i="12"/>
  <c r="GM102" i="12"/>
  <c r="GU102" i="12"/>
  <c r="GT103" i="12"/>
  <c r="GW103" i="12" s="1"/>
  <c r="GS104" i="12"/>
  <c r="GR105" i="12"/>
  <c r="GQ106" i="12"/>
  <c r="GP107" i="12"/>
  <c r="GO108" i="12"/>
  <c r="GN109" i="12"/>
  <c r="GM110" i="12"/>
  <c r="GU110" i="12"/>
  <c r="GT111" i="12"/>
  <c r="GS112" i="12"/>
  <c r="GR113" i="12"/>
  <c r="GQ114" i="12"/>
  <c r="GP115" i="12"/>
  <c r="GO116" i="12"/>
  <c r="GN117" i="12"/>
  <c r="GM118" i="12"/>
  <c r="GW118" i="12" s="1"/>
  <c r="GU118" i="12"/>
  <c r="GT119" i="12"/>
  <c r="GS120" i="12"/>
  <c r="GR121" i="12"/>
  <c r="GQ122" i="12"/>
  <c r="GP123" i="12"/>
  <c r="GO124" i="12"/>
  <c r="GN125" i="12"/>
  <c r="GW125" i="12" s="1"/>
  <c r="GM126" i="12"/>
  <c r="GU126" i="12"/>
  <c r="GT127" i="12"/>
  <c r="GS128" i="12"/>
  <c r="GR129" i="12"/>
  <c r="GQ130" i="12"/>
  <c r="GP131" i="12"/>
  <c r="GO132" i="12"/>
  <c r="GW132" i="12" s="1"/>
  <c r="GN133" i="12"/>
  <c r="GM134" i="12"/>
  <c r="GU134" i="12"/>
  <c r="GT135" i="12"/>
  <c r="GS136" i="12"/>
  <c r="GR137" i="12"/>
  <c r="GQ138" i="12"/>
  <c r="GP139" i="12"/>
  <c r="GW139" i="12" s="1"/>
  <c r="GO140" i="12"/>
  <c r="GN141" i="12"/>
  <c r="GM142" i="12"/>
  <c r="GU142" i="12"/>
  <c r="GT143" i="12"/>
  <c r="GS144" i="12"/>
  <c r="GR145" i="12"/>
  <c r="GQ146" i="12"/>
  <c r="GW146" i="12" s="1"/>
  <c r="GP147" i="12"/>
  <c r="GO148" i="12"/>
  <c r="GN149" i="12"/>
  <c r="GN14" i="12"/>
  <c r="GM14" i="12"/>
  <c r="GQ50" i="12"/>
  <c r="GS91" i="12"/>
  <c r="GM97" i="12"/>
  <c r="GO20" i="12"/>
  <c r="GP27" i="12"/>
  <c r="GQ34" i="12"/>
  <c r="GR41" i="12"/>
  <c r="GS48" i="12"/>
  <c r="GT55" i="12"/>
  <c r="GU62" i="12"/>
  <c r="GM70" i="12"/>
  <c r="GN77" i="12"/>
  <c r="GO84" i="12"/>
  <c r="GR90" i="12"/>
  <c r="GQ91" i="12"/>
  <c r="GP92" i="12"/>
  <c r="GO93" i="12"/>
  <c r="GN94" i="12"/>
  <c r="GM95" i="12"/>
  <c r="GU95" i="12"/>
  <c r="GT96" i="12"/>
  <c r="GS97" i="12"/>
  <c r="GR98" i="12"/>
  <c r="GQ99" i="12"/>
  <c r="GP100" i="12"/>
  <c r="GO101" i="12"/>
  <c r="GN102" i="12"/>
  <c r="GM103" i="12"/>
  <c r="GU103" i="12"/>
  <c r="GT104" i="12"/>
  <c r="GS105" i="12"/>
  <c r="GR106" i="12"/>
  <c r="GQ107" i="12"/>
  <c r="GP108" i="12"/>
  <c r="GO109" i="12"/>
  <c r="GN110" i="12"/>
  <c r="GM111" i="12"/>
  <c r="GU111" i="12"/>
  <c r="GT112" i="12"/>
  <c r="GS113" i="12"/>
  <c r="GR114" i="12"/>
  <c r="GQ115" i="12"/>
  <c r="GP116" i="12"/>
  <c r="GO117" i="12"/>
  <c r="GN118" i="12"/>
  <c r="GM119" i="12"/>
  <c r="GU119" i="12"/>
  <c r="GT120" i="12"/>
  <c r="GS121" i="12"/>
  <c r="GR122" i="12"/>
  <c r="GQ123" i="12"/>
  <c r="GP124" i="12"/>
  <c r="GO125" i="12"/>
  <c r="GN126" i="12"/>
  <c r="GM127" i="12"/>
  <c r="GU127" i="12"/>
  <c r="GT128" i="12"/>
  <c r="GS129" i="12"/>
  <c r="GR130" i="12"/>
  <c r="GQ131" i="12"/>
  <c r="GP132" i="12"/>
  <c r="GO133" i="12"/>
  <c r="GN134" i="12"/>
  <c r="GM135" i="12"/>
  <c r="GU135" i="12"/>
  <c r="GT136" i="12"/>
  <c r="GS137" i="12"/>
  <c r="GR138" i="12"/>
  <c r="GQ139" i="12"/>
  <c r="GP140" i="12"/>
  <c r="GO141" i="12"/>
  <c r="GN142" i="12"/>
  <c r="GM143" i="12"/>
  <c r="GU143" i="12"/>
  <c r="GT144" i="12"/>
  <c r="GS145" i="12"/>
  <c r="GR146" i="12"/>
  <c r="GQ147" i="12"/>
  <c r="GP148" i="12"/>
  <c r="GO149" i="12"/>
  <c r="GO14" i="12"/>
  <c r="GS64" i="12"/>
  <c r="GT98" i="12"/>
  <c r="GN21" i="12"/>
  <c r="GO28" i="12"/>
  <c r="GP35" i="12"/>
  <c r="GQ42" i="12"/>
  <c r="GR49" i="12"/>
  <c r="GW49" i="12" s="1"/>
  <c r="GS56" i="12"/>
  <c r="GW56" i="12" s="1"/>
  <c r="GT63" i="12"/>
  <c r="GU70" i="12"/>
  <c r="GM78" i="12"/>
  <c r="GN85" i="12"/>
  <c r="GS90" i="12"/>
  <c r="GR91" i="12"/>
  <c r="GQ92" i="12"/>
  <c r="GP93" i="12"/>
  <c r="GO94" i="12"/>
  <c r="GN95" i="12"/>
  <c r="GM96" i="12"/>
  <c r="GU96" i="12"/>
  <c r="GT97" i="12"/>
  <c r="GS98" i="12"/>
  <c r="GR99" i="12"/>
  <c r="GQ100" i="12"/>
  <c r="GP101" i="12"/>
  <c r="GO102" i="12"/>
  <c r="GN103" i="12"/>
  <c r="GM104" i="12"/>
  <c r="GU104" i="12"/>
  <c r="GT105" i="12"/>
  <c r="GS106" i="12"/>
  <c r="GR107" i="12"/>
  <c r="GQ108" i="12"/>
  <c r="GP109" i="12"/>
  <c r="GO110" i="12"/>
  <c r="GN111" i="12"/>
  <c r="GM112" i="12"/>
  <c r="GU112" i="12"/>
  <c r="GT113" i="12"/>
  <c r="GS114" i="12"/>
  <c r="GR115" i="12"/>
  <c r="GQ116" i="12"/>
  <c r="GP117" i="12"/>
  <c r="GO118" i="12"/>
  <c r="GN119" i="12"/>
  <c r="GM120" i="12"/>
  <c r="GU120" i="12"/>
  <c r="GT121" i="12"/>
  <c r="GS122" i="12"/>
  <c r="GR123" i="12"/>
  <c r="GQ124" i="12"/>
  <c r="GP125" i="12"/>
  <c r="GO126" i="12"/>
  <c r="GN127" i="12"/>
  <c r="GM128" i="12"/>
  <c r="GU128" i="12"/>
  <c r="GT129" i="12"/>
  <c r="GS130" i="12"/>
  <c r="GR131" i="12"/>
  <c r="GQ132" i="12"/>
  <c r="GP133" i="12"/>
  <c r="GO134" i="12"/>
  <c r="GN135" i="12"/>
  <c r="GM136" i="12"/>
  <c r="GU136" i="12"/>
  <c r="GT137" i="12"/>
  <c r="GS138" i="12"/>
  <c r="GR139" i="12"/>
  <c r="GQ140" i="12"/>
  <c r="GP141" i="12"/>
  <c r="GO142" i="12"/>
  <c r="GN143" i="12"/>
  <c r="GM144" i="12"/>
  <c r="GU144" i="12"/>
  <c r="GT145" i="12"/>
  <c r="GS146" i="12"/>
  <c r="GR147" i="12"/>
  <c r="GQ148" i="12"/>
  <c r="GP149" i="12"/>
  <c r="GP14" i="12"/>
  <c r="GM22" i="12"/>
  <c r="GT71" i="12"/>
  <c r="GW71" i="12" s="1"/>
  <c r="GP94" i="12"/>
  <c r="GR100" i="12"/>
  <c r="GU145" i="12"/>
  <c r="GM145" i="12"/>
  <c r="GU137" i="12"/>
  <c r="GT130" i="12"/>
  <c r="GS123" i="12"/>
  <c r="GR116" i="12"/>
  <c r="GQ109" i="12"/>
  <c r="GP102" i="12"/>
  <c r="AM135" i="12"/>
  <c r="AM136" i="12" s="1"/>
  <c r="AM137" i="12" s="1"/>
  <c r="AM138" i="12" s="1"/>
  <c r="AM139" i="12" s="1"/>
  <c r="AM140" i="12" s="1"/>
  <c r="AM141" i="12" s="1"/>
  <c r="AM142" i="12" s="1"/>
  <c r="AM143" i="12" s="1"/>
  <c r="AM144" i="12" s="1"/>
  <c r="AM145" i="12" s="1"/>
  <c r="AM146" i="12" s="1"/>
  <c r="AM147" i="12" s="1"/>
  <c r="AM148" i="12" s="1"/>
  <c r="AM149" i="12" s="1"/>
  <c r="AM134" i="12"/>
  <c r="AM120" i="12"/>
  <c r="AM121" i="12" s="1"/>
  <c r="AM122" i="12" s="1"/>
  <c r="AM123" i="12" s="1"/>
  <c r="AM124" i="12" s="1"/>
  <c r="AM125" i="12" s="1"/>
  <c r="AM126" i="12" s="1"/>
  <c r="AM127" i="12" s="1"/>
  <c r="AM128" i="12" s="1"/>
  <c r="AM129" i="12" s="1"/>
  <c r="AM130" i="12" s="1"/>
  <c r="AM131" i="12" s="1"/>
  <c r="AM132" i="12" s="1"/>
  <c r="AM133" i="12" s="1"/>
  <c r="AM119" i="12"/>
  <c r="AM20" i="12"/>
  <c r="AM21" i="12" s="1"/>
  <c r="AM22" i="12" s="1"/>
  <c r="AM23" i="12" s="1"/>
  <c r="AM24" i="12" s="1"/>
  <c r="AM25" i="12" s="1"/>
  <c r="AM26" i="12" s="1"/>
  <c r="AM27" i="12" s="1"/>
  <c r="AM28" i="12" s="1"/>
  <c r="AM29" i="12" s="1"/>
  <c r="AM30" i="12" s="1"/>
  <c r="AM31" i="12" s="1"/>
  <c r="AM32" i="12" s="1"/>
  <c r="AM33" i="12" s="1"/>
  <c r="AM34" i="12" s="1"/>
  <c r="AM35" i="12" s="1"/>
  <c r="AM36" i="12" s="1"/>
  <c r="AM37" i="12" s="1"/>
  <c r="AM38" i="12" s="1"/>
  <c r="AM39" i="12" s="1"/>
  <c r="AM40" i="12" s="1"/>
  <c r="AM41" i="12" s="1"/>
  <c r="AM42" i="12" s="1"/>
  <c r="AM43" i="12" s="1"/>
  <c r="AM44" i="12" s="1"/>
  <c r="AM45" i="12" s="1"/>
  <c r="AM46" i="12" s="1"/>
  <c r="AM47" i="12" s="1"/>
  <c r="AM48" i="12" s="1"/>
  <c r="AM49" i="12" s="1"/>
  <c r="AM50" i="12" s="1"/>
  <c r="AM51" i="12" s="1"/>
  <c r="AM52" i="12" s="1"/>
  <c r="AM53" i="12" s="1"/>
  <c r="AM54" i="12" s="1"/>
  <c r="AM55" i="12" s="1"/>
  <c r="AM56" i="12" s="1"/>
  <c r="AM57" i="12" s="1"/>
  <c r="AM58" i="12" s="1"/>
  <c r="AM59" i="12" s="1"/>
  <c r="AM60" i="12" s="1"/>
  <c r="AM61" i="12" s="1"/>
  <c r="AM62" i="12" s="1"/>
  <c r="AM63" i="12" s="1"/>
  <c r="AM64" i="12" s="1"/>
  <c r="AM65" i="12" s="1"/>
  <c r="AM66" i="12" s="1"/>
  <c r="AM67" i="12" s="1"/>
  <c r="AM68" i="12" s="1"/>
  <c r="AM69" i="12" s="1"/>
  <c r="AM70" i="12" s="1"/>
  <c r="AM71" i="12" s="1"/>
  <c r="AM72" i="12" s="1"/>
  <c r="AM73" i="12" s="1"/>
  <c r="AM74" i="12" s="1"/>
  <c r="AM75" i="12" s="1"/>
  <c r="AM76" i="12" s="1"/>
  <c r="AM77" i="12" s="1"/>
  <c r="AM78" i="12" s="1"/>
  <c r="AM79" i="12" s="1"/>
  <c r="AM80" i="12" s="1"/>
  <c r="AM81" i="12" s="1"/>
  <c r="AM82" i="12" s="1"/>
  <c r="AM83" i="12" s="1"/>
  <c r="AM84" i="12" s="1"/>
  <c r="AM85" i="12" s="1"/>
  <c r="AM86" i="12" s="1"/>
  <c r="AM87" i="12" s="1"/>
  <c r="AM88" i="12" s="1"/>
  <c r="AM89" i="12" s="1"/>
  <c r="AM90" i="12" s="1"/>
  <c r="AM91" i="12" s="1"/>
  <c r="AM92" i="12" s="1"/>
  <c r="AM93" i="12" s="1"/>
  <c r="AM94" i="12" s="1"/>
  <c r="AM95" i="12" s="1"/>
  <c r="AM96" i="12" s="1"/>
  <c r="AM97" i="12" s="1"/>
  <c r="AM98" i="12" s="1"/>
  <c r="AM99" i="12" s="1"/>
  <c r="AM100" i="12" s="1"/>
  <c r="AM101" i="12" s="1"/>
  <c r="AM102" i="12" s="1"/>
  <c r="AM103" i="12" s="1"/>
  <c r="AM104" i="12" s="1"/>
  <c r="AM105" i="12" s="1"/>
  <c r="AM106" i="12" s="1"/>
  <c r="AM107" i="12" s="1"/>
  <c r="AM108" i="12" s="1"/>
  <c r="AM109" i="12" s="1"/>
  <c r="AM110" i="12" s="1"/>
  <c r="AM111" i="12" s="1"/>
  <c r="AM112" i="12" s="1"/>
  <c r="AM113" i="12" s="1"/>
  <c r="AM114" i="12" s="1"/>
  <c r="AM115" i="12" s="1"/>
  <c r="AM116" i="12" s="1"/>
  <c r="AM117" i="12" s="1"/>
  <c r="AM118" i="12" s="1"/>
  <c r="AM19" i="12"/>
  <c r="GJ11" i="12"/>
  <c r="GI11" i="12"/>
  <c r="GH11" i="12"/>
  <c r="GG11" i="12"/>
  <c r="GF11" i="12"/>
  <c r="GE11" i="12"/>
  <c r="GD11" i="12"/>
  <c r="GC11" i="12"/>
  <c r="GB11" i="12"/>
  <c r="GA11" i="12"/>
  <c r="GB8" i="12"/>
  <c r="FX11" i="12"/>
  <c r="FW11" i="12"/>
  <c r="FV11" i="12"/>
  <c r="FU11" i="12"/>
  <c r="FT11" i="12"/>
  <c r="FS11" i="12"/>
  <c r="FR11" i="12"/>
  <c r="FQ11" i="12"/>
  <c r="FP11" i="12"/>
  <c r="FO11" i="12"/>
  <c r="FP8" i="12"/>
  <c r="FL11" i="12"/>
  <c r="FK11" i="12"/>
  <c r="FJ11" i="12"/>
  <c r="FI11" i="12"/>
  <c r="FH11" i="12"/>
  <c r="FG11" i="12"/>
  <c r="FF11" i="12"/>
  <c r="FE11" i="12"/>
  <c r="FD11" i="12"/>
  <c r="FC11" i="12"/>
  <c r="FD8" i="12"/>
  <c r="EZ11" i="12"/>
  <c r="EY11" i="12"/>
  <c r="EX11" i="12"/>
  <c r="EW11" i="12"/>
  <c r="EV11" i="12"/>
  <c r="EU11" i="12"/>
  <c r="ET11" i="12"/>
  <c r="ES11" i="12"/>
  <c r="ER11" i="12"/>
  <c r="EQ11" i="12"/>
  <c r="ER8" i="12"/>
  <c r="AZ111" i="16" l="1"/>
  <c r="AZ48" i="16"/>
  <c r="AZ128" i="16"/>
  <c r="AZ24" i="16"/>
  <c r="AZ55" i="16"/>
  <c r="AZ17" i="16"/>
  <c r="AZ97" i="16"/>
  <c r="AZ28" i="16"/>
  <c r="AZ32" i="16"/>
  <c r="AZ85" i="16"/>
  <c r="AZ124" i="16"/>
  <c r="AZ73" i="16"/>
  <c r="AZ68" i="16"/>
  <c r="AZ64" i="16"/>
  <c r="AZ76" i="16"/>
  <c r="AZ89" i="16"/>
  <c r="AZ60" i="16"/>
  <c r="AZ95" i="16"/>
  <c r="AZ98" i="16"/>
  <c r="AZ84" i="16"/>
  <c r="AZ72" i="16"/>
  <c r="AZ110" i="16"/>
  <c r="AZ136" i="16"/>
  <c r="AZ119" i="16"/>
  <c r="AZ80" i="16"/>
  <c r="AZ40" i="16"/>
  <c r="AZ71" i="16"/>
  <c r="AZ148" i="16"/>
  <c r="AZ132" i="16"/>
  <c r="AZ147" i="16"/>
  <c r="AZ39" i="16"/>
  <c r="AZ105" i="16"/>
  <c r="AZ20" i="16"/>
  <c r="AZ36" i="16"/>
  <c r="AZ52" i="16"/>
  <c r="AZ102" i="16"/>
  <c r="AZ127" i="16"/>
  <c r="AZ25" i="16"/>
  <c r="AZ41" i="16"/>
  <c r="AZ131" i="16"/>
  <c r="AZ44" i="16"/>
  <c r="AZ134" i="16"/>
  <c r="AZ96" i="16"/>
  <c r="AZ145" i="16"/>
  <c r="AZ62" i="16"/>
  <c r="AZ45" i="16"/>
  <c r="AZ75" i="16"/>
  <c r="AZ103" i="16"/>
  <c r="AZ69" i="16"/>
  <c r="AZ29" i="16"/>
  <c r="AZ140" i="16"/>
  <c r="AZ123" i="16"/>
  <c r="AZ114" i="16"/>
  <c r="AZ135" i="16"/>
  <c r="AZ15" i="16"/>
  <c r="AZ47" i="16"/>
  <c r="AZ90" i="16"/>
  <c r="AZ139" i="16"/>
  <c r="AZ106" i="16"/>
  <c r="AZ58" i="16"/>
  <c r="AZ16" i="16"/>
  <c r="AZ79" i="16"/>
  <c r="AZ65" i="16"/>
  <c r="AZ81" i="16"/>
  <c r="AZ99" i="16"/>
  <c r="AZ115" i="16"/>
  <c r="AZ121" i="16"/>
  <c r="AZ49" i="16"/>
  <c r="AZ37" i="16"/>
  <c r="AZ57" i="16"/>
  <c r="AZ87" i="16"/>
  <c r="AZ88" i="16"/>
  <c r="AZ126" i="16"/>
  <c r="AZ125" i="16"/>
  <c r="AZ144" i="16"/>
  <c r="AZ51" i="16"/>
  <c r="AZ53" i="16"/>
  <c r="AZ63" i="16"/>
  <c r="AZ137" i="16"/>
  <c r="AZ77" i="16"/>
  <c r="AZ56" i="16"/>
  <c r="AZ118" i="16"/>
  <c r="AZ21" i="16"/>
  <c r="AZ66" i="16"/>
  <c r="AZ70" i="16"/>
  <c r="AZ86" i="16"/>
  <c r="AZ107" i="16"/>
  <c r="AZ142" i="16"/>
  <c r="AZ117" i="16"/>
  <c r="AZ120" i="16"/>
  <c r="AZ31" i="16"/>
  <c r="AZ113" i="16"/>
  <c r="AZ23" i="16"/>
  <c r="AZ129" i="16"/>
  <c r="AZ149" i="16"/>
  <c r="AZ42" i="16"/>
  <c r="AZ100" i="16"/>
  <c r="AZ93" i="16"/>
  <c r="AZ19" i="16"/>
  <c r="AZ74" i="16"/>
  <c r="AZ116" i="16"/>
  <c r="AZ122" i="16"/>
  <c r="AZ133" i="16"/>
  <c r="AZ33" i="16"/>
  <c r="AZ18" i="16"/>
  <c r="AZ54" i="16"/>
  <c r="AZ26" i="16"/>
  <c r="AZ83" i="16"/>
  <c r="AZ104" i="16"/>
  <c r="AZ109" i="16"/>
  <c r="AZ108" i="16"/>
  <c r="AZ141" i="16"/>
  <c r="AZ22" i="16"/>
  <c r="AZ35" i="16"/>
  <c r="AZ34" i="16"/>
  <c r="AZ78" i="16"/>
  <c r="AZ146" i="16"/>
  <c r="AZ101" i="16"/>
  <c r="AZ30" i="16"/>
  <c r="AZ38" i="16"/>
  <c r="AZ46" i="16"/>
  <c r="AZ67" i="16"/>
  <c r="AZ61" i="16"/>
  <c r="AZ112" i="16"/>
  <c r="AZ138" i="16"/>
  <c r="AZ27" i="16"/>
  <c r="AZ43" i="16"/>
  <c r="AZ50" i="16"/>
  <c r="AZ59" i="16"/>
  <c r="AZ94" i="16"/>
  <c r="AZ82" i="16"/>
  <c r="AZ92" i="16"/>
  <c r="AZ130" i="16"/>
  <c r="AZ143" i="16"/>
  <c r="AQ14" i="16"/>
  <c r="AV14" i="16"/>
  <c r="AT14" i="16"/>
  <c r="AS14" i="16"/>
  <c r="AR14" i="16"/>
  <c r="IG118" i="12"/>
  <c r="IG88" i="12"/>
  <c r="IG81" i="12"/>
  <c r="IG74" i="12"/>
  <c r="IG67" i="12"/>
  <c r="IG60" i="12"/>
  <c r="IG53" i="12"/>
  <c r="IG24" i="12"/>
  <c r="IG17" i="12"/>
  <c r="IG122" i="12"/>
  <c r="IG129" i="12"/>
  <c r="IG109" i="12"/>
  <c r="IG144" i="12"/>
  <c r="IG80" i="12"/>
  <c r="IG73" i="12"/>
  <c r="IG66" i="12"/>
  <c r="IG59" i="12"/>
  <c r="IG52" i="12"/>
  <c r="IG45" i="12"/>
  <c r="IG16" i="12"/>
  <c r="IG116" i="12"/>
  <c r="IG123" i="12"/>
  <c r="IG130" i="12"/>
  <c r="IG137" i="12"/>
  <c r="IG117" i="12"/>
  <c r="IG134" i="12"/>
  <c r="IG54" i="12"/>
  <c r="IG72" i="12"/>
  <c r="IG65" i="12"/>
  <c r="IG58" i="12"/>
  <c r="IG51" i="12"/>
  <c r="IG44" i="12"/>
  <c r="IG37" i="12"/>
  <c r="IG124" i="12"/>
  <c r="IG131" i="12"/>
  <c r="IG138" i="12"/>
  <c r="IG145" i="12"/>
  <c r="IG96" i="12"/>
  <c r="IG125" i="12"/>
  <c r="IG64" i="12"/>
  <c r="IG57" i="12"/>
  <c r="IG50" i="12"/>
  <c r="IG43" i="12"/>
  <c r="IG36" i="12"/>
  <c r="IG29" i="12"/>
  <c r="IG132" i="12"/>
  <c r="IG139" i="12"/>
  <c r="IG146" i="12"/>
  <c r="IG97" i="12"/>
  <c r="IG104" i="12"/>
  <c r="IG133" i="12"/>
  <c r="IG87" i="12"/>
  <c r="IG38" i="12"/>
  <c r="IG85" i="12"/>
  <c r="IG56" i="12"/>
  <c r="IG49" i="12"/>
  <c r="IG42" i="12"/>
  <c r="IG35" i="12"/>
  <c r="IG28" i="12"/>
  <c r="IG21" i="12"/>
  <c r="IG140" i="12"/>
  <c r="IG91" i="12"/>
  <c r="IG98" i="12"/>
  <c r="IG105" i="12"/>
  <c r="IG112" i="12"/>
  <c r="IG141" i="12"/>
  <c r="IG94" i="12"/>
  <c r="IG84" i="12"/>
  <c r="IG77" i="12"/>
  <c r="IG48" i="12"/>
  <c r="IG41" i="12"/>
  <c r="IG34" i="12"/>
  <c r="IG27" i="12"/>
  <c r="IG20" i="12"/>
  <c r="IG147" i="12"/>
  <c r="IG148" i="12"/>
  <c r="IG92" i="12"/>
  <c r="IG99" i="12"/>
  <c r="IG106" i="12"/>
  <c r="IG113" i="12"/>
  <c r="IG120" i="12"/>
  <c r="IG149" i="12"/>
  <c r="IG86" i="12"/>
  <c r="IG90" i="12"/>
  <c r="IG83" i="12"/>
  <c r="IG76" i="12"/>
  <c r="IG69" i="12"/>
  <c r="IG40" i="12"/>
  <c r="IG33" i="12"/>
  <c r="IG26" i="12"/>
  <c r="IG19" i="12"/>
  <c r="IG93" i="12"/>
  <c r="IG100" i="12"/>
  <c r="IG107" i="12"/>
  <c r="IG114" i="12"/>
  <c r="IG128" i="12"/>
  <c r="IG110" i="12"/>
  <c r="IG78" i="12"/>
  <c r="IG89" i="12"/>
  <c r="IG82" i="12"/>
  <c r="IG75" i="12"/>
  <c r="IG68" i="12"/>
  <c r="IG61" i="12"/>
  <c r="IG32" i="12"/>
  <c r="IG25" i="12"/>
  <c r="IG18" i="12"/>
  <c r="IG121" i="12"/>
  <c r="IG101" i="12"/>
  <c r="IG108" i="12"/>
  <c r="IG115" i="12"/>
  <c r="IG136" i="12"/>
  <c r="HU45" i="12"/>
  <c r="HU38" i="12"/>
  <c r="HU91" i="12"/>
  <c r="HU98" i="12"/>
  <c r="HU105" i="12"/>
  <c r="HU112" i="12"/>
  <c r="HU119" i="12"/>
  <c r="HU134" i="12"/>
  <c r="HU141" i="12"/>
  <c r="HU148" i="12"/>
  <c r="HU92" i="12"/>
  <c r="HU99" i="12"/>
  <c r="HU106" i="12"/>
  <c r="HU113" i="12"/>
  <c r="HU120" i="12"/>
  <c r="HU127" i="12"/>
  <c r="HU142" i="12"/>
  <c r="HU149" i="12"/>
  <c r="HU86" i="12"/>
  <c r="HU71" i="12"/>
  <c r="HU64" i="12"/>
  <c r="HU57" i="12"/>
  <c r="HU50" i="12"/>
  <c r="HU43" i="12"/>
  <c r="HU36" i="12"/>
  <c r="HU29" i="12"/>
  <c r="HU22" i="12"/>
  <c r="HU93" i="12"/>
  <c r="HU100" i="12"/>
  <c r="HU107" i="12"/>
  <c r="HU114" i="12"/>
  <c r="HU121" i="12"/>
  <c r="HU128" i="12"/>
  <c r="HU135" i="12"/>
  <c r="HU85" i="12"/>
  <c r="HU78" i="12"/>
  <c r="HU28" i="12"/>
  <c r="HU21" i="12"/>
  <c r="HU94" i="12"/>
  <c r="HU101" i="12"/>
  <c r="HU108" i="12"/>
  <c r="HU115" i="12"/>
  <c r="HU122" i="12"/>
  <c r="HU129" i="12"/>
  <c r="HU136" i="12"/>
  <c r="HU143" i="12"/>
  <c r="HU14" i="12"/>
  <c r="HU102" i="12"/>
  <c r="HU109" i="12"/>
  <c r="HU116" i="12"/>
  <c r="HU123" i="12"/>
  <c r="HU130" i="12"/>
  <c r="HU137" i="12"/>
  <c r="HU144" i="12"/>
  <c r="HU90" i="12"/>
  <c r="HU62" i="12"/>
  <c r="HU47" i="12"/>
  <c r="HU40" i="12"/>
  <c r="HU33" i="12"/>
  <c r="HU26" i="12"/>
  <c r="HU19" i="12"/>
  <c r="HU95" i="12"/>
  <c r="HU110" i="12"/>
  <c r="HU117" i="12"/>
  <c r="HU124" i="12"/>
  <c r="HU131" i="12"/>
  <c r="HU138" i="12"/>
  <c r="HU145" i="12"/>
  <c r="HU68" i="12"/>
  <c r="HU61" i="12"/>
  <c r="HU54" i="12"/>
  <c r="HU96" i="12"/>
  <c r="HU103" i="12"/>
  <c r="HU118" i="12"/>
  <c r="HU125" i="12"/>
  <c r="HU132" i="12"/>
  <c r="HU139" i="12"/>
  <c r="HU146" i="12"/>
  <c r="HU97" i="12"/>
  <c r="HU104" i="12"/>
  <c r="HU111" i="12"/>
  <c r="HU126" i="12"/>
  <c r="HU133" i="12"/>
  <c r="HU140" i="12"/>
  <c r="HU147" i="12"/>
  <c r="HI98" i="12"/>
  <c r="HI105" i="12"/>
  <c r="HI120" i="12"/>
  <c r="HI127" i="12"/>
  <c r="HI115" i="12"/>
  <c r="HI70" i="12"/>
  <c r="HI29" i="12"/>
  <c r="HI76" i="12"/>
  <c r="HI51" i="12"/>
  <c r="HI34" i="12"/>
  <c r="HI81" i="12"/>
  <c r="HI17" i="12"/>
  <c r="HI56" i="12"/>
  <c r="HI23" i="12"/>
  <c r="HI123" i="12"/>
  <c r="HI21" i="12"/>
  <c r="HI68" i="12"/>
  <c r="HI43" i="12"/>
  <c r="HI26" i="12"/>
  <c r="HI73" i="12"/>
  <c r="HI48" i="12"/>
  <c r="HI15" i="12"/>
  <c r="HI92" i="12"/>
  <c r="HI93" i="12"/>
  <c r="HI114" i="12"/>
  <c r="HI136" i="12"/>
  <c r="HI121" i="12"/>
  <c r="HI131" i="12"/>
  <c r="HI54" i="12"/>
  <c r="HI60" i="12"/>
  <c r="HI35" i="12"/>
  <c r="HI18" i="12"/>
  <c r="HI65" i="12"/>
  <c r="HI40" i="12"/>
  <c r="HI71" i="12"/>
  <c r="HI100" i="12"/>
  <c r="HI94" i="12"/>
  <c r="HI101" i="12"/>
  <c r="HI122" i="12"/>
  <c r="HI129" i="12"/>
  <c r="HI139" i="12"/>
  <c r="HI146" i="12"/>
  <c r="HI46" i="12"/>
  <c r="HI69" i="12"/>
  <c r="HI52" i="12"/>
  <c r="HI27" i="12"/>
  <c r="HI74" i="12"/>
  <c r="HI57" i="12"/>
  <c r="HI32" i="12"/>
  <c r="HI63" i="12"/>
  <c r="HI82" i="12"/>
  <c r="HI108" i="12"/>
  <c r="HI83" i="12"/>
  <c r="HI44" i="12"/>
  <c r="HI19" i="12"/>
  <c r="HI66" i="12"/>
  <c r="HI49" i="12"/>
  <c r="HI80" i="12"/>
  <c r="HI24" i="12"/>
  <c r="HI55" i="12"/>
  <c r="HI116" i="12"/>
  <c r="HI91" i="12"/>
  <c r="HI30" i="12"/>
  <c r="HI53" i="12"/>
  <c r="HI36" i="12"/>
  <c r="HI75" i="12"/>
  <c r="HI58" i="12"/>
  <c r="HI41" i="12"/>
  <c r="HI16" i="12"/>
  <c r="HI47" i="12"/>
  <c r="HI86" i="12"/>
  <c r="HI124" i="12"/>
  <c r="HI77" i="12"/>
  <c r="HI14" i="12"/>
  <c r="HI104" i="12"/>
  <c r="HI111" i="12"/>
  <c r="HI118" i="12"/>
  <c r="HI125" i="12"/>
  <c r="HI99" i="12"/>
  <c r="HI22" i="12"/>
  <c r="HI45" i="12"/>
  <c r="HI28" i="12"/>
  <c r="HI67" i="12"/>
  <c r="HI50" i="12"/>
  <c r="HI33" i="12"/>
  <c r="HI72" i="12"/>
  <c r="HI39" i="12"/>
  <c r="HI88" i="12"/>
  <c r="HI107" i="12"/>
  <c r="HI78" i="12"/>
  <c r="HI37" i="12"/>
  <c r="HI84" i="12"/>
  <c r="HI59" i="12"/>
  <c r="HI42" i="12"/>
  <c r="HI25" i="12"/>
  <c r="HI64" i="12"/>
  <c r="HI31" i="12"/>
  <c r="HI89" i="12"/>
  <c r="GW22" i="12"/>
  <c r="GW63" i="12"/>
  <c r="GW64" i="12"/>
  <c r="GW145" i="12"/>
  <c r="GW138" i="12"/>
  <c r="GW131" i="12"/>
  <c r="GW124" i="12"/>
  <c r="GW117" i="12"/>
  <c r="GW110" i="12"/>
  <c r="GW95" i="12"/>
  <c r="GW76" i="12"/>
  <c r="GW89" i="12"/>
  <c r="GW30" i="12"/>
  <c r="GW14" i="12"/>
  <c r="GW55" i="12"/>
  <c r="GW50" i="12"/>
  <c r="GW144" i="12"/>
  <c r="GW137" i="12"/>
  <c r="GW130" i="12"/>
  <c r="GW123" i="12"/>
  <c r="GW116" i="12"/>
  <c r="GW109" i="12"/>
  <c r="GW102" i="12"/>
  <c r="GW69" i="12"/>
  <c r="GW82" i="12"/>
  <c r="GW25" i="12"/>
  <c r="GW46" i="12"/>
  <c r="GW59" i="12"/>
  <c r="GW79" i="12"/>
  <c r="GW70" i="12"/>
  <c r="GW48" i="12"/>
  <c r="GW143" i="12"/>
  <c r="GW136" i="12"/>
  <c r="GW129" i="12"/>
  <c r="GW122" i="12"/>
  <c r="GW115" i="12"/>
  <c r="GW108" i="12"/>
  <c r="GW101" i="12"/>
  <c r="GW94" i="12"/>
  <c r="GW62" i="12"/>
  <c r="GW86" i="12"/>
  <c r="GW75" i="12"/>
  <c r="GW18" i="12"/>
  <c r="GW52" i="12"/>
  <c r="GW72" i="12"/>
  <c r="GW15" i="12"/>
  <c r="GW42" i="12"/>
  <c r="GW41" i="12"/>
  <c r="GW135" i="12"/>
  <c r="GW128" i="12"/>
  <c r="GW121" i="12"/>
  <c r="GW114" i="12"/>
  <c r="GW107" i="12"/>
  <c r="GW100" i="12"/>
  <c r="GW93" i="12"/>
  <c r="GW57" i="12"/>
  <c r="GW68" i="12"/>
  <c r="GW88" i="12"/>
  <c r="GW31" i="12"/>
  <c r="GW45" i="12"/>
  <c r="GW29" i="12"/>
  <c r="GW65" i="12"/>
  <c r="GW35" i="12"/>
  <c r="GW34" i="12"/>
  <c r="GW149" i="12"/>
  <c r="GW142" i="12"/>
  <c r="GW127" i="12"/>
  <c r="GW120" i="12"/>
  <c r="GW113" i="12"/>
  <c r="GW106" i="12"/>
  <c r="GW99" i="12"/>
  <c r="GW92" i="12"/>
  <c r="GW47" i="12"/>
  <c r="GW61" i="12"/>
  <c r="GW81" i="12"/>
  <c r="GW24" i="12"/>
  <c r="GW38" i="12"/>
  <c r="GW58" i="12"/>
  <c r="GW85" i="12"/>
  <c r="GW28" i="12"/>
  <c r="GW84" i="12"/>
  <c r="GW27" i="12"/>
  <c r="GW148" i="12"/>
  <c r="GW141" i="12"/>
  <c r="GW134" i="12"/>
  <c r="GW119" i="12"/>
  <c r="GW112" i="12"/>
  <c r="GW105" i="12"/>
  <c r="GW98" i="12"/>
  <c r="GW91" i="12"/>
  <c r="GW40" i="12"/>
  <c r="GW54" i="12"/>
  <c r="GW74" i="12"/>
  <c r="GW17" i="12"/>
  <c r="GW87" i="12"/>
  <c r="GW51" i="12"/>
  <c r="GW78" i="12"/>
  <c r="GW21" i="12"/>
  <c r="GW77" i="12"/>
  <c r="GW20" i="12"/>
  <c r="GW147" i="12"/>
  <c r="GW140" i="12"/>
  <c r="GW133" i="12"/>
  <c r="GW126" i="12"/>
  <c r="GW111" i="12"/>
  <c r="GW104" i="12"/>
  <c r="GW97" i="12"/>
  <c r="GW90" i="12"/>
  <c r="GW33" i="12"/>
  <c r="GW67" i="12"/>
  <c r="GW80" i="12"/>
  <c r="GW23" i="12"/>
  <c r="GW44" i="12"/>
  <c r="AL149" i="12"/>
  <c r="AT149" i="12" s="1"/>
  <c r="CO149" i="12" s="1"/>
  <c r="FP18" i="12"/>
  <c r="FJ18" i="12"/>
  <c r="EX18" i="12"/>
  <c r="EV60" i="12"/>
  <c r="EN11" i="12"/>
  <c r="EM11" i="12"/>
  <c r="EL11" i="12"/>
  <c r="EK11" i="12"/>
  <c r="EJ11" i="12"/>
  <c r="EI11" i="12"/>
  <c r="EH11" i="12"/>
  <c r="EG11" i="12"/>
  <c r="EF11" i="12"/>
  <c r="EE11" i="12"/>
  <c r="EF8" i="12"/>
  <c r="EB11" i="12"/>
  <c r="EA11" i="12"/>
  <c r="DZ11" i="12"/>
  <c r="DY11" i="12"/>
  <c r="DX11" i="12"/>
  <c r="DW11" i="12"/>
  <c r="DV11" i="12"/>
  <c r="DU11" i="12"/>
  <c r="DT11" i="12"/>
  <c r="DS11" i="12"/>
  <c r="DT8" i="12"/>
  <c r="DP11" i="12"/>
  <c r="DO11" i="12"/>
  <c r="DN11" i="12"/>
  <c r="DM11" i="12"/>
  <c r="DL11" i="12"/>
  <c r="DK11" i="12"/>
  <c r="DJ11" i="12"/>
  <c r="DI11" i="12"/>
  <c r="DH11" i="12"/>
  <c r="DG11" i="12"/>
  <c r="DH8" i="12"/>
  <c r="DD11" i="12"/>
  <c r="DC11" i="12"/>
  <c r="DB11" i="12"/>
  <c r="DA11" i="12"/>
  <c r="CZ11" i="12"/>
  <c r="CY11" i="12"/>
  <c r="CX11" i="12"/>
  <c r="CW11" i="12"/>
  <c r="CV11" i="12"/>
  <c r="CU11" i="12"/>
  <c r="CV8" i="12"/>
  <c r="CR11" i="12"/>
  <c r="CQ11" i="12"/>
  <c r="CP11" i="12"/>
  <c r="CO11" i="12"/>
  <c r="CN11" i="12"/>
  <c r="CM11" i="12"/>
  <c r="CL11" i="12"/>
  <c r="CK11" i="12"/>
  <c r="CJ11" i="12"/>
  <c r="CI11" i="12"/>
  <c r="CJ8" i="12"/>
  <c r="CF11" i="12"/>
  <c r="CE11" i="12"/>
  <c r="CD11" i="12"/>
  <c r="CC11" i="12"/>
  <c r="CB11" i="12"/>
  <c r="CA11" i="12"/>
  <c r="BZ11" i="12"/>
  <c r="BY11" i="12"/>
  <c r="BX11" i="12"/>
  <c r="BW11" i="12"/>
  <c r="BX8" i="12"/>
  <c r="BT11" i="12"/>
  <c r="BS11" i="12"/>
  <c r="BR11" i="12"/>
  <c r="BQ11" i="12"/>
  <c r="BP11" i="12"/>
  <c r="BO11" i="12"/>
  <c r="BN11" i="12"/>
  <c r="BM11" i="12"/>
  <c r="BL11" i="12"/>
  <c r="BK11" i="12"/>
  <c r="BL8" i="12"/>
  <c r="AZ18" i="12"/>
  <c r="AL143" i="12"/>
  <c r="AR143" i="12" s="1"/>
  <c r="AL105" i="12"/>
  <c r="AU105" i="12" s="1"/>
  <c r="EX105" i="12" s="1"/>
  <c r="AL106" i="12"/>
  <c r="AS106" i="12" s="1"/>
  <c r="EV106" i="12" s="1"/>
  <c r="AL107" i="12"/>
  <c r="AQ107" i="12" s="1"/>
  <c r="ET107" i="12" s="1"/>
  <c r="AL108" i="12"/>
  <c r="AO108" i="12" s="1"/>
  <c r="AL109" i="12"/>
  <c r="AU109" i="12" s="1"/>
  <c r="GH109" i="12" s="1"/>
  <c r="AL110" i="12"/>
  <c r="AS110" i="12" s="1"/>
  <c r="BD110" i="12" s="1"/>
  <c r="AL111" i="12"/>
  <c r="AQ111" i="12" s="1"/>
  <c r="GD111" i="12" s="1"/>
  <c r="AL112" i="12"/>
  <c r="AO112" i="12" s="1"/>
  <c r="AL113" i="12"/>
  <c r="AU113" i="12" s="1"/>
  <c r="FV113" i="12" s="1"/>
  <c r="AL114" i="12"/>
  <c r="AS114" i="12" s="1"/>
  <c r="AL115" i="12"/>
  <c r="AQ115" i="12" s="1"/>
  <c r="FR115" i="12" s="1"/>
  <c r="AL116" i="12"/>
  <c r="AO116" i="12" s="1"/>
  <c r="AL117" i="12"/>
  <c r="AU117" i="12" s="1"/>
  <c r="AL118" i="12"/>
  <c r="AT118" i="12" s="1"/>
  <c r="EW118" i="12" s="1"/>
  <c r="AL119" i="12"/>
  <c r="AR119" i="12" s="1"/>
  <c r="AL120" i="12"/>
  <c r="AO120" i="12" s="1"/>
  <c r="AL121" i="12"/>
  <c r="AN121" i="12" s="1"/>
  <c r="AL122" i="12"/>
  <c r="AT122" i="12" s="1"/>
  <c r="FU122" i="12" s="1"/>
  <c r="AL123" i="12"/>
  <c r="AQ123" i="12" s="1"/>
  <c r="FF123" i="12" s="1"/>
  <c r="AL124" i="12"/>
  <c r="AP124" i="12" s="1"/>
  <c r="AL125" i="12"/>
  <c r="AU125" i="12" s="1"/>
  <c r="EX125" i="12" s="1"/>
  <c r="AL126" i="12"/>
  <c r="AT126" i="12" s="1"/>
  <c r="AL127" i="12"/>
  <c r="AR127" i="12" s="1"/>
  <c r="AL128" i="12"/>
  <c r="AO128" i="12" s="1"/>
  <c r="AL129" i="12"/>
  <c r="AN129" i="12" s="1"/>
  <c r="AL130" i="12"/>
  <c r="AT130" i="12" s="1"/>
  <c r="FU130" i="12" s="1"/>
  <c r="AL131" i="12"/>
  <c r="AQ131" i="12" s="1"/>
  <c r="AL132" i="12"/>
  <c r="AP132" i="12" s="1"/>
  <c r="AL133" i="12"/>
  <c r="AU133" i="12" s="1"/>
  <c r="DZ133" i="12" s="1"/>
  <c r="AL134" i="12"/>
  <c r="AT134" i="12" s="1"/>
  <c r="AL135" i="12"/>
  <c r="AR135" i="12" s="1"/>
  <c r="AL139" i="12"/>
  <c r="AQ139" i="12" s="1"/>
  <c r="DV139" i="12" s="1"/>
  <c r="AL140" i="12"/>
  <c r="AP140" i="12" s="1"/>
  <c r="GC140" i="12" s="1"/>
  <c r="AZ8" i="12"/>
  <c r="AL15" i="12"/>
  <c r="AL16" i="12"/>
  <c r="AL17" i="12"/>
  <c r="AL18" i="12"/>
  <c r="AL19" i="12"/>
  <c r="AT19" i="12" s="1"/>
  <c r="FU19" i="12" s="1"/>
  <c r="AL20" i="12"/>
  <c r="AP20" i="12" s="1"/>
  <c r="AL21" i="12"/>
  <c r="AL22" i="12"/>
  <c r="AL23" i="12"/>
  <c r="AL24" i="12"/>
  <c r="AL25" i="12"/>
  <c r="AL26" i="12"/>
  <c r="AL27" i="12"/>
  <c r="AT27" i="12" s="1"/>
  <c r="AL28" i="12"/>
  <c r="AQ28" i="12" s="1"/>
  <c r="AL29" i="12"/>
  <c r="AL30" i="12"/>
  <c r="AL31" i="12"/>
  <c r="AP31" i="12" s="1"/>
  <c r="AL32" i="12"/>
  <c r="AQ32" i="12" s="1"/>
  <c r="BB32" i="12" s="1"/>
  <c r="AL33" i="12"/>
  <c r="AL34" i="12"/>
  <c r="AL35" i="12"/>
  <c r="AN35" i="12" s="1"/>
  <c r="AY35" i="12" s="1"/>
  <c r="AL36" i="12"/>
  <c r="AN36" i="12" s="1"/>
  <c r="AL37" i="12"/>
  <c r="AL38" i="12"/>
  <c r="AL39" i="12"/>
  <c r="AQ39" i="12" s="1"/>
  <c r="AL40" i="12"/>
  <c r="AR40" i="12" s="1"/>
  <c r="AL41" i="12"/>
  <c r="AL42" i="12"/>
  <c r="AL43" i="12"/>
  <c r="AO43" i="12" s="1"/>
  <c r="AL44" i="12"/>
  <c r="AN44" i="12" s="1"/>
  <c r="AL45" i="12"/>
  <c r="AL46" i="12"/>
  <c r="AL47" i="12"/>
  <c r="AQ47" i="12" s="1"/>
  <c r="AL48" i="12"/>
  <c r="AR48" i="12" s="1"/>
  <c r="AL49" i="12"/>
  <c r="AL50" i="12"/>
  <c r="AL51" i="12"/>
  <c r="AO51" i="12" s="1"/>
  <c r="AL52" i="12"/>
  <c r="AN52" i="12" s="1"/>
  <c r="AL53" i="12"/>
  <c r="AR53" i="12" s="1"/>
  <c r="AL54" i="12"/>
  <c r="AL55" i="12"/>
  <c r="AL56" i="12"/>
  <c r="AR56" i="12" s="1"/>
  <c r="EU56" i="12" s="1"/>
  <c r="AL57" i="12"/>
  <c r="AL58" i="12"/>
  <c r="AL59" i="12"/>
  <c r="AO59" i="12" s="1"/>
  <c r="ER59" i="12" s="1"/>
  <c r="AL60" i="12"/>
  <c r="AO60" i="12" s="1"/>
  <c r="AL61" i="12"/>
  <c r="AR61" i="12" s="1"/>
  <c r="AL62" i="12"/>
  <c r="AL63" i="12"/>
  <c r="AL64" i="12"/>
  <c r="AP64" i="12" s="1"/>
  <c r="ES64" i="12" s="1"/>
  <c r="AL65" i="12"/>
  <c r="AL66" i="12"/>
  <c r="AL67" i="12"/>
  <c r="AQ67" i="12" s="1"/>
  <c r="AL68" i="12"/>
  <c r="AO68" i="12" s="1"/>
  <c r="AL69" i="12"/>
  <c r="AO69" i="12" s="1"/>
  <c r="ER69" i="12" s="1"/>
  <c r="AL70" i="12"/>
  <c r="AL71" i="12"/>
  <c r="AO71" i="12" s="1"/>
  <c r="FD71" i="12" s="1"/>
  <c r="AL72" i="12"/>
  <c r="AQ72" i="12" s="1"/>
  <c r="ET72" i="12" s="1"/>
  <c r="AL73" i="12"/>
  <c r="AL74" i="12"/>
  <c r="AL75" i="12"/>
  <c r="AN75" i="12" s="1"/>
  <c r="EQ75" i="12" s="1"/>
  <c r="AL76" i="12"/>
  <c r="AS76" i="12" s="1"/>
  <c r="AL77" i="12"/>
  <c r="AR77" i="12" s="1"/>
  <c r="AL78" i="12"/>
  <c r="AL79" i="12"/>
  <c r="AO79" i="12" s="1"/>
  <c r="AL80" i="12"/>
  <c r="AQ80" i="12" s="1"/>
  <c r="ET80" i="12" s="1"/>
  <c r="AL81" i="12"/>
  <c r="AL82" i="12"/>
  <c r="AL83" i="12"/>
  <c r="AR83" i="12" s="1"/>
  <c r="AL84" i="12"/>
  <c r="AQ84" i="12" s="1"/>
  <c r="AL85" i="12"/>
  <c r="AQ85" i="12" s="1"/>
  <c r="AL86" i="12"/>
  <c r="AN86" i="12" s="1"/>
  <c r="EQ86" i="12" s="1"/>
  <c r="AL87" i="12"/>
  <c r="AQ87" i="12" s="1"/>
  <c r="AL88" i="12"/>
  <c r="AP88" i="12" s="1"/>
  <c r="AL89" i="12"/>
  <c r="AL90" i="12"/>
  <c r="AL91" i="12"/>
  <c r="AS91" i="12" s="1"/>
  <c r="AL92" i="12"/>
  <c r="AT92" i="12" s="1"/>
  <c r="AL93" i="12"/>
  <c r="AU93" i="12" s="1"/>
  <c r="AL94" i="12"/>
  <c r="AL95" i="12"/>
  <c r="AR95" i="12" s="1"/>
  <c r="AL96" i="12"/>
  <c r="AQ96" i="12" s="1"/>
  <c r="BB96" i="12" s="1"/>
  <c r="AL97" i="12"/>
  <c r="AL98" i="12"/>
  <c r="AL99" i="12"/>
  <c r="AS99" i="12" s="1"/>
  <c r="AL100" i="12"/>
  <c r="AP100" i="12" s="1"/>
  <c r="AL101" i="12"/>
  <c r="AR101" i="12" s="1"/>
  <c r="AL102" i="12"/>
  <c r="AL103" i="12"/>
  <c r="AU103" i="12" s="1"/>
  <c r="FJ103" i="12" s="1"/>
  <c r="AL104" i="12"/>
  <c r="AP104" i="12" s="1"/>
  <c r="ES104" i="12" s="1"/>
  <c r="AL14" i="12"/>
  <c r="AU14" i="12" s="1"/>
  <c r="FJ14" i="12" s="1"/>
  <c r="AN82" i="12"/>
  <c r="AP84" i="12"/>
  <c r="ES84" i="12" s="1"/>
  <c r="AV84" i="12"/>
  <c r="EY84" i="12" s="1"/>
  <c r="AS87" i="12"/>
  <c r="EV87" i="12" s="1"/>
  <c r="AU87" i="12"/>
  <c r="AN89" i="12"/>
  <c r="EQ89" i="12" s="1"/>
  <c r="AO89" i="12"/>
  <c r="ER89" i="12" s="1"/>
  <c r="AP89" i="12"/>
  <c r="ES89" i="12" s="1"/>
  <c r="AQ89" i="12"/>
  <c r="FF89" i="12" s="1"/>
  <c r="AR89" i="12"/>
  <c r="AS89" i="12"/>
  <c r="AT89" i="12"/>
  <c r="AU89" i="12"/>
  <c r="EX89" i="12" s="1"/>
  <c r="AV89" i="12"/>
  <c r="AW89" i="12"/>
  <c r="AQ92" i="12"/>
  <c r="AP95" i="12"/>
  <c r="AQ95" i="12"/>
  <c r="AT95" i="12"/>
  <c r="AN96" i="12"/>
  <c r="AV96" i="12"/>
  <c r="AN97" i="12"/>
  <c r="EQ97" i="12" s="1"/>
  <c r="AO97" i="12"/>
  <c r="ER97" i="12" s="1"/>
  <c r="AP97" i="12"/>
  <c r="FE97" i="12" s="1"/>
  <c r="AQ97" i="12"/>
  <c r="ET97" i="12" s="1"/>
  <c r="AR97" i="12"/>
  <c r="AS97" i="12"/>
  <c r="AT97" i="12"/>
  <c r="AU97" i="12"/>
  <c r="AV97" i="12"/>
  <c r="EY97" i="12" s="1"/>
  <c r="AW97" i="12"/>
  <c r="AQ98" i="12"/>
  <c r="GD98" i="12" s="1"/>
  <c r="AW100" i="12"/>
  <c r="AQ101" i="12"/>
  <c r="ET101" i="12" s="1"/>
  <c r="AO103" i="12"/>
  <c r="AN68" i="12"/>
  <c r="AT68" i="12"/>
  <c r="EW68" i="12" s="1"/>
  <c r="AP70" i="12"/>
  <c r="ES70" i="12" s="1"/>
  <c r="AN71" i="12"/>
  <c r="AQ71" i="12"/>
  <c r="ET71" i="12" s="1"/>
  <c r="AU71" i="12"/>
  <c r="CP71" i="12" s="1"/>
  <c r="AV71" i="12"/>
  <c r="AN72" i="12"/>
  <c r="AV72" i="12"/>
  <c r="AN73" i="12"/>
  <c r="EQ73" i="12" s="1"/>
  <c r="AO73" i="12"/>
  <c r="AP73" i="12"/>
  <c r="AQ73" i="12"/>
  <c r="AR73" i="12"/>
  <c r="EU73" i="12" s="1"/>
  <c r="AS73" i="12"/>
  <c r="AT73" i="12"/>
  <c r="EW73" i="12" s="1"/>
  <c r="AU73" i="12"/>
  <c r="AV73" i="12"/>
  <c r="EY73" i="12" s="1"/>
  <c r="AW73" i="12"/>
  <c r="AP74" i="12"/>
  <c r="AQ76" i="12"/>
  <c r="AU78" i="12"/>
  <c r="AN79" i="12"/>
  <c r="AQ79" i="12"/>
  <c r="AU79" i="12"/>
  <c r="AV79" i="12"/>
  <c r="FK79" i="12" s="1"/>
  <c r="AW79" i="12"/>
  <c r="AN80" i="12"/>
  <c r="AV80" i="12"/>
  <c r="AN81" i="12"/>
  <c r="EQ81" i="12" s="1"/>
  <c r="AO81" i="12"/>
  <c r="AP81" i="12"/>
  <c r="AQ81" i="12"/>
  <c r="AR81" i="12"/>
  <c r="EU81" i="12" s="1"/>
  <c r="AS81" i="12"/>
  <c r="EV81" i="12" s="1"/>
  <c r="AT81" i="12"/>
  <c r="EW81" i="12" s="1"/>
  <c r="AU81" i="12"/>
  <c r="EX81" i="12" s="1"/>
  <c r="AV81" i="12"/>
  <c r="EY81" i="12" s="1"/>
  <c r="AW81" i="12"/>
  <c r="AR29" i="12"/>
  <c r="AS29" i="12"/>
  <c r="AN31" i="12"/>
  <c r="AY31" i="12" s="1"/>
  <c r="AO31" i="12"/>
  <c r="AZ31" i="12" s="1"/>
  <c r="AQ31" i="12"/>
  <c r="AU31" i="12"/>
  <c r="AV31" i="12"/>
  <c r="AW31" i="12"/>
  <c r="AN32" i="12"/>
  <c r="AY32" i="12" s="1"/>
  <c r="AV32" i="12"/>
  <c r="EY32" i="12" s="1"/>
  <c r="AN33" i="12"/>
  <c r="AO33" i="12"/>
  <c r="AP33" i="12"/>
  <c r="AQ33" i="12"/>
  <c r="AR33" i="12"/>
  <c r="AS33" i="12"/>
  <c r="BD33" i="12" s="1"/>
  <c r="AT33" i="12"/>
  <c r="AU33" i="12"/>
  <c r="BF33" i="12" s="1"/>
  <c r="AV33" i="12"/>
  <c r="GI33" i="12" s="1"/>
  <c r="AW33" i="12"/>
  <c r="AO34" i="12"/>
  <c r="AZ34" i="12" s="1"/>
  <c r="AW34" i="12"/>
  <c r="AR37" i="12"/>
  <c r="AS37" i="12"/>
  <c r="AN39" i="12"/>
  <c r="AO39" i="12"/>
  <c r="AP39" i="12"/>
  <c r="FE39" i="12" s="1"/>
  <c r="AR39" i="12"/>
  <c r="AV39" i="12"/>
  <c r="AW39" i="12"/>
  <c r="AO40" i="12"/>
  <c r="AW40" i="12"/>
  <c r="AN41" i="12"/>
  <c r="AO41" i="12"/>
  <c r="AP41" i="12"/>
  <c r="AQ41" i="12"/>
  <c r="AR41" i="12"/>
  <c r="AS41" i="12"/>
  <c r="AT41" i="12"/>
  <c r="AU41" i="12"/>
  <c r="BF41" i="12" s="1"/>
  <c r="AV41" i="12"/>
  <c r="AW41" i="12"/>
  <c r="AQ42" i="12"/>
  <c r="ET42" i="12" s="1"/>
  <c r="AS44" i="12"/>
  <c r="AR45" i="12"/>
  <c r="AS45" i="12"/>
  <c r="AQ46" i="12"/>
  <c r="AN47" i="12"/>
  <c r="AO47" i="12"/>
  <c r="AP47" i="12"/>
  <c r="ES47" i="12" s="1"/>
  <c r="AR47" i="12"/>
  <c r="AV47" i="12"/>
  <c r="AW47" i="12"/>
  <c r="AO48" i="12"/>
  <c r="AW48" i="12"/>
  <c r="AN49" i="12"/>
  <c r="AO49" i="12"/>
  <c r="AP49" i="12"/>
  <c r="AQ49" i="12"/>
  <c r="ET49" i="12" s="1"/>
  <c r="AR49" i="12"/>
  <c r="EU49" i="12" s="1"/>
  <c r="AS49" i="12"/>
  <c r="AT49" i="12"/>
  <c r="AU49" i="12"/>
  <c r="BF49" i="12" s="1"/>
  <c r="AV49" i="12"/>
  <c r="AW49" i="12"/>
  <c r="AQ50" i="12"/>
  <c r="AP54" i="12"/>
  <c r="BA54" i="12" s="1"/>
  <c r="AN55" i="12"/>
  <c r="AO55" i="12"/>
  <c r="AP55" i="12"/>
  <c r="ES55" i="12" s="1"/>
  <c r="AQ55" i="12"/>
  <c r="ET55" i="12" s="1"/>
  <c r="AR55" i="12"/>
  <c r="FG55" i="12" s="1"/>
  <c r="AS55" i="12"/>
  <c r="AT55" i="12"/>
  <c r="EW55" i="12" s="1"/>
  <c r="AU55" i="12"/>
  <c r="AV55" i="12"/>
  <c r="AW55" i="12"/>
  <c r="AO56" i="12"/>
  <c r="ER56" i="12" s="1"/>
  <c r="AW56" i="12"/>
  <c r="AN57" i="12"/>
  <c r="EQ57" i="12" s="1"/>
  <c r="AO57" i="12"/>
  <c r="ER57" i="12" s="1"/>
  <c r="AP57" i="12"/>
  <c r="AQ57" i="12"/>
  <c r="AR57" i="12"/>
  <c r="AS57" i="12"/>
  <c r="EV57" i="12" s="1"/>
  <c r="AT57" i="12"/>
  <c r="AU57" i="12"/>
  <c r="BF57" i="12" s="1"/>
  <c r="AV57" i="12"/>
  <c r="EY57" i="12" s="1"/>
  <c r="AW57" i="12"/>
  <c r="AP58" i="12"/>
  <c r="AN60" i="12"/>
  <c r="AS60" i="12"/>
  <c r="AT60" i="12"/>
  <c r="EW60" i="12" s="1"/>
  <c r="AU60" i="12"/>
  <c r="EX60" i="12" s="1"/>
  <c r="AV60" i="12"/>
  <c r="AQ62" i="12"/>
  <c r="FF62" i="12" s="1"/>
  <c r="AN63" i="12"/>
  <c r="AO63" i="12"/>
  <c r="AZ63" i="12" s="1"/>
  <c r="AP63" i="12"/>
  <c r="AQ63" i="12"/>
  <c r="ET63" i="12" s="1"/>
  <c r="AR63" i="12"/>
  <c r="AS63" i="12"/>
  <c r="AT63" i="12"/>
  <c r="GG63" i="12" s="1"/>
  <c r="AU63" i="12"/>
  <c r="EX63" i="12" s="1"/>
  <c r="AV63" i="12"/>
  <c r="EY63" i="12" s="1"/>
  <c r="AW63" i="12"/>
  <c r="AU64" i="12"/>
  <c r="AN65" i="12"/>
  <c r="EQ65" i="12" s="1"/>
  <c r="AO65" i="12"/>
  <c r="AP65" i="12"/>
  <c r="AQ65" i="12"/>
  <c r="AR65" i="12"/>
  <c r="AS65" i="12"/>
  <c r="AT65" i="12"/>
  <c r="EW65" i="12" s="1"/>
  <c r="AU65" i="12"/>
  <c r="AV65" i="12"/>
  <c r="EY65" i="12" s="1"/>
  <c r="AW65" i="12"/>
  <c r="AS66" i="12"/>
  <c r="EV66" i="12" s="1"/>
  <c r="AN15" i="12"/>
  <c r="GA15" i="12" s="1"/>
  <c r="AO15" i="12"/>
  <c r="GB15" i="12" s="1"/>
  <c r="AP15" i="12"/>
  <c r="ES15" i="12" s="1"/>
  <c r="AQ15" i="12"/>
  <c r="FR15" i="12" s="1"/>
  <c r="AR15" i="12"/>
  <c r="FS15" i="12" s="1"/>
  <c r="AS15" i="12"/>
  <c r="GF15" i="12" s="1"/>
  <c r="AT15" i="12"/>
  <c r="BE15" i="12" s="1"/>
  <c r="AU15" i="12"/>
  <c r="BF15" i="12" s="1"/>
  <c r="AV15" i="12"/>
  <c r="GI15" i="12" s="1"/>
  <c r="AW15" i="12"/>
  <c r="AN16" i="12"/>
  <c r="GA16" i="12" s="1"/>
  <c r="AO16" i="12"/>
  <c r="FD16" i="12" s="1"/>
  <c r="AP16" i="12"/>
  <c r="GC16" i="12" s="1"/>
  <c r="AQ16" i="12"/>
  <c r="BB16" i="12" s="1"/>
  <c r="AR16" i="12"/>
  <c r="BC16" i="12" s="1"/>
  <c r="AS16" i="12"/>
  <c r="EV16" i="12" s="1"/>
  <c r="AT16" i="12"/>
  <c r="GG16" i="12" s="1"/>
  <c r="AU16" i="12"/>
  <c r="GH16" i="12" s="1"/>
  <c r="AV16" i="12"/>
  <c r="FW16" i="12" s="1"/>
  <c r="AW16" i="12"/>
  <c r="AN17" i="12"/>
  <c r="FC17" i="12" s="1"/>
  <c r="AO17" i="12"/>
  <c r="FD17" i="12" s="1"/>
  <c r="AP17" i="12"/>
  <c r="BA17" i="12" s="1"/>
  <c r="AQ17" i="12"/>
  <c r="FR17" i="12" s="1"/>
  <c r="AR17" i="12"/>
  <c r="EU17" i="12" s="1"/>
  <c r="AS17" i="12"/>
  <c r="GF17" i="12" s="1"/>
  <c r="AT17" i="12"/>
  <c r="GG17" i="12" s="1"/>
  <c r="AU17" i="12"/>
  <c r="EX17" i="12" s="1"/>
  <c r="AV17" i="12"/>
  <c r="FW17" i="12" s="1"/>
  <c r="AW17" i="12"/>
  <c r="AN18" i="12"/>
  <c r="EQ18" i="12" s="1"/>
  <c r="AO18" i="12"/>
  <c r="ER18" i="12" s="1"/>
  <c r="AP18" i="12"/>
  <c r="FQ18" i="12" s="1"/>
  <c r="AQ18" i="12"/>
  <c r="GD18" i="12" s="1"/>
  <c r="AR18" i="12"/>
  <c r="GE18" i="12" s="1"/>
  <c r="AS18" i="12"/>
  <c r="GF18" i="12" s="1"/>
  <c r="AT18" i="12"/>
  <c r="FI18" i="12" s="1"/>
  <c r="AU18" i="12"/>
  <c r="GH18" i="12" s="1"/>
  <c r="AV18" i="12"/>
  <c r="EY18" i="12" s="1"/>
  <c r="AW18" i="12"/>
  <c r="AS19" i="12"/>
  <c r="FT19" i="12" s="1"/>
  <c r="AU20" i="12"/>
  <c r="AQ21" i="12"/>
  <c r="BB21" i="12" s="1"/>
  <c r="AR21" i="12"/>
  <c r="AS21" i="12"/>
  <c r="AT21" i="12"/>
  <c r="AP22" i="12"/>
  <c r="BA22" i="12" s="1"/>
  <c r="AQ22" i="12"/>
  <c r="AR22" i="12"/>
  <c r="AW22" i="12"/>
  <c r="AN23" i="12"/>
  <c r="AO23" i="12"/>
  <c r="AP23" i="12"/>
  <c r="AQ23" i="12"/>
  <c r="FF23" i="12" s="1"/>
  <c r="AR23" i="12"/>
  <c r="AS23" i="12"/>
  <c r="BD23" i="12" s="1"/>
  <c r="AT23" i="12"/>
  <c r="AU23" i="12"/>
  <c r="BF23" i="12" s="1"/>
  <c r="AV23" i="12"/>
  <c r="BG23" i="12" s="1"/>
  <c r="AW23" i="12"/>
  <c r="AN24" i="12"/>
  <c r="AO24" i="12"/>
  <c r="AP24" i="12"/>
  <c r="AQ24" i="12"/>
  <c r="BB24" i="12" s="1"/>
  <c r="AR24" i="12"/>
  <c r="BC24" i="12" s="1"/>
  <c r="AS24" i="12"/>
  <c r="AT24" i="12"/>
  <c r="AU24" i="12"/>
  <c r="AV24" i="12"/>
  <c r="BG24" i="12" s="1"/>
  <c r="AW24" i="12"/>
  <c r="AN25" i="12"/>
  <c r="FC25" i="12" s="1"/>
  <c r="AO25" i="12"/>
  <c r="AP25" i="12"/>
  <c r="BA25" i="12" s="1"/>
  <c r="AQ25" i="12"/>
  <c r="FF25" i="12" s="1"/>
  <c r="AR25" i="12"/>
  <c r="AS25" i="12"/>
  <c r="BD25" i="12" s="1"/>
  <c r="AT25" i="12"/>
  <c r="AU25" i="12"/>
  <c r="AV25" i="12"/>
  <c r="AW25" i="12"/>
  <c r="AQ26" i="12"/>
  <c r="AS28" i="12"/>
  <c r="AQ14" i="12"/>
  <c r="ET14" i="12" s="1"/>
  <c r="AS14" i="12"/>
  <c r="EV14" i="12" s="1"/>
  <c r="AT14" i="12"/>
  <c r="FI14" i="12" s="1"/>
  <c r="BH11" i="12"/>
  <c r="BG11" i="12"/>
  <c r="BF11" i="12"/>
  <c r="BE11" i="12"/>
  <c r="BD11" i="12"/>
  <c r="BC11" i="12"/>
  <c r="BB11" i="12"/>
  <c r="BA11" i="12"/>
  <c r="AZ11" i="12"/>
  <c r="AY11" i="12"/>
  <c r="AQ11" i="12"/>
  <c r="AR11" i="12"/>
  <c r="AS11" i="12"/>
  <c r="AT11" i="12"/>
  <c r="AU11" i="12"/>
  <c r="AV11" i="12"/>
  <c r="AW11" i="12"/>
  <c r="AZ14" i="16" l="1"/>
  <c r="X14" i="16" s="1"/>
  <c r="AL138" i="12"/>
  <c r="AT138" i="12" s="1"/>
  <c r="DY138" i="12" s="1"/>
  <c r="AL137" i="12"/>
  <c r="AN137" i="12" s="1"/>
  <c r="GA137" i="12" s="1"/>
  <c r="AL136" i="12"/>
  <c r="AO136" i="12" s="1"/>
  <c r="FP136" i="12" s="1"/>
  <c r="AL146" i="12"/>
  <c r="AW146" i="12" s="1"/>
  <c r="AL142" i="12"/>
  <c r="AP142" i="12" s="1"/>
  <c r="ES142" i="12" s="1"/>
  <c r="AL145" i="12"/>
  <c r="AV145" i="12" s="1"/>
  <c r="EY145" i="12" s="1"/>
  <c r="AL144" i="12"/>
  <c r="AL141" i="12"/>
  <c r="AP141" i="12" s="1"/>
  <c r="CK141" i="12" s="1"/>
  <c r="AL148" i="12"/>
  <c r="AQ148" i="12" s="1"/>
  <c r="DJ148" i="12" s="1"/>
  <c r="AL147" i="12"/>
  <c r="AP147" i="12" s="1"/>
  <c r="ES147" i="12" s="1"/>
  <c r="AU149" i="12"/>
  <c r="CP149" i="12" s="1"/>
  <c r="ES140" i="12"/>
  <c r="ER136" i="12"/>
  <c r="AS144" i="12"/>
  <c r="AU144" i="12"/>
  <c r="CD144" i="12" s="1"/>
  <c r="AT144" i="12"/>
  <c r="CO144" i="12" s="1"/>
  <c r="AQ144" i="12"/>
  <c r="AR98" i="12"/>
  <c r="AS98" i="12"/>
  <c r="FT98" i="12" s="1"/>
  <c r="AT98" i="12"/>
  <c r="EW98" i="12" s="1"/>
  <c r="AU98" i="12"/>
  <c r="AN98" i="12"/>
  <c r="AV98" i="12"/>
  <c r="EY98" i="12" s="1"/>
  <c r="AO98" i="12"/>
  <c r="AW98" i="12"/>
  <c r="AP98" i="12"/>
  <c r="AT90" i="12"/>
  <c r="AP90" i="12"/>
  <c r="FE90" i="12" s="1"/>
  <c r="AQ90" i="12"/>
  <c r="AS90" i="12"/>
  <c r="FH90" i="12" s="1"/>
  <c r="AV90" i="12"/>
  <c r="AT82" i="12"/>
  <c r="FI82" i="12" s="1"/>
  <c r="AP82" i="12"/>
  <c r="AR82" i="12"/>
  <c r="EU82" i="12" s="1"/>
  <c r="AQ74" i="12"/>
  <c r="ET74" i="12" s="1"/>
  <c r="AR74" i="12"/>
  <c r="FG74" i="12" s="1"/>
  <c r="AS74" i="12"/>
  <c r="AT74" i="12"/>
  <c r="AU74" i="12"/>
  <c r="EX74" i="12" s="1"/>
  <c r="AN74" i="12"/>
  <c r="AV74" i="12"/>
  <c r="AO74" i="12"/>
  <c r="ER74" i="12" s="1"/>
  <c r="AW74" i="12"/>
  <c r="AT66" i="12"/>
  <c r="GG66" i="12" s="1"/>
  <c r="AU66" i="12"/>
  <c r="BR66" i="12" s="1"/>
  <c r="AN66" i="12"/>
  <c r="AV66" i="12"/>
  <c r="AO66" i="12"/>
  <c r="AW66" i="12"/>
  <c r="AP66" i="12"/>
  <c r="ES66" i="12" s="1"/>
  <c r="AQ66" i="12"/>
  <c r="ET66" i="12" s="1"/>
  <c r="AR66" i="12"/>
  <c r="GE66" i="12" s="1"/>
  <c r="AQ58" i="12"/>
  <c r="AR58" i="12"/>
  <c r="GE58" i="12" s="1"/>
  <c r="AS58" i="12"/>
  <c r="EV58" i="12" s="1"/>
  <c r="AT58" i="12"/>
  <c r="AU58" i="12"/>
  <c r="EX58" i="12" s="1"/>
  <c r="AN58" i="12"/>
  <c r="AV58" i="12"/>
  <c r="AO58" i="12"/>
  <c r="GB58" i="12" s="1"/>
  <c r="AW58" i="12"/>
  <c r="AR50" i="12"/>
  <c r="AS50" i="12"/>
  <c r="AT50" i="12"/>
  <c r="BE50" i="12" s="1"/>
  <c r="AU50" i="12"/>
  <c r="AN50" i="12"/>
  <c r="AV50" i="12"/>
  <c r="AO50" i="12"/>
  <c r="FP50" i="12" s="1"/>
  <c r="AW50" i="12"/>
  <c r="AP50" i="12"/>
  <c r="AR42" i="12"/>
  <c r="AS42" i="12"/>
  <c r="EV42" i="12" s="1"/>
  <c r="AT42" i="12"/>
  <c r="AU42" i="12"/>
  <c r="AN42" i="12"/>
  <c r="AV42" i="12"/>
  <c r="EY42" i="12" s="1"/>
  <c r="AO42" i="12"/>
  <c r="AW42" i="12"/>
  <c r="AP42" i="12"/>
  <c r="ES42" i="12" s="1"/>
  <c r="AP34" i="12"/>
  <c r="AQ34" i="12"/>
  <c r="AR34" i="12"/>
  <c r="BC34" i="12" s="1"/>
  <c r="AS34" i="12"/>
  <c r="AT34" i="12"/>
  <c r="BE34" i="12" s="1"/>
  <c r="AU34" i="12"/>
  <c r="AN34" i="12"/>
  <c r="EQ34" i="12" s="1"/>
  <c r="AV34" i="12"/>
  <c r="AR26" i="12"/>
  <c r="BC26" i="12" s="1"/>
  <c r="AN26" i="12"/>
  <c r="AW26" i="12"/>
  <c r="AS26" i="12"/>
  <c r="BD26" i="12" s="1"/>
  <c r="AT26" i="12"/>
  <c r="BE26" i="12" s="1"/>
  <c r="AV26" i="12"/>
  <c r="AO26" i="12"/>
  <c r="AU26" i="12"/>
  <c r="AP26" i="12"/>
  <c r="FO137" i="12"/>
  <c r="FO129" i="12"/>
  <c r="FC129" i="12"/>
  <c r="GA129" i="12"/>
  <c r="EQ129" i="12"/>
  <c r="GH149" i="12"/>
  <c r="FD128" i="12"/>
  <c r="GB128" i="12"/>
  <c r="AT135" i="12"/>
  <c r="CC135" i="12" s="1"/>
  <c r="FG143" i="12"/>
  <c r="FS143" i="12"/>
  <c r="GE143" i="12"/>
  <c r="EU143" i="12"/>
  <c r="AP143" i="12"/>
  <c r="EG143" i="12" s="1"/>
  <c r="FD136" i="12"/>
  <c r="GE135" i="12"/>
  <c r="FS135" i="12"/>
  <c r="GE127" i="12"/>
  <c r="FS127" i="12"/>
  <c r="AW132" i="12"/>
  <c r="FE142" i="12"/>
  <c r="AS143" i="12"/>
  <c r="AR147" i="12"/>
  <c r="CY147" i="12" s="1"/>
  <c r="FG135" i="12"/>
  <c r="GB136" i="12"/>
  <c r="GG134" i="12"/>
  <c r="FU134" i="12"/>
  <c r="EW134" i="12"/>
  <c r="FI149" i="12"/>
  <c r="GG149" i="12"/>
  <c r="FU149" i="12"/>
  <c r="AT143" i="12"/>
  <c r="AV147" i="12"/>
  <c r="DO147" i="12" s="1"/>
  <c r="DB133" i="12"/>
  <c r="EW130" i="12"/>
  <c r="FQ142" i="12"/>
  <c r="FJ133" i="12"/>
  <c r="GH133" i="12"/>
  <c r="FV133" i="12"/>
  <c r="EX133" i="12"/>
  <c r="GD148" i="12"/>
  <c r="AO148" i="12"/>
  <c r="DT148" i="12" s="1"/>
  <c r="DI142" i="12"/>
  <c r="EW138" i="12"/>
  <c r="FQ140" i="12"/>
  <c r="FE140" i="12"/>
  <c r="FQ132" i="12"/>
  <c r="FE132" i="12"/>
  <c r="GC132" i="12"/>
  <c r="FQ147" i="12"/>
  <c r="GC147" i="12"/>
  <c r="AN142" i="12"/>
  <c r="EE142" i="12" s="1"/>
  <c r="CW142" i="12"/>
  <c r="DA138" i="12"/>
  <c r="DA130" i="12"/>
  <c r="EW149" i="12"/>
  <c r="FI130" i="12"/>
  <c r="FP128" i="12"/>
  <c r="AU104" i="12"/>
  <c r="GH104" i="12" s="1"/>
  <c r="FR139" i="12"/>
  <c r="FF139" i="12"/>
  <c r="GD139" i="12"/>
  <c r="FR131" i="12"/>
  <c r="FF131" i="12"/>
  <c r="GD131" i="12"/>
  <c r="AQ142" i="12"/>
  <c r="CX142" i="12" s="1"/>
  <c r="DI147" i="12"/>
  <c r="ET131" i="12"/>
  <c r="FG127" i="12"/>
  <c r="GG130" i="12"/>
  <c r="GG138" i="12"/>
  <c r="FU138" i="12"/>
  <c r="GI145" i="12"/>
  <c r="FW145" i="12"/>
  <c r="FK145" i="12"/>
  <c r="AR142" i="12"/>
  <c r="AW148" i="12"/>
  <c r="DA134" i="12"/>
  <c r="DU140" i="12"/>
  <c r="ES132" i="12"/>
  <c r="ET139" i="12"/>
  <c r="ET148" i="12"/>
  <c r="ER128" i="12"/>
  <c r="EU127" i="12"/>
  <c r="EU135" i="12"/>
  <c r="FI134" i="12"/>
  <c r="AS27" i="12"/>
  <c r="AR19" i="12"/>
  <c r="GE19" i="12" s="1"/>
  <c r="AR99" i="12"/>
  <c r="FS99" i="12" s="1"/>
  <c r="FD57" i="12"/>
  <c r="AQ19" i="12"/>
  <c r="GD19" i="12" s="1"/>
  <c r="AU88" i="12"/>
  <c r="EX88" i="12" s="1"/>
  <c r="EX71" i="12"/>
  <c r="AP19" i="12"/>
  <c r="GC19" i="12" s="1"/>
  <c r="AV59" i="12"/>
  <c r="EY59" i="12" s="1"/>
  <c r="BL23" i="12"/>
  <c r="ER63" i="12"/>
  <c r="AR27" i="12"/>
  <c r="AW19" i="12"/>
  <c r="AO19" i="12"/>
  <c r="GB19" i="12" s="1"/>
  <c r="AN59" i="12"/>
  <c r="AP67" i="12"/>
  <c r="ES67" i="12" s="1"/>
  <c r="FV105" i="12"/>
  <c r="FU63" i="12"/>
  <c r="AV19" i="12"/>
  <c r="GI19" i="12" s="1"/>
  <c r="AN19" i="12"/>
  <c r="GA19" i="12" s="1"/>
  <c r="FF96" i="12"/>
  <c r="AU19" i="12"/>
  <c r="GH19" i="12" s="1"/>
  <c r="AV43" i="12"/>
  <c r="AU75" i="12"/>
  <c r="EX75" i="12" s="1"/>
  <c r="BA89" i="12"/>
  <c r="FS101" i="12"/>
  <c r="FG101" i="12"/>
  <c r="GE101" i="12"/>
  <c r="EU101" i="12"/>
  <c r="AN100" i="12"/>
  <c r="FT97" i="12"/>
  <c r="GF97" i="12"/>
  <c r="FH97" i="12"/>
  <c r="FH99" i="12"/>
  <c r="GF99" i="12"/>
  <c r="GF114" i="12"/>
  <c r="FH114" i="12"/>
  <c r="GF106" i="12"/>
  <c r="FH106" i="12"/>
  <c r="FT106" i="12"/>
  <c r="BG98" i="12"/>
  <c r="ET115" i="12"/>
  <c r="EV114" i="12"/>
  <c r="EX109" i="12"/>
  <c r="FJ104" i="12"/>
  <c r="FV97" i="12"/>
  <c r="FJ97" i="12"/>
  <c r="GH97" i="12"/>
  <c r="GC124" i="12"/>
  <c r="FQ124" i="12"/>
  <c r="FE124" i="12"/>
  <c r="GF98" i="12"/>
  <c r="FS98" i="12"/>
  <c r="FG98" i="12"/>
  <c r="FF115" i="12"/>
  <c r="AW103" i="12"/>
  <c r="GC98" i="12"/>
  <c r="FE98" i="12"/>
  <c r="ES98" i="12"/>
  <c r="FQ98" i="12"/>
  <c r="FS97" i="12"/>
  <c r="FG97" i="12"/>
  <c r="GE97" i="12"/>
  <c r="EU97" i="12"/>
  <c r="FO121" i="12"/>
  <c r="FC121" i="12"/>
  <c r="GA121" i="12"/>
  <c r="FJ113" i="12"/>
  <c r="GH113" i="12"/>
  <c r="FJ105" i="12"/>
  <c r="GH105" i="12"/>
  <c r="ET123" i="12"/>
  <c r="EV99" i="12"/>
  <c r="EX113" i="12"/>
  <c r="EQ121" i="12"/>
  <c r="ET98" i="12"/>
  <c r="FF98" i="12"/>
  <c r="FR98" i="12"/>
  <c r="GG122" i="12"/>
  <c r="GD115" i="12"/>
  <c r="EV98" i="12"/>
  <c r="AT103" i="12"/>
  <c r="FP98" i="12"/>
  <c r="ER98" i="12"/>
  <c r="FD98" i="12"/>
  <c r="GD97" i="12"/>
  <c r="FR97" i="12"/>
  <c r="FF97" i="12"/>
  <c r="GB120" i="12"/>
  <c r="FP120" i="12"/>
  <c r="FD120" i="12"/>
  <c r="ER120" i="12"/>
  <c r="GB112" i="12"/>
  <c r="FP112" i="12"/>
  <c r="FD112" i="12"/>
  <c r="ES124" i="12"/>
  <c r="ER112" i="12"/>
  <c r="FI122" i="12"/>
  <c r="GB98" i="12"/>
  <c r="FK96" i="12"/>
  <c r="GI96" i="12"/>
  <c r="FW96" i="12"/>
  <c r="FP108" i="12"/>
  <c r="ER108" i="12"/>
  <c r="FD108" i="12"/>
  <c r="GC100" i="12"/>
  <c r="FQ100" i="12"/>
  <c r="FE100" i="12"/>
  <c r="GD107" i="12"/>
  <c r="FF107" i="12"/>
  <c r="AS103" i="12"/>
  <c r="GI98" i="12"/>
  <c r="FW98" i="12"/>
  <c r="FK98" i="12"/>
  <c r="GA98" i="12"/>
  <c r="FO98" i="12"/>
  <c r="FC98" i="12"/>
  <c r="EQ98" i="12"/>
  <c r="FQ97" i="12"/>
  <c r="GC97" i="12"/>
  <c r="FQ104" i="12"/>
  <c r="GC104" i="12"/>
  <c r="FE104" i="12"/>
  <c r="GD96" i="12"/>
  <c r="FR96" i="12"/>
  <c r="ET96" i="12"/>
  <c r="FS119" i="12"/>
  <c r="GE119" i="12"/>
  <c r="EU119" i="12"/>
  <c r="FG119" i="12"/>
  <c r="FR111" i="12"/>
  <c r="FF111" i="12"/>
  <c r="EX103" i="12"/>
  <c r="EW122" i="12"/>
  <c r="ET111" i="12"/>
  <c r="FV104" i="12"/>
  <c r="GB108" i="12"/>
  <c r="FP116" i="12"/>
  <c r="ER116" i="12"/>
  <c r="GB116" i="12"/>
  <c r="FD116" i="12"/>
  <c r="EY96" i="12"/>
  <c r="FH98" i="12"/>
  <c r="GG97" i="12"/>
  <c r="FU97" i="12"/>
  <c r="FI97" i="12"/>
  <c r="GD123" i="12"/>
  <c r="FR123" i="12"/>
  <c r="FP103" i="12"/>
  <c r="GB103" i="12"/>
  <c r="FD103" i="12"/>
  <c r="FP97" i="12"/>
  <c r="FD97" i="12"/>
  <c r="GH103" i="12"/>
  <c r="FV103" i="12"/>
  <c r="GG126" i="12"/>
  <c r="FI126" i="12"/>
  <c r="EW126" i="12"/>
  <c r="FU126" i="12"/>
  <c r="GG118" i="12"/>
  <c r="FU118" i="12"/>
  <c r="FI118" i="12"/>
  <c r="GF110" i="12"/>
  <c r="FT110" i="12"/>
  <c r="EV110" i="12"/>
  <c r="CQ98" i="12"/>
  <c r="EV97" i="12"/>
  <c r="FH110" i="12"/>
  <c r="FR101" i="12"/>
  <c r="GD101" i="12"/>
  <c r="FF101" i="12"/>
  <c r="FO96" i="12"/>
  <c r="GA96" i="12"/>
  <c r="FC96" i="12"/>
  <c r="ES100" i="12"/>
  <c r="EX97" i="12"/>
  <c r="GI97" i="12"/>
  <c r="FW97" i="12"/>
  <c r="FK97" i="12"/>
  <c r="FC97" i="12"/>
  <c r="GA97" i="12"/>
  <c r="GH125" i="12"/>
  <c r="FV125" i="12"/>
  <c r="FJ125" i="12"/>
  <c r="FV117" i="12"/>
  <c r="GH117" i="12"/>
  <c r="EX117" i="12"/>
  <c r="FV109" i="12"/>
  <c r="FJ109" i="12"/>
  <c r="CI98" i="12"/>
  <c r="EU98" i="12"/>
  <c r="EW97" i="12"/>
  <c r="EX104" i="12"/>
  <c r="EQ96" i="12"/>
  <c r="ER103" i="12"/>
  <c r="ES97" i="12"/>
  <c r="FJ117" i="12"/>
  <c r="FR107" i="12"/>
  <c r="FT114" i="12"/>
  <c r="FT99" i="12"/>
  <c r="FO97" i="12"/>
  <c r="GB97" i="12"/>
  <c r="GE98" i="12"/>
  <c r="GE53" i="12"/>
  <c r="FS53" i="12"/>
  <c r="FG53" i="12"/>
  <c r="EU53" i="12"/>
  <c r="FS77" i="12"/>
  <c r="GE77" i="12"/>
  <c r="EU77" i="12"/>
  <c r="FG77" i="12"/>
  <c r="GE61" i="12"/>
  <c r="FS61" i="12"/>
  <c r="FG61" i="12"/>
  <c r="EU61" i="12"/>
  <c r="GG90" i="12"/>
  <c r="FI90" i="12"/>
  <c r="EW90" i="12"/>
  <c r="FU90" i="12"/>
  <c r="GE65" i="12"/>
  <c r="FS65" i="12"/>
  <c r="FG65" i="12"/>
  <c r="GB55" i="12"/>
  <c r="FP55" i="12"/>
  <c r="FD55" i="12"/>
  <c r="GD81" i="12"/>
  <c r="FF81" i="12"/>
  <c r="FR81" i="12"/>
  <c r="FY81" i="12" s="1"/>
  <c r="GD73" i="12"/>
  <c r="FR73" i="12"/>
  <c r="FF73" i="12"/>
  <c r="GD95" i="12"/>
  <c r="FR95" i="12"/>
  <c r="FF95" i="12"/>
  <c r="FV93" i="12"/>
  <c r="GH93" i="12"/>
  <c r="EX93" i="12"/>
  <c r="FP66" i="12"/>
  <c r="GB66" i="12"/>
  <c r="FD66" i="12"/>
  <c r="GD65" i="12"/>
  <c r="FR65" i="12"/>
  <c r="FF65" i="12"/>
  <c r="AS61" i="12"/>
  <c r="FO59" i="12"/>
  <c r="GA59" i="12"/>
  <c r="FC59" i="12"/>
  <c r="GC58" i="12"/>
  <c r="FQ58" i="12"/>
  <c r="FE58" i="12"/>
  <c r="GE57" i="12"/>
  <c r="FS57" i="12"/>
  <c r="FG57" i="12"/>
  <c r="GI55" i="12"/>
  <c r="FW55" i="12"/>
  <c r="FK55" i="12"/>
  <c r="EY55" i="12"/>
  <c r="GA55" i="12"/>
  <c r="FO55" i="12"/>
  <c r="FC55" i="12"/>
  <c r="EQ55" i="12"/>
  <c r="FA55" i="12" s="1"/>
  <c r="FQ81" i="12"/>
  <c r="GC81" i="12"/>
  <c r="FE81" i="12"/>
  <c r="FR79" i="12"/>
  <c r="FF79" i="12"/>
  <c r="GD79" i="12"/>
  <c r="GI74" i="12"/>
  <c r="FW74" i="12"/>
  <c r="FK74" i="12"/>
  <c r="GA74" i="12"/>
  <c r="FO74" i="12"/>
  <c r="FC74" i="12"/>
  <c r="FQ73" i="12"/>
  <c r="GC73" i="12"/>
  <c r="FE73" i="12"/>
  <c r="GA71" i="12"/>
  <c r="FO71" i="12"/>
  <c r="FC71" i="12"/>
  <c r="FQ95" i="12"/>
  <c r="GC95" i="12"/>
  <c r="FE95" i="12"/>
  <c r="AR90" i="12"/>
  <c r="GG89" i="12"/>
  <c r="FU89" i="12"/>
  <c r="FI89" i="12"/>
  <c r="GH87" i="12"/>
  <c r="FV87" i="12"/>
  <c r="FJ87" i="12"/>
  <c r="AQ82" i="12"/>
  <c r="GG92" i="12"/>
  <c r="FU92" i="12"/>
  <c r="FI92" i="12"/>
  <c r="GD84" i="12"/>
  <c r="FR84" i="12"/>
  <c r="FF84" i="12"/>
  <c r="FT76" i="12"/>
  <c r="GF76" i="12"/>
  <c r="FH76" i="12"/>
  <c r="GB68" i="12"/>
  <c r="FP68" i="12"/>
  <c r="FD68" i="12"/>
  <c r="GB60" i="12"/>
  <c r="FP60" i="12"/>
  <c r="FD60" i="12"/>
  <c r="AZ55" i="12"/>
  <c r="EW92" i="12"/>
  <c r="EW89" i="12"/>
  <c r="ET65" i="12"/>
  <c r="FA65" i="12" s="1"/>
  <c r="ES58" i="12"/>
  <c r="ER55" i="12"/>
  <c r="GF90" i="12"/>
  <c r="FT90" i="12"/>
  <c r="GI66" i="12"/>
  <c r="FK66" i="12"/>
  <c r="FW66" i="12"/>
  <c r="GA66" i="12"/>
  <c r="FO66" i="12"/>
  <c r="FC66" i="12"/>
  <c r="GC65" i="12"/>
  <c r="FE65" i="12"/>
  <c r="GF63" i="12"/>
  <c r="FH63" i="12"/>
  <c r="FT63" i="12"/>
  <c r="GD57" i="12"/>
  <c r="FR57" i="12"/>
  <c r="FF57" i="12"/>
  <c r="GH55" i="12"/>
  <c r="FV55" i="12"/>
  <c r="FJ55" i="12"/>
  <c r="FQ54" i="12"/>
  <c r="GC54" i="12"/>
  <c r="FE54" i="12"/>
  <c r="GB81" i="12"/>
  <c r="FD81" i="12"/>
  <c r="FP81" i="12"/>
  <c r="GA79" i="12"/>
  <c r="FO79" i="12"/>
  <c r="FC79" i="12"/>
  <c r="GH74" i="12"/>
  <c r="FV74" i="12"/>
  <c r="FJ74" i="12"/>
  <c r="GB73" i="12"/>
  <c r="FP73" i="12"/>
  <c r="FD73" i="12"/>
  <c r="GC70" i="12"/>
  <c r="FQ70" i="12"/>
  <c r="FE70" i="12"/>
  <c r="AT93" i="12"/>
  <c r="BQ93" i="12" s="1"/>
  <c r="GF89" i="12"/>
  <c r="FT89" i="12"/>
  <c r="GF87" i="12"/>
  <c r="FT87" i="12"/>
  <c r="GC82" i="12"/>
  <c r="FE82" i="12"/>
  <c r="FQ82" i="12"/>
  <c r="GF91" i="12"/>
  <c r="FH91" i="12"/>
  <c r="FT91" i="12"/>
  <c r="GE83" i="12"/>
  <c r="FS83" i="12"/>
  <c r="FG83" i="12"/>
  <c r="FO75" i="12"/>
  <c r="GA75" i="12"/>
  <c r="FC75" i="12"/>
  <c r="GD67" i="12"/>
  <c r="FR67" i="12"/>
  <c r="FF67" i="12"/>
  <c r="GB59" i="12"/>
  <c r="FP59" i="12"/>
  <c r="FD59" i="12"/>
  <c r="BA70" i="12"/>
  <c r="EX55" i="12"/>
  <c r="ER68" i="12"/>
  <c r="ET57" i="12"/>
  <c r="ES81" i="12"/>
  <c r="EW82" i="12"/>
  <c r="ES54" i="12"/>
  <c r="FH87" i="12"/>
  <c r="FH89" i="12"/>
  <c r="FM89" i="12" s="1"/>
  <c r="FP69" i="12"/>
  <c r="GH63" i="12"/>
  <c r="FV63" i="12"/>
  <c r="FJ63" i="12"/>
  <c r="FR85" i="12"/>
  <c r="GD85" i="12"/>
  <c r="FF85" i="12"/>
  <c r="FP65" i="12"/>
  <c r="FD65" i="12"/>
  <c r="GB65" i="12"/>
  <c r="FS63" i="12"/>
  <c r="GE63" i="12"/>
  <c r="GK63" i="12" s="1"/>
  <c r="FG63" i="12"/>
  <c r="GI60" i="12"/>
  <c r="FW60" i="12"/>
  <c r="FK60" i="12"/>
  <c r="GI58" i="12"/>
  <c r="FW58" i="12"/>
  <c r="FK58" i="12"/>
  <c r="FO58" i="12"/>
  <c r="FC58" i="12"/>
  <c r="GA58" i="12"/>
  <c r="GC57" i="12"/>
  <c r="FE57" i="12"/>
  <c r="FQ57" i="12"/>
  <c r="GG55" i="12"/>
  <c r="FU55" i="12"/>
  <c r="FI55" i="12"/>
  <c r="AS53" i="12"/>
  <c r="GI81" i="12"/>
  <c r="FW81" i="12"/>
  <c r="FK81" i="12"/>
  <c r="GA81" i="12"/>
  <c r="FO81" i="12"/>
  <c r="FC81" i="12"/>
  <c r="GH78" i="12"/>
  <c r="FV78" i="12"/>
  <c r="FJ78" i="12"/>
  <c r="GG74" i="12"/>
  <c r="FU74" i="12"/>
  <c r="FI74" i="12"/>
  <c r="GI73" i="12"/>
  <c r="FW73" i="12"/>
  <c r="FK73" i="12"/>
  <c r="GA73" i="12"/>
  <c r="FO73" i="12"/>
  <c r="FC73" i="12"/>
  <c r="AN69" i="12"/>
  <c r="GD92" i="12"/>
  <c r="FR92" i="12"/>
  <c r="FF92" i="12"/>
  <c r="GC90" i="12"/>
  <c r="FQ90" i="12"/>
  <c r="GE89" i="12"/>
  <c r="FS89" i="12"/>
  <c r="FG89" i="12"/>
  <c r="AR85" i="12"/>
  <c r="GA82" i="12"/>
  <c r="FC82" i="12"/>
  <c r="FO82" i="12"/>
  <c r="GG82" i="12"/>
  <c r="FU82" i="12"/>
  <c r="BB71" i="12"/>
  <c r="AY82" i="12"/>
  <c r="CL95" i="12"/>
  <c r="EV90" i="12"/>
  <c r="ER60" i="12"/>
  <c r="EV63" i="12"/>
  <c r="ES73" i="12"/>
  <c r="ER66" i="12"/>
  <c r="EQ59" i="12"/>
  <c r="EW74" i="12"/>
  <c r="EY79" i="12"/>
  <c r="EQ71" i="12"/>
  <c r="FG82" i="12"/>
  <c r="FI63" i="12"/>
  <c r="FW59" i="12"/>
  <c r="GI59" i="12"/>
  <c r="FK59" i="12"/>
  <c r="FV89" i="12"/>
  <c r="GH89" i="12"/>
  <c r="FJ89" i="12"/>
  <c r="ET73" i="12"/>
  <c r="FU66" i="12"/>
  <c r="GI65" i="12"/>
  <c r="FW65" i="12"/>
  <c r="FK65" i="12"/>
  <c r="FO65" i="12"/>
  <c r="FC65" i="12"/>
  <c r="FR63" i="12"/>
  <c r="GD63" i="12"/>
  <c r="FF63" i="12"/>
  <c r="FV60" i="12"/>
  <c r="GH60" i="12"/>
  <c r="FJ60" i="12"/>
  <c r="GH58" i="12"/>
  <c r="FV58" i="12"/>
  <c r="FJ58" i="12"/>
  <c r="GB57" i="12"/>
  <c r="FP57" i="12"/>
  <c r="FH55" i="12"/>
  <c r="FT55" i="12"/>
  <c r="GF55" i="12"/>
  <c r="GH81" i="12"/>
  <c r="FV81" i="12"/>
  <c r="FJ81" i="12"/>
  <c r="FW80" i="12"/>
  <c r="FK80" i="12"/>
  <c r="GI80" i="12"/>
  <c r="AS77" i="12"/>
  <c r="FV73" i="12"/>
  <c r="GH73" i="12"/>
  <c r="FJ73" i="12"/>
  <c r="GI72" i="12"/>
  <c r="FW72" i="12"/>
  <c r="FK72" i="12"/>
  <c r="FU68" i="12"/>
  <c r="GG68" i="12"/>
  <c r="FI68" i="12"/>
  <c r="AW90" i="12"/>
  <c r="AO90" i="12"/>
  <c r="GD89" i="12"/>
  <c r="FR89" i="12"/>
  <c r="GI84" i="12"/>
  <c r="FW84" i="12"/>
  <c r="FK84" i="12"/>
  <c r="BC83" i="12"/>
  <c r="ET85" i="12"/>
  <c r="ET95" i="12"/>
  <c r="EV89" i="12"/>
  <c r="EV55" i="12"/>
  <c r="ES65" i="12"/>
  <c r="EQ82" i="12"/>
  <c r="EY74" i="12"/>
  <c r="EY80" i="12"/>
  <c r="EX73" i="12"/>
  <c r="EQ79" i="12"/>
  <c r="FE55" i="12"/>
  <c r="GF66" i="12"/>
  <c r="FT66" i="12"/>
  <c r="FH66" i="12"/>
  <c r="GH65" i="12"/>
  <c r="FV65" i="12"/>
  <c r="FJ65" i="12"/>
  <c r="EX64" i="12"/>
  <c r="GH64" i="12"/>
  <c r="FV64" i="12"/>
  <c r="FJ64" i="12"/>
  <c r="FQ63" i="12"/>
  <c r="GC63" i="12"/>
  <c r="FE63" i="12"/>
  <c r="GG60" i="12"/>
  <c r="FI60" i="12"/>
  <c r="FU60" i="12"/>
  <c r="GG58" i="12"/>
  <c r="FU58" i="12"/>
  <c r="FI58" i="12"/>
  <c r="FW57" i="12"/>
  <c r="FK57" i="12"/>
  <c r="GI57" i="12"/>
  <c r="FO57" i="12"/>
  <c r="GA57" i="12"/>
  <c r="FC57" i="12"/>
  <c r="FS55" i="12"/>
  <c r="GE55" i="12"/>
  <c r="GK55" i="12" s="1"/>
  <c r="GG81" i="12"/>
  <c r="FU81" i="12"/>
  <c r="FI81" i="12"/>
  <c r="FO80" i="12"/>
  <c r="GA80" i="12"/>
  <c r="FC80" i="12"/>
  <c r="GE74" i="12"/>
  <c r="FS74" i="12"/>
  <c r="GG73" i="12"/>
  <c r="FU73" i="12"/>
  <c r="FI73" i="12"/>
  <c r="FO72" i="12"/>
  <c r="GA72" i="12"/>
  <c r="FC72" i="12"/>
  <c r="GA68" i="12"/>
  <c r="FO68" i="12"/>
  <c r="FC68" i="12"/>
  <c r="GI90" i="12"/>
  <c r="FK90" i="12"/>
  <c r="FW90" i="12"/>
  <c r="AN90" i="12"/>
  <c r="FQ89" i="12"/>
  <c r="GC89" i="12"/>
  <c r="FE89" i="12"/>
  <c r="GC84" i="12"/>
  <c r="FQ84" i="12"/>
  <c r="FE84" i="12"/>
  <c r="GC88" i="12"/>
  <c r="FE88" i="12"/>
  <c r="FR80" i="12"/>
  <c r="GD80" i="12"/>
  <c r="FF80" i="12"/>
  <c r="GD72" i="12"/>
  <c r="FR72" i="12"/>
  <c r="FF72" i="12"/>
  <c r="GC64" i="12"/>
  <c r="FQ64" i="12"/>
  <c r="GE56" i="12"/>
  <c r="FG56" i="12"/>
  <c r="FS56" i="12"/>
  <c r="BE58" i="12"/>
  <c r="BF65" i="12"/>
  <c r="BF73" i="12"/>
  <c r="ET92" i="12"/>
  <c r="ET67" i="12"/>
  <c r="EU65" i="12"/>
  <c r="ES57" i="12"/>
  <c r="ES88" i="12"/>
  <c r="ER81" i="12"/>
  <c r="EQ74" i="12"/>
  <c r="EY66" i="12"/>
  <c r="ES63" i="12"/>
  <c r="EQ80" i="12"/>
  <c r="EY72" i="12"/>
  <c r="EX65" i="12"/>
  <c r="EW58" i="12"/>
  <c r="FQ65" i="12"/>
  <c r="FR62" i="12"/>
  <c r="GD62" i="12"/>
  <c r="GH79" i="12"/>
  <c r="FV79" i="12"/>
  <c r="FJ79" i="12"/>
  <c r="GD71" i="12"/>
  <c r="FR71" i="12"/>
  <c r="GE82" i="12"/>
  <c r="FS82" i="12"/>
  <c r="GB69" i="12"/>
  <c r="FD69" i="12"/>
  <c r="GG65" i="12"/>
  <c r="FU65" i="12"/>
  <c r="GB63" i="12"/>
  <c r="FP63" i="12"/>
  <c r="FY63" i="12" s="1"/>
  <c r="FD63" i="12"/>
  <c r="GF60" i="12"/>
  <c r="FT60" i="12"/>
  <c r="FH60" i="12"/>
  <c r="GF58" i="12"/>
  <c r="FT58" i="12"/>
  <c r="GH57" i="12"/>
  <c r="FV57" i="12"/>
  <c r="FJ57" i="12"/>
  <c r="FR55" i="12"/>
  <c r="GD55" i="12"/>
  <c r="FF55" i="12"/>
  <c r="GF81" i="12"/>
  <c r="FT81" i="12"/>
  <c r="FH81" i="12"/>
  <c r="GD76" i="12"/>
  <c r="FR76" i="12"/>
  <c r="FF76" i="12"/>
  <c r="FR74" i="12"/>
  <c r="FF74" i="12"/>
  <c r="GD74" i="12"/>
  <c r="GF73" i="12"/>
  <c r="FT73" i="12"/>
  <c r="FH73" i="12"/>
  <c r="EY71" i="12"/>
  <c r="GI71" i="12"/>
  <c r="FW71" i="12"/>
  <c r="FK71" i="12"/>
  <c r="GC67" i="12"/>
  <c r="FQ67" i="12"/>
  <c r="FE67" i="12"/>
  <c r="AU90" i="12"/>
  <c r="GB89" i="12"/>
  <c r="FP89" i="12"/>
  <c r="FD89" i="12"/>
  <c r="AV82" i="12"/>
  <c r="FS95" i="12"/>
  <c r="GE95" i="12"/>
  <c r="FG95" i="12"/>
  <c r="GD87" i="12"/>
  <c r="FR87" i="12"/>
  <c r="FF87" i="12"/>
  <c r="FP79" i="12"/>
  <c r="GB79" i="12"/>
  <c r="FD79" i="12"/>
  <c r="FP71" i="12"/>
  <c r="GB71" i="12"/>
  <c r="BE66" i="12"/>
  <c r="BG74" i="12"/>
  <c r="CQ90" i="12"/>
  <c r="ES95" i="12"/>
  <c r="EU89" i="12"/>
  <c r="EX87" i="12"/>
  <c r="EV73" i="12"/>
  <c r="EX78" i="12"/>
  <c r="EU57" i="12"/>
  <c r="FA57" i="12" s="1"/>
  <c r="ET89" i="12"/>
  <c r="ES82" i="12"/>
  <c r="EQ68" i="12"/>
  <c r="EY60" i="12"/>
  <c r="EU63" i="12"/>
  <c r="ET87" i="12"/>
  <c r="ER73" i="12"/>
  <c r="EQ66" i="12"/>
  <c r="EY58" i="12"/>
  <c r="EV76" i="12"/>
  <c r="ET62" i="12"/>
  <c r="ER79" i="12"/>
  <c r="EQ72" i="12"/>
  <c r="EX57" i="12"/>
  <c r="ET84" i="12"/>
  <c r="FJ93" i="12"/>
  <c r="FF71" i="12"/>
  <c r="FI65" i="12"/>
  <c r="GA65" i="12"/>
  <c r="GC66" i="12"/>
  <c r="FQ66" i="12"/>
  <c r="FE66" i="12"/>
  <c r="GF57" i="12"/>
  <c r="FT57" i="12"/>
  <c r="FH57" i="12"/>
  <c r="FP74" i="12"/>
  <c r="GB74" i="12"/>
  <c r="FD74" i="12"/>
  <c r="FV88" i="12"/>
  <c r="GH88" i="12"/>
  <c r="FJ88" i="12"/>
  <c r="GD66" i="12"/>
  <c r="FR66" i="12"/>
  <c r="FF66" i="12"/>
  <c r="GF65" i="12"/>
  <c r="FT65" i="12"/>
  <c r="FH65" i="12"/>
  <c r="GI63" i="12"/>
  <c r="FW63" i="12"/>
  <c r="FK63" i="12"/>
  <c r="GA63" i="12"/>
  <c r="FO63" i="12"/>
  <c r="FC63" i="12"/>
  <c r="EQ63" i="12"/>
  <c r="GA60" i="12"/>
  <c r="FO60" i="12"/>
  <c r="FC60" i="12"/>
  <c r="FS58" i="12"/>
  <c r="FG58" i="12"/>
  <c r="GG57" i="12"/>
  <c r="EW57" i="12"/>
  <c r="FU57" i="12"/>
  <c r="FI57" i="12"/>
  <c r="FP56" i="12"/>
  <c r="GB56" i="12"/>
  <c r="FD56" i="12"/>
  <c r="FQ55" i="12"/>
  <c r="GC55" i="12"/>
  <c r="FS81" i="12"/>
  <c r="FG81" i="12"/>
  <c r="GE81" i="12"/>
  <c r="GI79" i="12"/>
  <c r="FW79" i="12"/>
  <c r="FV75" i="12"/>
  <c r="GH75" i="12"/>
  <c r="FJ75" i="12"/>
  <c r="GC74" i="12"/>
  <c r="FQ74" i="12"/>
  <c r="FE74" i="12"/>
  <c r="GE73" i="12"/>
  <c r="FS73" i="12"/>
  <c r="FG73" i="12"/>
  <c r="GH71" i="12"/>
  <c r="FV71" i="12"/>
  <c r="FJ71" i="12"/>
  <c r="GG95" i="12"/>
  <c r="FU95" i="12"/>
  <c r="EW95" i="12"/>
  <c r="FI95" i="12"/>
  <c r="GI89" i="12"/>
  <c r="FW89" i="12"/>
  <c r="FK89" i="12"/>
  <c r="GA89" i="12"/>
  <c r="FO89" i="12"/>
  <c r="FC89" i="12"/>
  <c r="AS82" i="12"/>
  <c r="GA86" i="12"/>
  <c r="FO86" i="12"/>
  <c r="FC86" i="12"/>
  <c r="BB76" i="12"/>
  <c r="BF87" i="12"/>
  <c r="CI86" i="12"/>
  <c r="EV91" i="12"/>
  <c r="EY90" i="12"/>
  <c r="EU95" i="12"/>
  <c r="EX79" i="12"/>
  <c r="EV65" i="12"/>
  <c r="EU58" i="12"/>
  <c r="EW63" i="12"/>
  <c r="ET81" i="12"/>
  <c r="FA81" i="12" s="1"/>
  <c r="ES74" i="12"/>
  <c r="EQ60" i="12"/>
  <c r="EU55" i="12"/>
  <c r="ET79" i="12"/>
  <c r="ER65" i="12"/>
  <c r="EQ58" i="12"/>
  <c r="EY89" i="12"/>
  <c r="ER71" i="12"/>
  <c r="EU83" i="12"/>
  <c r="ET76" i="12"/>
  <c r="FE64" i="12"/>
  <c r="FH58" i="12"/>
  <c r="FQ88" i="12"/>
  <c r="GG27" i="12"/>
  <c r="FU27" i="12"/>
  <c r="EW27" i="12"/>
  <c r="FI27" i="12"/>
  <c r="GB25" i="12"/>
  <c r="FP25" i="12"/>
  <c r="FD25" i="12"/>
  <c r="ER25" i="12"/>
  <c r="GH20" i="12"/>
  <c r="FV20" i="12"/>
  <c r="FJ20" i="12"/>
  <c r="GE47" i="12"/>
  <c r="FS47" i="12"/>
  <c r="FG47" i="12"/>
  <c r="EU47" i="12"/>
  <c r="FP40" i="12"/>
  <c r="GB40" i="12"/>
  <c r="FD40" i="12"/>
  <c r="FI33" i="12"/>
  <c r="GG33" i="12"/>
  <c r="FU33" i="12"/>
  <c r="EW33" i="12"/>
  <c r="GD28" i="12"/>
  <c r="FR28" i="12"/>
  <c r="FF28" i="12"/>
  <c r="BF20" i="12"/>
  <c r="GC24" i="12"/>
  <c r="FQ24" i="12"/>
  <c r="FE24" i="12"/>
  <c r="ES24" i="12"/>
  <c r="GC49" i="12"/>
  <c r="FQ49" i="12"/>
  <c r="FE49" i="12"/>
  <c r="AT36" i="12"/>
  <c r="GB51" i="12"/>
  <c r="ER51" i="12"/>
  <c r="FP51" i="12"/>
  <c r="FD51" i="12"/>
  <c r="AO28" i="12"/>
  <c r="AQ27" i="12"/>
  <c r="FH26" i="12"/>
  <c r="GF26" i="12"/>
  <c r="FT26" i="12"/>
  <c r="EV26" i="12"/>
  <c r="FJ25" i="12"/>
  <c r="GH25" i="12"/>
  <c r="FV25" i="12"/>
  <c r="FP24" i="12"/>
  <c r="GB24" i="12"/>
  <c r="ER24" i="12"/>
  <c r="FA24" i="12" s="1"/>
  <c r="FD24" i="12"/>
  <c r="GD23" i="12"/>
  <c r="FR23" i="12"/>
  <c r="ET23" i="12"/>
  <c r="GG21" i="12"/>
  <c r="FU21" i="12"/>
  <c r="EW21" i="12"/>
  <c r="FI21" i="12"/>
  <c r="AS20" i="12"/>
  <c r="BP20" i="12" s="1"/>
  <c r="FV50" i="12"/>
  <c r="GH50" i="12"/>
  <c r="EX50" i="12"/>
  <c r="FJ50" i="12"/>
  <c r="GB49" i="12"/>
  <c r="FP49" i="12"/>
  <c r="ER49" i="12"/>
  <c r="FD49" i="12"/>
  <c r="GB47" i="12"/>
  <c r="FD47" i="12"/>
  <c r="FP47" i="12"/>
  <c r="AN43" i="12"/>
  <c r="GC42" i="12"/>
  <c r="FQ42" i="12"/>
  <c r="FE42" i="12"/>
  <c r="GE41" i="12"/>
  <c r="FS41" i="12"/>
  <c r="FG41" i="12"/>
  <c r="EU41" i="12"/>
  <c r="FK39" i="12"/>
  <c r="GI39" i="12"/>
  <c r="FW39" i="12"/>
  <c r="EY39" i="12"/>
  <c r="AU35" i="12"/>
  <c r="EL35" i="12" s="1"/>
  <c r="GC34" i="12"/>
  <c r="FQ34" i="12"/>
  <c r="FE34" i="12"/>
  <c r="ES34" i="12"/>
  <c r="GE33" i="12"/>
  <c r="FS33" i="12"/>
  <c r="FG33" i="12"/>
  <c r="EU33" i="12"/>
  <c r="FK31" i="12"/>
  <c r="GI31" i="12"/>
  <c r="FW31" i="12"/>
  <c r="EY31" i="12"/>
  <c r="BB25" i="12"/>
  <c r="EV25" i="12"/>
  <c r="FF24" i="12"/>
  <c r="FH27" i="12"/>
  <c r="GF27" i="12"/>
  <c r="FT27" i="12"/>
  <c r="EV27" i="12"/>
  <c r="FR22" i="12"/>
  <c r="GD22" i="12"/>
  <c r="ET22" i="12"/>
  <c r="FF22" i="12"/>
  <c r="GB50" i="12"/>
  <c r="FT44" i="12"/>
  <c r="GF44" i="12"/>
  <c r="EV44" i="12"/>
  <c r="FH44" i="12"/>
  <c r="FS37" i="12"/>
  <c r="GE37" i="12"/>
  <c r="EU37" i="12"/>
  <c r="FG37" i="12"/>
  <c r="FS29" i="12"/>
  <c r="GE29" i="12"/>
  <c r="EU29" i="12"/>
  <c r="FG29" i="12"/>
  <c r="FO52" i="12"/>
  <c r="GA52" i="12"/>
  <c r="EQ52" i="12"/>
  <c r="FC52" i="12"/>
  <c r="GC20" i="12"/>
  <c r="FQ20" i="12"/>
  <c r="ES20" i="12"/>
  <c r="FE20" i="12"/>
  <c r="FO25" i="12"/>
  <c r="GA25" i="12"/>
  <c r="EQ25" i="12"/>
  <c r="AT20" i="12"/>
  <c r="GI43" i="12"/>
  <c r="FW43" i="12"/>
  <c r="EY43" i="12"/>
  <c r="FK43" i="12"/>
  <c r="GF33" i="12"/>
  <c r="FT33" i="12"/>
  <c r="EV33" i="12"/>
  <c r="FH33" i="12"/>
  <c r="EQ35" i="12"/>
  <c r="AN28" i="12"/>
  <c r="AP27" i="12"/>
  <c r="GE26" i="12"/>
  <c r="FS26" i="12"/>
  <c r="EU26" i="12"/>
  <c r="FG26" i="12"/>
  <c r="FI25" i="12"/>
  <c r="GG25" i="12"/>
  <c r="FU25" i="12"/>
  <c r="EW25" i="12"/>
  <c r="GI24" i="12"/>
  <c r="FW24" i="12"/>
  <c r="FK24" i="12"/>
  <c r="EY24" i="12"/>
  <c r="GA24" i="12"/>
  <c r="FO24" i="12"/>
  <c r="FC24" i="12"/>
  <c r="EQ24" i="12"/>
  <c r="FQ23" i="12"/>
  <c r="GC23" i="12"/>
  <c r="ES23" i="12"/>
  <c r="FE23" i="12"/>
  <c r="GF21" i="12"/>
  <c r="FT21" i="12"/>
  <c r="EV21" i="12"/>
  <c r="FH21" i="12"/>
  <c r="AO20" i="12"/>
  <c r="EF20" i="12" s="1"/>
  <c r="AU52" i="12"/>
  <c r="FU50" i="12"/>
  <c r="GG50" i="12"/>
  <c r="EW50" i="12"/>
  <c r="FI50" i="12"/>
  <c r="GI49" i="12"/>
  <c r="FW49" i="12"/>
  <c r="EY49" i="12"/>
  <c r="FK49" i="12"/>
  <c r="GA49" i="12"/>
  <c r="FO49" i="12"/>
  <c r="EQ49" i="12"/>
  <c r="FC49" i="12"/>
  <c r="FC47" i="12"/>
  <c r="GA47" i="12"/>
  <c r="FO47" i="12"/>
  <c r="EQ47" i="12"/>
  <c r="GD41" i="12"/>
  <c r="FR41" i="12"/>
  <c r="FF41" i="12"/>
  <c r="ET41" i="12"/>
  <c r="GE39" i="12"/>
  <c r="FS39" i="12"/>
  <c r="FG39" i="12"/>
  <c r="EU39" i="12"/>
  <c r="GB34" i="12"/>
  <c r="FP34" i="12"/>
  <c r="FD34" i="12"/>
  <c r="ER34" i="12"/>
  <c r="GD33" i="12"/>
  <c r="FR33" i="12"/>
  <c r="FF33" i="12"/>
  <c r="ET33" i="12"/>
  <c r="GH31" i="12"/>
  <c r="FJ31" i="12"/>
  <c r="FV31" i="12"/>
  <c r="EX31" i="12"/>
  <c r="AY24" i="12"/>
  <c r="BB28" i="12"/>
  <c r="EX20" i="12"/>
  <c r="ER47" i="12"/>
  <c r="FV26" i="12"/>
  <c r="EX26" i="12"/>
  <c r="FJ26" i="12"/>
  <c r="GH26" i="12"/>
  <c r="FT23" i="12"/>
  <c r="GF23" i="12"/>
  <c r="EV23" i="12"/>
  <c r="FH23" i="12"/>
  <c r="GE42" i="12"/>
  <c r="FS42" i="12"/>
  <c r="EU42" i="12"/>
  <c r="FG42" i="12"/>
  <c r="GE34" i="12"/>
  <c r="FS34" i="12"/>
  <c r="EU34" i="12"/>
  <c r="FG34" i="12"/>
  <c r="GA36" i="12"/>
  <c r="FO36" i="12"/>
  <c r="EQ36" i="12"/>
  <c r="FC36" i="12"/>
  <c r="ET28" i="12"/>
  <c r="FI26" i="12"/>
  <c r="FS23" i="12"/>
  <c r="GE23" i="12"/>
  <c r="EU23" i="12"/>
  <c r="FG23" i="12"/>
  <c r="GA50" i="12"/>
  <c r="FO50" i="12"/>
  <c r="EQ50" i="12"/>
  <c r="FC50" i="12"/>
  <c r="GF41" i="12"/>
  <c r="FT41" i="12"/>
  <c r="EV41" i="12"/>
  <c r="FH41" i="12"/>
  <c r="GB43" i="12"/>
  <c r="FP43" i="12"/>
  <c r="ER43" i="12"/>
  <c r="FD43" i="12"/>
  <c r="AW28" i="12"/>
  <c r="AW27" i="12"/>
  <c r="AO27" i="12"/>
  <c r="EF27" i="12" s="1"/>
  <c r="GD26" i="12"/>
  <c r="FR26" i="12"/>
  <c r="FF26" i="12"/>
  <c r="ET26" i="12"/>
  <c r="FT25" i="12"/>
  <c r="FH25" i="12"/>
  <c r="GF25" i="12"/>
  <c r="FJ24" i="12"/>
  <c r="GH24" i="12"/>
  <c r="FV24" i="12"/>
  <c r="EX24" i="12"/>
  <c r="FP23" i="12"/>
  <c r="FD23" i="12"/>
  <c r="GB23" i="12"/>
  <c r="ER23" i="12"/>
  <c r="GE21" i="12"/>
  <c r="EU21" i="12"/>
  <c r="FG21" i="12"/>
  <c r="FS21" i="12"/>
  <c r="AN20" i="12"/>
  <c r="AT52" i="12"/>
  <c r="GF50" i="12"/>
  <c r="FT50" i="12"/>
  <c r="FH50" i="12"/>
  <c r="EV50" i="12"/>
  <c r="FV49" i="12"/>
  <c r="GH49" i="12"/>
  <c r="EX49" i="12"/>
  <c r="FJ49" i="12"/>
  <c r="FR46" i="12"/>
  <c r="GD46" i="12"/>
  <c r="ET46" i="12"/>
  <c r="GI42" i="12"/>
  <c r="FW42" i="12"/>
  <c r="GA42" i="12"/>
  <c r="FO42" i="12"/>
  <c r="EQ42" i="12"/>
  <c r="FC42" i="12"/>
  <c r="GC41" i="12"/>
  <c r="FQ41" i="12"/>
  <c r="FE41" i="12"/>
  <c r="ES41" i="12"/>
  <c r="FQ39" i="12"/>
  <c r="GC39" i="12"/>
  <c r="ES39" i="12"/>
  <c r="GI34" i="12"/>
  <c r="FW34" i="12"/>
  <c r="EY34" i="12"/>
  <c r="FK34" i="12"/>
  <c r="GA34" i="12"/>
  <c r="FO34" i="12"/>
  <c r="FC34" i="12"/>
  <c r="GC33" i="12"/>
  <c r="FQ33" i="12"/>
  <c r="FE33" i="12"/>
  <c r="ES33" i="12"/>
  <c r="GD31" i="12"/>
  <c r="FR31" i="12"/>
  <c r="FF31" i="12"/>
  <c r="ET31" i="12"/>
  <c r="GE48" i="12"/>
  <c r="FS48" i="12"/>
  <c r="FG48" i="12"/>
  <c r="EU48" i="12"/>
  <c r="GE40" i="12"/>
  <c r="FS40" i="12"/>
  <c r="FG40" i="12"/>
  <c r="EU40" i="12"/>
  <c r="GD32" i="12"/>
  <c r="FR32" i="12"/>
  <c r="FF32" i="12"/>
  <c r="ET32" i="12"/>
  <c r="BE25" i="12"/>
  <c r="BD41" i="12"/>
  <c r="GE24" i="12"/>
  <c r="AV27" i="12"/>
  <c r="AN27" i="12"/>
  <c r="GC26" i="12"/>
  <c r="FQ26" i="12"/>
  <c r="FE26" i="12"/>
  <c r="ES26" i="12"/>
  <c r="GE25" i="12"/>
  <c r="FS25" i="12"/>
  <c r="FG25" i="12"/>
  <c r="EU25" i="12"/>
  <c r="GG24" i="12"/>
  <c r="FU24" i="12"/>
  <c r="FI24" i="12"/>
  <c r="EW24" i="12"/>
  <c r="GI23" i="12"/>
  <c r="FW23" i="12"/>
  <c r="FK23" i="12"/>
  <c r="EY23" i="12"/>
  <c r="GA23" i="12"/>
  <c r="FO23" i="12"/>
  <c r="FC23" i="12"/>
  <c r="EQ23" i="12"/>
  <c r="FR21" i="12"/>
  <c r="FF21" i="12"/>
  <c r="GD21" i="12"/>
  <c r="ET21" i="12"/>
  <c r="AS52" i="12"/>
  <c r="EJ52" i="12" s="1"/>
  <c r="GE50" i="12"/>
  <c r="FS50" i="12"/>
  <c r="EU50" i="12"/>
  <c r="FG50" i="12"/>
  <c r="GG49" i="12"/>
  <c r="FU49" i="12"/>
  <c r="FI49" i="12"/>
  <c r="FP48" i="12"/>
  <c r="ER48" i="12"/>
  <c r="GB48" i="12"/>
  <c r="FD48" i="12"/>
  <c r="GF45" i="12"/>
  <c r="FT45" i="12"/>
  <c r="FH45" i="12"/>
  <c r="EV45" i="12"/>
  <c r="GH42" i="12"/>
  <c r="FV42" i="12"/>
  <c r="EX42" i="12"/>
  <c r="FJ42" i="12"/>
  <c r="GB41" i="12"/>
  <c r="FP41" i="12"/>
  <c r="FD41" i="12"/>
  <c r="FP39" i="12"/>
  <c r="GB39" i="12"/>
  <c r="FD39" i="12"/>
  <c r="ER39" i="12"/>
  <c r="GB33" i="12"/>
  <c r="FP33" i="12"/>
  <c r="FD33" i="12"/>
  <c r="ER33" i="12"/>
  <c r="GB31" i="12"/>
  <c r="FP31" i="12"/>
  <c r="FD31" i="12"/>
  <c r="ER31" i="12"/>
  <c r="GD47" i="12"/>
  <c r="FR47" i="12"/>
  <c r="FF47" i="12"/>
  <c r="ET47" i="12"/>
  <c r="GD39" i="12"/>
  <c r="FR39" i="12"/>
  <c r="FF39" i="12"/>
  <c r="ET39" i="12"/>
  <c r="FQ31" i="12"/>
  <c r="GC31" i="12"/>
  <c r="ES31" i="12"/>
  <c r="FE31" i="12"/>
  <c r="BA20" i="12"/>
  <c r="BE21" i="12"/>
  <c r="AY23" i="12"/>
  <c r="BF25" i="12"/>
  <c r="BG32" i="12"/>
  <c r="AZ47" i="12"/>
  <c r="ER40" i="12"/>
  <c r="EW49" i="12"/>
  <c r="AP28" i="12"/>
  <c r="FQ47" i="12"/>
  <c r="GC47" i="12"/>
  <c r="FE47" i="12"/>
  <c r="AV28" i="12"/>
  <c r="AU28" i="12"/>
  <c r="DZ28" i="12" s="1"/>
  <c r="AU27" i="12"/>
  <c r="GB26" i="12"/>
  <c r="FP26" i="12"/>
  <c r="FD26" i="12"/>
  <c r="ER26" i="12"/>
  <c r="GD25" i="12"/>
  <c r="FR25" i="12"/>
  <c r="ET25" i="12"/>
  <c r="FT24" i="12"/>
  <c r="FH24" i="12"/>
  <c r="EV24" i="12"/>
  <c r="GF24" i="12"/>
  <c r="GH23" i="12"/>
  <c r="FJ23" i="12"/>
  <c r="EX23" i="12"/>
  <c r="AW20" i="12"/>
  <c r="AV51" i="12"/>
  <c r="GD50" i="12"/>
  <c r="FR50" i="12"/>
  <c r="ET50" i="12"/>
  <c r="FF50" i="12"/>
  <c r="GF49" i="12"/>
  <c r="FT49" i="12"/>
  <c r="EV49" i="12"/>
  <c r="FH49" i="12"/>
  <c r="FS45" i="12"/>
  <c r="GE45" i="12"/>
  <c r="EU45" i="12"/>
  <c r="FG45" i="12"/>
  <c r="FU42" i="12"/>
  <c r="GG42" i="12"/>
  <c r="FI42" i="12"/>
  <c r="EW42" i="12"/>
  <c r="GI41" i="12"/>
  <c r="FW41" i="12"/>
  <c r="EY41" i="12"/>
  <c r="FK41" i="12"/>
  <c r="FO41" i="12"/>
  <c r="GA41" i="12"/>
  <c r="EQ41" i="12"/>
  <c r="FC41" i="12"/>
  <c r="FC39" i="12"/>
  <c r="GA39" i="12"/>
  <c r="FO39" i="12"/>
  <c r="EQ39" i="12"/>
  <c r="FI34" i="12"/>
  <c r="GG34" i="12"/>
  <c r="FU34" i="12"/>
  <c r="EW34" i="12"/>
  <c r="FW33" i="12"/>
  <c r="EY33" i="12"/>
  <c r="FK33" i="12"/>
  <c r="FO33" i="12"/>
  <c r="GA33" i="12"/>
  <c r="FC33" i="12"/>
  <c r="GA31" i="12"/>
  <c r="FO31" i="12"/>
  <c r="EQ31" i="12"/>
  <c r="FC31" i="12"/>
  <c r="AZ23" i="12"/>
  <c r="BE24" i="12"/>
  <c r="AZ26" i="12"/>
  <c r="BF31" i="12"/>
  <c r="BA33" i="12"/>
  <c r="BC42" i="12"/>
  <c r="EQ33" i="12"/>
  <c r="EX25" i="12"/>
  <c r="FV23" i="12"/>
  <c r="GF28" i="12"/>
  <c r="EV28" i="12"/>
  <c r="FH28" i="12"/>
  <c r="GD24" i="12"/>
  <c r="FR24" i="12"/>
  <c r="ET24" i="12"/>
  <c r="GD49" i="12"/>
  <c r="FR49" i="12"/>
  <c r="FF49" i="12"/>
  <c r="GG41" i="12"/>
  <c r="FU41" i="12"/>
  <c r="FI41" i="12"/>
  <c r="EW41" i="12"/>
  <c r="GA32" i="12"/>
  <c r="FO32" i="12"/>
  <c r="FC32" i="12"/>
  <c r="EQ32" i="12"/>
  <c r="GA44" i="12"/>
  <c r="FO44" i="12"/>
  <c r="EQ44" i="12"/>
  <c r="FC44" i="12"/>
  <c r="FW25" i="12"/>
  <c r="GI25" i="12"/>
  <c r="FK25" i="12"/>
  <c r="FQ22" i="12"/>
  <c r="GC22" i="12"/>
  <c r="FE22" i="12"/>
  <c r="ES22" i="12"/>
  <c r="FW50" i="12"/>
  <c r="EY50" i="12"/>
  <c r="GI50" i="12"/>
  <c r="FK50" i="12"/>
  <c r="GD42" i="12"/>
  <c r="FF42" i="12"/>
  <c r="FR42" i="12"/>
  <c r="GD34" i="12"/>
  <c r="FR34" i="12"/>
  <c r="FF34" i="12"/>
  <c r="ET34" i="12"/>
  <c r="GA35" i="12"/>
  <c r="FO35" i="12"/>
  <c r="FC35" i="12"/>
  <c r="AT28" i="12"/>
  <c r="EK28" i="12" s="1"/>
  <c r="GA26" i="12"/>
  <c r="FO26" i="12"/>
  <c r="FC26" i="12"/>
  <c r="EQ26" i="12"/>
  <c r="GC25" i="12"/>
  <c r="FQ25" i="12"/>
  <c r="FE25" i="12"/>
  <c r="ES25" i="12"/>
  <c r="FS24" i="12"/>
  <c r="EU24" i="12"/>
  <c r="FG24" i="12"/>
  <c r="FU23" i="12"/>
  <c r="GG23" i="12"/>
  <c r="FI23" i="12"/>
  <c r="EW23" i="12"/>
  <c r="GE22" i="12"/>
  <c r="EU22" i="12"/>
  <c r="FS22" i="12"/>
  <c r="FG22" i="12"/>
  <c r="AV20" i="12"/>
  <c r="AN51" i="12"/>
  <c r="DS51" i="12" s="1"/>
  <c r="GC50" i="12"/>
  <c r="FQ50" i="12"/>
  <c r="ES50" i="12"/>
  <c r="FE50" i="12"/>
  <c r="GE49" i="12"/>
  <c r="FS49" i="12"/>
  <c r="FG49" i="12"/>
  <c r="FK47" i="12"/>
  <c r="GI47" i="12"/>
  <c r="FW47" i="12"/>
  <c r="EY47" i="12"/>
  <c r="AU44" i="12"/>
  <c r="GF42" i="12"/>
  <c r="FT42" i="12"/>
  <c r="FH42" i="12"/>
  <c r="GH41" i="12"/>
  <c r="FJ41" i="12"/>
  <c r="EX41" i="12"/>
  <c r="FV41" i="12"/>
  <c r="GF37" i="12"/>
  <c r="FT37" i="12"/>
  <c r="EV37" i="12"/>
  <c r="GF34" i="12"/>
  <c r="FT34" i="12"/>
  <c r="FH34" i="12"/>
  <c r="EV34" i="12"/>
  <c r="FJ33" i="12"/>
  <c r="GH33" i="12"/>
  <c r="FV33" i="12"/>
  <c r="EX33" i="12"/>
  <c r="FK32" i="12"/>
  <c r="GI32" i="12"/>
  <c r="FW32" i="12"/>
  <c r="EV29" i="12"/>
  <c r="GF29" i="12"/>
  <c r="FT29" i="12"/>
  <c r="FH29" i="12"/>
  <c r="BC23" i="12"/>
  <c r="BF24" i="12"/>
  <c r="BA26" i="12"/>
  <c r="BD27" i="12"/>
  <c r="BG31" i="12"/>
  <c r="BB33" i="12"/>
  <c r="AZ39" i="12"/>
  <c r="BE42" i="12"/>
  <c r="CM50" i="12"/>
  <c r="ES49" i="12"/>
  <c r="ER41" i="12"/>
  <c r="EY25" i="12"/>
  <c r="FH37" i="12"/>
  <c r="FF46" i="12"/>
  <c r="FT28" i="12"/>
  <c r="ES19" i="12"/>
  <c r="BB19" i="12"/>
  <c r="BC19" i="12"/>
  <c r="ER19" i="12"/>
  <c r="EY19" i="12"/>
  <c r="FH19" i="12"/>
  <c r="FG19" i="12"/>
  <c r="BD19" i="12"/>
  <c r="EQ19" i="12"/>
  <c r="EX19" i="12"/>
  <c r="EW19" i="12"/>
  <c r="FF19" i="12"/>
  <c r="FI19" i="12"/>
  <c r="GF19" i="12"/>
  <c r="BG19" i="12"/>
  <c r="EV19" i="12"/>
  <c r="FE19" i="12"/>
  <c r="FR19" i="12"/>
  <c r="FQ19" i="12"/>
  <c r="ET19" i="12"/>
  <c r="FP19" i="12"/>
  <c r="FW19" i="12"/>
  <c r="FO19" i="12"/>
  <c r="GG19" i="12"/>
  <c r="AY19" i="12"/>
  <c r="FK19" i="12"/>
  <c r="FV19" i="12"/>
  <c r="FS19" i="12"/>
  <c r="AZ19" i="12"/>
  <c r="EU19" i="12"/>
  <c r="FD19" i="12"/>
  <c r="FC19" i="12"/>
  <c r="FJ19" i="12"/>
  <c r="BA18" i="12"/>
  <c r="ET18" i="12"/>
  <c r="EW18" i="12"/>
  <c r="FE18" i="12"/>
  <c r="FW18" i="12"/>
  <c r="GC18" i="12"/>
  <c r="GG18" i="12"/>
  <c r="BC18" i="12"/>
  <c r="FG18" i="12"/>
  <c r="FD18" i="12"/>
  <c r="FO18" i="12"/>
  <c r="GB18" i="12"/>
  <c r="BD18" i="12"/>
  <c r="ES18" i="12"/>
  <c r="FK18" i="12"/>
  <c r="FS18" i="12"/>
  <c r="FV18" i="12"/>
  <c r="GI18" i="12"/>
  <c r="BE18" i="12"/>
  <c r="EU18" i="12"/>
  <c r="FF18" i="12"/>
  <c r="FC18" i="12"/>
  <c r="FR18" i="12"/>
  <c r="FU18" i="12"/>
  <c r="GA18" i="12"/>
  <c r="GK18" i="12" s="1"/>
  <c r="FH18" i="12"/>
  <c r="FT18" i="12"/>
  <c r="EV18" i="12"/>
  <c r="BB17" i="12"/>
  <c r="ER17" i="12"/>
  <c r="FH17" i="12"/>
  <c r="FO17" i="12"/>
  <c r="FY17" i="12" s="1"/>
  <c r="GE17" i="12"/>
  <c r="GB17" i="12"/>
  <c r="GI17" i="12"/>
  <c r="GH17" i="12"/>
  <c r="BD17" i="12"/>
  <c r="EV17" i="12"/>
  <c r="FF17" i="12"/>
  <c r="GA17" i="12"/>
  <c r="GK17" i="12" s="1"/>
  <c r="BE17" i="12"/>
  <c r="ET17" i="12"/>
  <c r="EY17" i="12"/>
  <c r="FT17" i="12"/>
  <c r="FQ17" i="12"/>
  <c r="FV17" i="12"/>
  <c r="BF17" i="12"/>
  <c r="EQ17" i="12"/>
  <c r="EW17" i="12"/>
  <c r="FG17" i="12"/>
  <c r="FE17" i="12"/>
  <c r="FK17" i="12"/>
  <c r="GD17" i="12"/>
  <c r="FJ17" i="12"/>
  <c r="FS17" i="12"/>
  <c r="FU17" i="12"/>
  <c r="ES17" i="12"/>
  <c r="FP17" i="12"/>
  <c r="GC17" i="12"/>
  <c r="FI17" i="12"/>
  <c r="BE16" i="12"/>
  <c r="EY16" i="12"/>
  <c r="EX16" i="12"/>
  <c r="FE16" i="12"/>
  <c r="FK16" i="12"/>
  <c r="FS16" i="12"/>
  <c r="FQ16" i="12"/>
  <c r="FO16" i="12"/>
  <c r="GD16" i="12"/>
  <c r="BF16" i="12"/>
  <c r="EU16" i="12"/>
  <c r="ES16" i="12"/>
  <c r="EQ16" i="12"/>
  <c r="FG16" i="12"/>
  <c r="FC16" i="12"/>
  <c r="FU16" i="12"/>
  <c r="GF16" i="12"/>
  <c r="BG16" i="12"/>
  <c r="FH16" i="12"/>
  <c r="FV16" i="12"/>
  <c r="FF16" i="12"/>
  <c r="FJ16" i="12"/>
  <c r="FT16" i="12"/>
  <c r="FR16" i="12"/>
  <c r="FP16" i="12"/>
  <c r="AY16" i="12"/>
  <c r="ET16" i="12"/>
  <c r="ER16" i="12"/>
  <c r="GE16" i="12"/>
  <c r="EW16" i="12"/>
  <c r="FI16" i="12"/>
  <c r="FM16" i="12" s="1"/>
  <c r="GB16" i="12"/>
  <c r="GK16" i="12" s="1"/>
  <c r="GI16" i="12"/>
  <c r="BG15" i="12"/>
  <c r="EV15" i="12"/>
  <c r="FV15" i="12"/>
  <c r="FQ15" i="12"/>
  <c r="GD15" i="12"/>
  <c r="FI15" i="12"/>
  <c r="FH15" i="12"/>
  <c r="FK15" i="12"/>
  <c r="FT15" i="12"/>
  <c r="FW15" i="12"/>
  <c r="AY15" i="12"/>
  <c r="ET15" i="12"/>
  <c r="FF15" i="12"/>
  <c r="FE15" i="12"/>
  <c r="FC15" i="12"/>
  <c r="FO15" i="12"/>
  <c r="GG15" i="12"/>
  <c r="AZ15" i="12"/>
  <c r="EX15" i="12"/>
  <c r="EW15" i="12"/>
  <c r="GE15" i="12"/>
  <c r="GC15" i="12"/>
  <c r="BC15" i="12"/>
  <c r="ER15" i="12"/>
  <c r="EY15" i="12"/>
  <c r="FJ15" i="12"/>
  <c r="FU15" i="12"/>
  <c r="BD15" i="12"/>
  <c r="EU15" i="12"/>
  <c r="EQ15" i="12"/>
  <c r="FG15" i="12"/>
  <c r="FD15" i="12"/>
  <c r="FP15" i="12"/>
  <c r="GH15" i="12"/>
  <c r="GK15" i="12" s="1"/>
  <c r="BD14" i="12"/>
  <c r="CZ14" i="12"/>
  <c r="BE14" i="12"/>
  <c r="CN14" i="12"/>
  <c r="CX14" i="12"/>
  <c r="GD14" i="12"/>
  <c r="BF14" i="12"/>
  <c r="EX14" i="12"/>
  <c r="DN14" i="12"/>
  <c r="FH14" i="12"/>
  <c r="FF14" i="12"/>
  <c r="DJ14" i="12"/>
  <c r="DX14" i="12"/>
  <c r="FT14" i="12"/>
  <c r="FV14" i="12"/>
  <c r="GG14" i="12"/>
  <c r="EW14" i="12"/>
  <c r="FR14" i="12"/>
  <c r="FU14" i="12"/>
  <c r="GH14" i="12"/>
  <c r="DV14" i="12"/>
  <c r="DB14" i="12"/>
  <c r="GF14" i="12"/>
  <c r="FY15" i="12"/>
  <c r="FY16" i="12"/>
  <c r="FY19" i="12"/>
  <c r="FY18" i="12"/>
  <c r="FA16" i="12"/>
  <c r="FA89" i="12"/>
  <c r="FA18" i="12"/>
  <c r="FA17" i="12"/>
  <c r="FA73" i="12"/>
  <c r="FA15" i="12"/>
  <c r="EJ14" i="12"/>
  <c r="EM145" i="12"/>
  <c r="EG95" i="12"/>
  <c r="EL71" i="12"/>
  <c r="EH14" i="12"/>
  <c r="EE137" i="12"/>
  <c r="EI101" i="12"/>
  <c r="EE15" i="12"/>
  <c r="EM15" i="12"/>
  <c r="EL16" i="12"/>
  <c r="EK17" i="12"/>
  <c r="EJ18" i="12"/>
  <c r="EI19" i="12"/>
  <c r="EE23" i="12"/>
  <c r="EM23" i="12"/>
  <c r="EL24" i="12"/>
  <c r="EK25" i="12"/>
  <c r="EJ26" i="12"/>
  <c r="EH28" i="12"/>
  <c r="EE31" i="12"/>
  <c r="EM31" i="12"/>
  <c r="EK33" i="12"/>
  <c r="EJ34" i="12"/>
  <c r="EE39" i="12"/>
  <c r="EM39" i="12"/>
  <c r="EK41" i="12"/>
  <c r="EJ42" i="12"/>
  <c r="EE47" i="12"/>
  <c r="EM47" i="12"/>
  <c r="EK49" i="12"/>
  <c r="EJ50" i="12"/>
  <c r="EE55" i="12"/>
  <c r="EM55" i="12"/>
  <c r="EK57" i="12"/>
  <c r="EJ58" i="12"/>
  <c r="EE63" i="12"/>
  <c r="EM63" i="12"/>
  <c r="EL64" i="12"/>
  <c r="EK65" i="12"/>
  <c r="EJ66" i="12"/>
  <c r="EE71" i="12"/>
  <c r="EM71" i="12"/>
  <c r="EF15" i="12"/>
  <c r="EE16" i="12"/>
  <c r="EM16" i="12"/>
  <c r="EL17" i="12"/>
  <c r="EK18" i="12"/>
  <c r="EJ19" i="12"/>
  <c r="EH21" i="12"/>
  <c r="EG22" i="12"/>
  <c r="EF23" i="12"/>
  <c r="EE24" i="12"/>
  <c r="EM24" i="12"/>
  <c r="EL25" i="12"/>
  <c r="EK26" i="12"/>
  <c r="EJ27" i="12"/>
  <c r="EF31" i="12"/>
  <c r="EE32" i="12"/>
  <c r="EM32" i="12"/>
  <c r="EL33" i="12"/>
  <c r="EK34" i="12"/>
  <c r="EF39" i="12"/>
  <c r="EL41" i="12"/>
  <c r="EK42" i="12"/>
  <c r="EF47" i="12"/>
  <c r="EL49" i="12"/>
  <c r="EK50" i="12"/>
  <c r="EG54" i="12"/>
  <c r="EF55" i="12"/>
  <c r="EL57" i="12"/>
  <c r="EK58" i="12"/>
  <c r="EF63" i="12"/>
  <c r="EL65" i="12"/>
  <c r="EK66" i="12"/>
  <c r="EG70" i="12"/>
  <c r="EF71" i="12"/>
  <c r="EE72" i="12"/>
  <c r="EM72" i="12"/>
  <c r="EL73" i="12"/>
  <c r="EK74" i="12"/>
  <c r="EF79" i="12"/>
  <c r="EE80" i="12"/>
  <c r="EM80" i="12"/>
  <c r="EL81" i="12"/>
  <c r="EK82" i="12"/>
  <c r="EH85" i="12"/>
  <c r="EG15" i="12"/>
  <c r="EF16" i="12"/>
  <c r="EE17" i="12"/>
  <c r="EM17" i="12"/>
  <c r="EL18" i="12"/>
  <c r="EK19" i="12"/>
  <c r="EI21" i="12"/>
  <c r="EH22" i="12"/>
  <c r="EG23" i="12"/>
  <c r="EF24" i="12"/>
  <c r="EE25" i="12"/>
  <c r="EM25" i="12"/>
  <c r="EL26" i="12"/>
  <c r="EK27" i="12"/>
  <c r="EJ28" i="12"/>
  <c r="EI29" i="12"/>
  <c r="EG31" i="12"/>
  <c r="EE33" i="12"/>
  <c r="EM33" i="12"/>
  <c r="EI37" i="12"/>
  <c r="EG39" i="12"/>
  <c r="EF40" i="12"/>
  <c r="EE41" i="12"/>
  <c r="EM41" i="12"/>
  <c r="EL42" i="12"/>
  <c r="EJ44" i="12"/>
  <c r="EI45" i="12"/>
  <c r="EH46" i="12"/>
  <c r="EG47" i="12"/>
  <c r="EF48" i="12"/>
  <c r="EE49" i="12"/>
  <c r="EM49" i="12"/>
  <c r="EL50" i="12"/>
  <c r="EI53" i="12"/>
  <c r="EG55" i="12"/>
  <c r="EF56" i="12"/>
  <c r="EE57" i="12"/>
  <c r="EM57" i="12"/>
  <c r="EL58" i="12"/>
  <c r="EJ60" i="12"/>
  <c r="EI61" i="12"/>
  <c r="EH62" i="12"/>
  <c r="EG63" i="12"/>
  <c r="EE65" i="12"/>
  <c r="EM65" i="12"/>
  <c r="EE73" i="12"/>
  <c r="EH15" i="12"/>
  <c r="EG16" i="12"/>
  <c r="EF17" i="12"/>
  <c r="EE18" i="12"/>
  <c r="EM18" i="12"/>
  <c r="EL19" i="12"/>
  <c r="EK20" i="12"/>
  <c r="EJ21" i="12"/>
  <c r="EI22" i="12"/>
  <c r="EH23" i="12"/>
  <c r="EG24" i="12"/>
  <c r="EF25" i="12"/>
  <c r="EE26" i="12"/>
  <c r="EJ29" i="12"/>
  <c r="EH31" i="12"/>
  <c r="EF33" i="12"/>
  <c r="EE34" i="12"/>
  <c r="EM34" i="12"/>
  <c r="EK36" i="12"/>
  <c r="EJ37" i="12"/>
  <c r="EH39" i="12"/>
  <c r="EF41" i="12"/>
  <c r="EE42" i="12"/>
  <c r="EM42" i="12"/>
  <c r="EJ45" i="12"/>
  <c r="EH47" i="12"/>
  <c r="EF49" i="12"/>
  <c r="EE50" i="12"/>
  <c r="EM50" i="12"/>
  <c r="EK52" i="12"/>
  <c r="EH55" i="12"/>
  <c r="EF57" i="12"/>
  <c r="EE58" i="12"/>
  <c r="EM58" i="12"/>
  <c r="EK60" i="12"/>
  <c r="EJ61" i="12"/>
  <c r="EH63" i="12"/>
  <c r="EG64" i="12"/>
  <c r="EF65" i="12"/>
  <c r="EE66" i="12"/>
  <c r="EM66" i="12"/>
  <c r="EK68" i="12"/>
  <c r="EH71" i="12"/>
  <c r="EF73" i="12"/>
  <c r="EE74" i="12"/>
  <c r="EM74" i="12"/>
  <c r="EL75" i="12"/>
  <c r="EH79" i="12"/>
  <c r="EF81" i="12"/>
  <c r="EE82" i="12"/>
  <c r="EM82" i="12"/>
  <c r="EI15" i="12"/>
  <c r="EH16" i="12"/>
  <c r="EG17" i="12"/>
  <c r="EF18" i="12"/>
  <c r="EE19" i="12"/>
  <c r="EM19" i="12"/>
  <c r="EL20" i="12"/>
  <c r="EK21" i="12"/>
  <c r="EI23" i="12"/>
  <c r="EH24" i="12"/>
  <c r="EG25" i="12"/>
  <c r="EF26" i="12"/>
  <c r="EE27" i="12"/>
  <c r="EH32" i="12"/>
  <c r="EG33" i="12"/>
  <c r="EF34" i="12"/>
  <c r="EE35" i="12"/>
  <c r="EI39" i="12"/>
  <c r="EG41" i="12"/>
  <c r="EE43" i="12"/>
  <c r="EM43" i="12"/>
  <c r="EL44" i="12"/>
  <c r="EI47" i="12"/>
  <c r="EG49" i="12"/>
  <c r="EF50" i="12"/>
  <c r="EI55" i="12"/>
  <c r="EG57" i="12"/>
  <c r="EF58" i="12"/>
  <c r="EE59" i="12"/>
  <c r="EM59" i="12"/>
  <c r="EL60" i="12"/>
  <c r="EI63" i="12"/>
  <c r="EG65" i="12"/>
  <c r="EF66" i="12"/>
  <c r="EH72" i="12"/>
  <c r="EG73" i="12"/>
  <c r="EF74" i="12"/>
  <c r="EE75" i="12"/>
  <c r="EH80" i="12"/>
  <c r="EG81" i="12"/>
  <c r="EG89" i="12"/>
  <c r="EF90" i="12"/>
  <c r="EJ15" i="12"/>
  <c r="EI16" i="12"/>
  <c r="EH17" i="12"/>
  <c r="EG18" i="12"/>
  <c r="EF19" i="12"/>
  <c r="EE20" i="12"/>
  <c r="EM20" i="12"/>
  <c r="EJ23" i="12"/>
  <c r="EI24" i="12"/>
  <c r="EH25" i="12"/>
  <c r="EG26" i="12"/>
  <c r="EM28" i="12"/>
  <c r="EH33" i="12"/>
  <c r="EG34" i="12"/>
  <c r="EE36" i="12"/>
  <c r="EI40" i="12"/>
  <c r="EH41" i="12"/>
  <c r="EG42" i="12"/>
  <c r="EF43" i="12"/>
  <c r="EE44" i="12"/>
  <c r="EI48" i="12"/>
  <c r="EH49" i="12"/>
  <c r="EG50" i="12"/>
  <c r="EF51" i="12"/>
  <c r="EE52" i="12"/>
  <c r="EJ55" i="12"/>
  <c r="EI56" i="12"/>
  <c r="EH57" i="12"/>
  <c r="EG58" i="12"/>
  <c r="EF59" i="12"/>
  <c r="EE60" i="12"/>
  <c r="EM60" i="12"/>
  <c r="EJ63" i="12"/>
  <c r="EH65" i="12"/>
  <c r="EG66" i="12"/>
  <c r="EE68" i="12"/>
  <c r="EH73" i="12"/>
  <c r="EG74" i="12"/>
  <c r="EH81" i="12"/>
  <c r="EG82" i="12"/>
  <c r="EM84" i="12"/>
  <c r="EJ87" i="12"/>
  <c r="EH89" i="12"/>
  <c r="EG90" i="12"/>
  <c r="EK15" i="12"/>
  <c r="EG19" i="12"/>
  <c r="EH26" i="12"/>
  <c r="EI33" i="12"/>
  <c r="EI65" i="12"/>
  <c r="EE69" i="12"/>
  <c r="EH76" i="12"/>
  <c r="EM79" i="12"/>
  <c r="EK81" i="12"/>
  <c r="EI83" i="12"/>
  <c r="EL89" i="12"/>
  <c r="EM90" i="12"/>
  <c r="EK92" i="12"/>
  <c r="EH95" i="12"/>
  <c r="EF97" i="12"/>
  <c r="EE98" i="12"/>
  <c r="EM98" i="12"/>
  <c r="EG104" i="12"/>
  <c r="EH111" i="12"/>
  <c r="EL15" i="12"/>
  <c r="EH19" i="12"/>
  <c r="EI26" i="12"/>
  <c r="EJ33" i="12"/>
  <c r="EI58" i="12"/>
  <c r="EJ65" i="12"/>
  <c r="EF69" i="12"/>
  <c r="EL74" i="12"/>
  <c r="EJ76" i="12"/>
  <c r="EM81" i="12"/>
  <c r="EM89" i="12"/>
  <c r="EI95" i="12"/>
  <c r="EH96" i="12"/>
  <c r="EG97" i="12"/>
  <c r="EF98" i="12"/>
  <c r="EJ110" i="12"/>
  <c r="EI119" i="12"/>
  <c r="EI127" i="12"/>
  <c r="EI135" i="12"/>
  <c r="EJ16" i="12"/>
  <c r="EK23" i="12"/>
  <c r="EG27" i="12"/>
  <c r="EH34" i="12"/>
  <c r="EI41" i="12"/>
  <c r="EK55" i="12"/>
  <c r="EH66" i="12"/>
  <c r="EI73" i="12"/>
  <c r="EL78" i="12"/>
  <c r="EH82" i="12"/>
  <c r="EH87" i="12"/>
  <c r="EL88" i="12"/>
  <c r="EE90" i="12"/>
  <c r="EL93" i="12"/>
  <c r="EH97" i="12"/>
  <c r="EG98" i="12"/>
  <c r="EE100" i="12"/>
  <c r="EL109" i="12"/>
  <c r="EL117" i="12"/>
  <c r="EK118" i="12"/>
  <c r="EL125" i="12"/>
  <c r="EK126" i="12"/>
  <c r="EL133" i="12"/>
  <c r="EK134" i="12"/>
  <c r="EK16" i="12"/>
  <c r="EG20" i="12"/>
  <c r="EL23" i="12"/>
  <c r="EI34" i="12"/>
  <c r="EJ41" i="12"/>
  <c r="EL55" i="12"/>
  <c r="EI66" i="12"/>
  <c r="EJ73" i="12"/>
  <c r="EI82" i="12"/>
  <c r="EG84" i="12"/>
  <c r="EE86" i="12"/>
  <c r="EE89" i="12"/>
  <c r="EK95" i="12"/>
  <c r="EI97" i="12"/>
  <c r="EH98" i="12"/>
  <c r="EK103" i="12"/>
  <c r="EF108" i="12"/>
  <c r="EF116" i="12"/>
  <c r="EI17" i="12"/>
  <c r="EJ24" i="12"/>
  <c r="EF28" i="12"/>
  <c r="EH42" i="12"/>
  <c r="EI49" i="12"/>
  <c r="EF60" i="12"/>
  <c r="EK63" i="12"/>
  <c r="EG67" i="12"/>
  <c r="EK73" i="12"/>
  <c r="EE79" i="12"/>
  <c r="EJ82" i="12"/>
  <c r="EH84" i="12"/>
  <c r="EL87" i="12"/>
  <c r="EF89" i="12"/>
  <c r="EJ97" i="12"/>
  <c r="EI98" i="12"/>
  <c r="EG100" i="12"/>
  <c r="EL103" i="12"/>
  <c r="EH107" i="12"/>
  <c r="EH115" i="12"/>
  <c r="EH123" i="12"/>
  <c r="EG124" i="12"/>
  <c r="EH131" i="12"/>
  <c r="EG132" i="12"/>
  <c r="EH139" i="12"/>
  <c r="EG140" i="12"/>
  <c r="EJ17" i="12"/>
  <c r="EK24" i="12"/>
  <c r="EG28" i="12"/>
  <c r="EL31" i="12"/>
  <c r="EI42" i="12"/>
  <c r="EJ49" i="12"/>
  <c r="EL63" i="12"/>
  <c r="EH67" i="12"/>
  <c r="EM73" i="12"/>
  <c r="EI77" i="12"/>
  <c r="EE81" i="12"/>
  <c r="EI89" i="12"/>
  <c r="EJ90" i="12"/>
  <c r="EH92" i="12"/>
  <c r="EK97" i="12"/>
  <c r="EJ98" i="12"/>
  <c r="EI99" i="12"/>
  <c r="EL104" i="12"/>
  <c r="EJ106" i="12"/>
  <c r="EJ114" i="12"/>
  <c r="EH18" i="12"/>
  <c r="EI25" i="12"/>
  <c r="EH50" i="12"/>
  <c r="EI57" i="12"/>
  <c r="EF68" i="12"/>
  <c r="EH74" i="12"/>
  <c r="EI81" i="12"/>
  <c r="EJ89" i="12"/>
  <c r="EK90" i="12"/>
  <c r="EJ91" i="12"/>
  <c r="EE96" i="12"/>
  <c r="EM96" i="12"/>
  <c r="EL97" i="12"/>
  <c r="EK98" i="12"/>
  <c r="EJ99" i="12"/>
  <c r="EH101" i="12"/>
  <c r="EF103" i="12"/>
  <c r="EL105" i="12"/>
  <c r="EL113" i="12"/>
  <c r="EK122" i="12"/>
  <c r="EK130" i="12"/>
  <c r="EK138" i="12"/>
  <c r="EG142" i="12"/>
  <c r="EH148" i="12"/>
  <c r="EF136" i="12"/>
  <c r="EE129" i="12"/>
  <c r="EF128" i="12"/>
  <c r="EE121" i="12"/>
  <c r="EJ81" i="12"/>
  <c r="EG147" i="12"/>
  <c r="EJ144" i="12"/>
  <c r="EK143" i="12"/>
  <c r="EF120" i="12"/>
  <c r="EL79" i="12"/>
  <c r="EJ57" i="12"/>
  <c r="EL14" i="12"/>
  <c r="EL149" i="12"/>
  <c r="EJ143" i="12"/>
  <c r="EF112" i="12"/>
  <c r="EM97" i="12"/>
  <c r="EL90" i="12"/>
  <c r="EJ25" i="12"/>
  <c r="EK14" i="12"/>
  <c r="EK149" i="12"/>
  <c r="EH144" i="12"/>
  <c r="EI143" i="12"/>
  <c r="EE97" i="12"/>
  <c r="EK89" i="12"/>
  <c r="EI50" i="12"/>
  <c r="EI142" i="12"/>
  <c r="EG88" i="12"/>
  <c r="EI74" i="12"/>
  <c r="EI18" i="12"/>
  <c r="DZ149" i="12"/>
  <c r="DS15" i="12"/>
  <c r="EA15" i="12"/>
  <c r="DZ16" i="12"/>
  <c r="DY17" i="12"/>
  <c r="DX18" i="12"/>
  <c r="DW19" i="12"/>
  <c r="DS23" i="12"/>
  <c r="EA23" i="12"/>
  <c r="DZ24" i="12"/>
  <c r="DY25" i="12"/>
  <c r="DX26" i="12"/>
  <c r="DV28" i="12"/>
  <c r="DS31" i="12"/>
  <c r="EA31" i="12"/>
  <c r="DY33" i="12"/>
  <c r="DX34" i="12"/>
  <c r="DS39" i="12"/>
  <c r="EA39" i="12"/>
  <c r="DY41" i="12"/>
  <c r="DX42" i="12"/>
  <c r="DS47" i="12"/>
  <c r="EA47" i="12"/>
  <c r="DY49" i="12"/>
  <c r="DX50" i="12"/>
  <c r="DS55" i="12"/>
  <c r="EA55" i="12"/>
  <c r="DY57" i="12"/>
  <c r="DX58" i="12"/>
  <c r="DS63" i="12"/>
  <c r="EA63" i="12"/>
  <c r="DZ64" i="12"/>
  <c r="DY65" i="12"/>
  <c r="DX66" i="12"/>
  <c r="DS71" i="12"/>
  <c r="EA71" i="12"/>
  <c r="DY73" i="12"/>
  <c r="DV76" i="12"/>
  <c r="DS79" i="12"/>
  <c r="EA79" i="12"/>
  <c r="DY81" i="12"/>
  <c r="DX82" i="12"/>
  <c r="DW83" i="12"/>
  <c r="DV84" i="12"/>
  <c r="DT15" i="12"/>
  <c r="DS16" i="12"/>
  <c r="EA16" i="12"/>
  <c r="DZ17" i="12"/>
  <c r="DY18" i="12"/>
  <c r="DX19" i="12"/>
  <c r="DV21" i="12"/>
  <c r="DU22" i="12"/>
  <c r="DT23" i="12"/>
  <c r="DS24" i="12"/>
  <c r="EA24" i="12"/>
  <c r="DZ25" i="12"/>
  <c r="DY26" i="12"/>
  <c r="DX27" i="12"/>
  <c r="DT31" i="12"/>
  <c r="DS32" i="12"/>
  <c r="EA32" i="12"/>
  <c r="DZ33" i="12"/>
  <c r="DY34" i="12"/>
  <c r="DT39" i="12"/>
  <c r="DZ41" i="12"/>
  <c r="DY42" i="12"/>
  <c r="DT47" i="12"/>
  <c r="DZ49" i="12"/>
  <c r="DY50" i="12"/>
  <c r="DU54" i="12"/>
  <c r="DT55" i="12"/>
  <c r="DZ57" i="12"/>
  <c r="DY58" i="12"/>
  <c r="DT63" i="12"/>
  <c r="DZ65" i="12"/>
  <c r="DY66" i="12"/>
  <c r="DU70" i="12"/>
  <c r="DT71" i="12"/>
  <c r="DS72" i="12"/>
  <c r="EA72" i="12"/>
  <c r="DZ73" i="12"/>
  <c r="DY74" i="12"/>
  <c r="DT79" i="12"/>
  <c r="DS80" i="12"/>
  <c r="EA80" i="12"/>
  <c r="DZ81" i="12"/>
  <c r="DY82" i="12"/>
  <c r="DU15" i="12"/>
  <c r="DT16" i="12"/>
  <c r="DS17" i="12"/>
  <c r="EA17" i="12"/>
  <c r="DZ18" i="12"/>
  <c r="DY19" i="12"/>
  <c r="DW21" i="12"/>
  <c r="DV22" i="12"/>
  <c r="DU23" i="12"/>
  <c r="DT24" i="12"/>
  <c r="DS25" i="12"/>
  <c r="EA25" i="12"/>
  <c r="DZ26" i="12"/>
  <c r="DY27" i="12"/>
  <c r="DX28" i="12"/>
  <c r="DW29" i="12"/>
  <c r="DU31" i="12"/>
  <c r="DS33" i="12"/>
  <c r="EA33" i="12"/>
  <c r="DW37" i="12"/>
  <c r="DU39" i="12"/>
  <c r="DT40" i="12"/>
  <c r="DS41" i="12"/>
  <c r="EA41" i="12"/>
  <c r="DZ42" i="12"/>
  <c r="DX44" i="12"/>
  <c r="DW45" i="12"/>
  <c r="DV46" i="12"/>
  <c r="DU47" i="12"/>
  <c r="DT48" i="12"/>
  <c r="DS49" i="12"/>
  <c r="EA49" i="12"/>
  <c r="DZ50" i="12"/>
  <c r="DX52" i="12"/>
  <c r="DW53" i="12"/>
  <c r="DU55" i="12"/>
  <c r="DT56" i="12"/>
  <c r="DS57" i="12"/>
  <c r="EA57" i="12"/>
  <c r="DZ58" i="12"/>
  <c r="DX60" i="12"/>
  <c r="DW61" i="12"/>
  <c r="DV62" i="12"/>
  <c r="DU63" i="12"/>
  <c r="DS65" i="12"/>
  <c r="EA65" i="12"/>
  <c r="DS73" i="12"/>
  <c r="EA73" i="12"/>
  <c r="DZ74" i="12"/>
  <c r="DX76" i="12"/>
  <c r="DW77" i="12"/>
  <c r="DS81" i="12"/>
  <c r="EA81" i="12"/>
  <c r="DV15" i="12"/>
  <c r="DU16" i="12"/>
  <c r="DT17" i="12"/>
  <c r="DS18" i="12"/>
  <c r="EA18" i="12"/>
  <c r="DZ19" i="12"/>
  <c r="DY20" i="12"/>
  <c r="DX21" i="12"/>
  <c r="DW22" i="12"/>
  <c r="DV23" i="12"/>
  <c r="DU24" i="12"/>
  <c r="DT25" i="12"/>
  <c r="DS26" i="12"/>
  <c r="DX29" i="12"/>
  <c r="DV31" i="12"/>
  <c r="DT33" i="12"/>
  <c r="DS34" i="12"/>
  <c r="EA34" i="12"/>
  <c r="DY36" i="12"/>
  <c r="DX37" i="12"/>
  <c r="DV39" i="12"/>
  <c r="DT41" i="12"/>
  <c r="DS42" i="12"/>
  <c r="EA42" i="12"/>
  <c r="DX45" i="12"/>
  <c r="DV47" i="12"/>
  <c r="DT49" i="12"/>
  <c r="DS50" i="12"/>
  <c r="EA50" i="12"/>
  <c r="DY52" i="12"/>
  <c r="DV55" i="12"/>
  <c r="DT57" i="12"/>
  <c r="DS58" i="12"/>
  <c r="EA58" i="12"/>
  <c r="DY60" i="12"/>
  <c r="DX61" i="12"/>
  <c r="DV63" i="12"/>
  <c r="DU64" i="12"/>
  <c r="DT65" i="12"/>
  <c r="DS66" i="12"/>
  <c r="EA66" i="12"/>
  <c r="DY68" i="12"/>
  <c r="DV71" i="12"/>
  <c r="DT73" i="12"/>
  <c r="DS74" i="12"/>
  <c r="EA74" i="12"/>
  <c r="DZ75" i="12"/>
  <c r="DV79" i="12"/>
  <c r="DT81" i="12"/>
  <c r="DS82" i="12"/>
  <c r="EA82" i="12"/>
  <c r="DV87" i="12"/>
  <c r="DU88" i="12"/>
  <c r="DT89" i="12"/>
  <c r="DS90" i="12"/>
  <c r="DW15" i="12"/>
  <c r="DV16" i="12"/>
  <c r="DU17" i="12"/>
  <c r="DT18" i="12"/>
  <c r="DS19" i="12"/>
  <c r="EA19" i="12"/>
  <c r="DZ20" i="12"/>
  <c r="DY21" i="12"/>
  <c r="DW23" i="12"/>
  <c r="DV24" i="12"/>
  <c r="DU25" i="12"/>
  <c r="DT26" i="12"/>
  <c r="DS27" i="12"/>
  <c r="EA27" i="12"/>
  <c r="DV32" i="12"/>
  <c r="DU33" i="12"/>
  <c r="DT34" i="12"/>
  <c r="DS35" i="12"/>
  <c r="DW39" i="12"/>
  <c r="DU41" i="12"/>
  <c r="DS43" i="12"/>
  <c r="EA43" i="12"/>
  <c r="DZ44" i="12"/>
  <c r="DW47" i="12"/>
  <c r="DU49" i="12"/>
  <c r="DT50" i="12"/>
  <c r="DW55" i="12"/>
  <c r="DU57" i="12"/>
  <c r="DT58" i="12"/>
  <c r="DS59" i="12"/>
  <c r="EA59" i="12"/>
  <c r="DZ60" i="12"/>
  <c r="DW63" i="12"/>
  <c r="DU65" i="12"/>
  <c r="DT66" i="12"/>
  <c r="DV72" i="12"/>
  <c r="DU73" i="12"/>
  <c r="DT74" i="12"/>
  <c r="DS75" i="12"/>
  <c r="DV80" i="12"/>
  <c r="DU81" i="12"/>
  <c r="DX15" i="12"/>
  <c r="DW16" i="12"/>
  <c r="DV17" i="12"/>
  <c r="DU18" i="12"/>
  <c r="DT19" i="12"/>
  <c r="DS20" i="12"/>
  <c r="EA20" i="12"/>
  <c r="DX23" i="12"/>
  <c r="DW24" i="12"/>
  <c r="DV25" i="12"/>
  <c r="DU26" i="12"/>
  <c r="EA28" i="12"/>
  <c r="DV33" i="12"/>
  <c r="DU34" i="12"/>
  <c r="DS36" i="12"/>
  <c r="DW40" i="12"/>
  <c r="DV41" i="12"/>
  <c r="DU42" i="12"/>
  <c r="DT43" i="12"/>
  <c r="DS44" i="12"/>
  <c r="DW48" i="12"/>
  <c r="DV49" i="12"/>
  <c r="DU50" i="12"/>
  <c r="DT51" i="12"/>
  <c r="DS52" i="12"/>
  <c r="DX55" i="12"/>
  <c r="DW56" i="12"/>
  <c r="DV57" i="12"/>
  <c r="DU58" i="12"/>
  <c r="DT59" i="12"/>
  <c r="DS60" i="12"/>
  <c r="EA60" i="12"/>
  <c r="DX63" i="12"/>
  <c r="DV65" i="12"/>
  <c r="DU66" i="12"/>
  <c r="DS68" i="12"/>
  <c r="DV73" i="12"/>
  <c r="DU74" i="12"/>
  <c r="DV81" i="12"/>
  <c r="DU82" i="12"/>
  <c r="DY15" i="12"/>
  <c r="DX16" i="12"/>
  <c r="DW17" i="12"/>
  <c r="DV18" i="12"/>
  <c r="DU19" i="12"/>
  <c r="DT20" i="12"/>
  <c r="DY23" i="12"/>
  <c r="DX24" i="12"/>
  <c r="DW25" i="12"/>
  <c r="DV26" i="12"/>
  <c r="DU27" i="12"/>
  <c r="DT28" i="12"/>
  <c r="DW33" i="12"/>
  <c r="DV34" i="12"/>
  <c r="DW41" i="12"/>
  <c r="DV42" i="12"/>
  <c r="DW49" i="12"/>
  <c r="DV50" i="12"/>
  <c r="DY55" i="12"/>
  <c r="DW57" i="12"/>
  <c r="DT60" i="12"/>
  <c r="DY63" i="12"/>
  <c r="DW65" i="12"/>
  <c r="DV66" i="12"/>
  <c r="DU67" i="12"/>
  <c r="DT68" i="12"/>
  <c r="DS69" i="12"/>
  <c r="DW73" i="12"/>
  <c r="DV74" i="12"/>
  <c r="DZ78" i="12"/>
  <c r="DW81" i="12"/>
  <c r="DV82" i="12"/>
  <c r="DZ15" i="12"/>
  <c r="DY16" i="12"/>
  <c r="DX17" i="12"/>
  <c r="DW18" i="12"/>
  <c r="DV19" i="12"/>
  <c r="DU20" i="12"/>
  <c r="DZ23" i="12"/>
  <c r="DY24" i="12"/>
  <c r="DX25" i="12"/>
  <c r="DW26" i="12"/>
  <c r="DU28" i="12"/>
  <c r="DZ31" i="12"/>
  <c r="DX33" i="12"/>
  <c r="DW34" i="12"/>
  <c r="DX41" i="12"/>
  <c r="DW42" i="12"/>
  <c r="DX49" i="12"/>
  <c r="DW50" i="12"/>
  <c r="DZ55" i="12"/>
  <c r="DX57" i="12"/>
  <c r="DW58" i="12"/>
  <c r="DZ63" i="12"/>
  <c r="DX65" i="12"/>
  <c r="DW66" i="12"/>
  <c r="DV67" i="12"/>
  <c r="DT69" i="12"/>
  <c r="DZ71" i="12"/>
  <c r="DX73" i="12"/>
  <c r="DW74" i="12"/>
  <c r="DZ79" i="12"/>
  <c r="DX81" i="12"/>
  <c r="DW82" i="12"/>
  <c r="DU84" i="12"/>
  <c r="DS86" i="12"/>
  <c r="DZ87" i="12"/>
  <c r="DX89" i="12"/>
  <c r="DU89" i="12"/>
  <c r="DX97" i="12"/>
  <c r="DW98" i="12"/>
  <c r="DU100" i="12"/>
  <c r="DZ103" i="12"/>
  <c r="DV107" i="12"/>
  <c r="DV115" i="12"/>
  <c r="DV123" i="12"/>
  <c r="DU124" i="12"/>
  <c r="DV131" i="12"/>
  <c r="DU132" i="12"/>
  <c r="DV89" i="12"/>
  <c r="DX90" i="12"/>
  <c r="DV92" i="12"/>
  <c r="DY97" i="12"/>
  <c r="DX98" i="12"/>
  <c r="DW99" i="12"/>
  <c r="DZ104" i="12"/>
  <c r="DX106" i="12"/>
  <c r="DX114" i="12"/>
  <c r="DW89" i="12"/>
  <c r="DY90" i="12"/>
  <c r="DX91" i="12"/>
  <c r="DS96" i="12"/>
  <c r="EA96" i="12"/>
  <c r="DZ97" i="12"/>
  <c r="DY98" i="12"/>
  <c r="DX99" i="12"/>
  <c r="DV101" i="12"/>
  <c r="DT103" i="12"/>
  <c r="DZ105" i="12"/>
  <c r="DZ113" i="12"/>
  <c r="DY122" i="12"/>
  <c r="DY130" i="12"/>
  <c r="EA84" i="12"/>
  <c r="DY89" i="12"/>
  <c r="DZ90" i="12"/>
  <c r="DU95" i="12"/>
  <c r="DS97" i="12"/>
  <c r="EA97" i="12"/>
  <c r="DW101" i="12"/>
  <c r="DT112" i="12"/>
  <c r="DT120" i="12"/>
  <c r="DS121" i="12"/>
  <c r="DT128" i="12"/>
  <c r="DS129" i="12"/>
  <c r="DT136" i="12"/>
  <c r="DS137" i="12"/>
  <c r="DZ89" i="12"/>
  <c r="EA90" i="12"/>
  <c r="DY92" i="12"/>
  <c r="DV95" i="12"/>
  <c r="DT97" i="12"/>
  <c r="DS98" i="12"/>
  <c r="EA98" i="12"/>
  <c r="DU104" i="12"/>
  <c r="DV111" i="12"/>
  <c r="DX87" i="12"/>
  <c r="DZ88" i="12"/>
  <c r="EA89" i="12"/>
  <c r="DW95" i="12"/>
  <c r="DV96" i="12"/>
  <c r="DU97" i="12"/>
  <c r="DT98" i="12"/>
  <c r="DX110" i="12"/>
  <c r="DW119" i="12"/>
  <c r="DW127" i="12"/>
  <c r="DW135" i="12"/>
  <c r="DW143" i="12"/>
  <c r="DV144" i="12"/>
  <c r="DY149" i="12"/>
  <c r="DY14" i="12"/>
  <c r="DV85" i="12"/>
  <c r="DT90" i="12"/>
  <c r="DZ93" i="12"/>
  <c r="DV97" i="12"/>
  <c r="DU98" i="12"/>
  <c r="DS100" i="12"/>
  <c r="DZ109" i="12"/>
  <c r="DZ117" i="12"/>
  <c r="DY118" i="12"/>
  <c r="DZ125" i="12"/>
  <c r="DY126" i="12"/>
  <c r="DS89" i="12"/>
  <c r="DU90" i="12"/>
  <c r="DY95" i="12"/>
  <c r="DW97" i="12"/>
  <c r="DV98" i="12"/>
  <c r="DY103" i="12"/>
  <c r="DT108" i="12"/>
  <c r="DT116" i="12"/>
  <c r="DY143" i="12"/>
  <c r="DX144" i="12"/>
  <c r="DU147" i="12"/>
  <c r="DZ14" i="12"/>
  <c r="DV148" i="12"/>
  <c r="EA145" i="12"/>
  <c r="DX143" i="12"/>
  <c r="DY134" i="12"/>
  <c r="DM14" i="12"/>
  <c r="DM149" i="12"/>
  <c r="DJ144" i="12"/>
  <c r="DK143" i="12"/>
  <c r="DK135" i="12"/>
  <c r="DK127" i="12"/>
  <c r="DK119" i="12"/>
  <c r="DL110" i="12"/>
  <c r="DH98" i="12"/>
  <c r="DI97" i="12"/>
  <c r="DJ96" i="12"/>
  <c r="DK95" i="12"/>
  <c r="DM89" i="12"/>
  <c r="DL14" i="12"/>
  <c r="DK142" i="12"/>
  <c r="DJ111" i="12"/>
  <c r="DI104" i="12"/>
  <c r="DO98" i="12"/>
  <c r="DG98" i="12"/>
  <c r="DH97" i="12"/>
  <c r="DJ95" i="12"/>
  <c r="DM92" i="12"/>
  <c r="DO90" i="12"/>
  <c r="DK89" i="12"/>
  <c r="DG15" i="12"/>
  <c r="DO15" i="12"/>
  <c r="DN16" i="12"/>
  <c r="DM17" i="12"/>
  <c r="DL18" i="12"/>
  <c r="DK19" i="12"/>
  <c r="DG23" i="12"/>
  <c r="DO23" i="12"/>
  <c r="DN24" i="12"/>
  <c r="DM25" i="12"/>
  <c r="DL26" i="12"/>
  <c r="DJ28" i="12"/>
  <c r="DG31" i="12"/>
  <c r="DO31" i="12"/>
  <c r="DM33" i="12"/>
  <c r="DL34" i="12"/>
  <c r="DG39" i="12"/>
  <c r="DO39" i="12"/>
  <c r="DM41" i="12"/>
  <c r="DL42" i="12"/>
  <c r="DG47" i="12"/>
  <c r="DO47" i="12"/>
  <c r="DM49" i="12"/>
  <c r="DL50" i="12"/>
  <c r="DG55" i="12"/>
  <c r="DO55" i="12"/>
  <c r="DM57" i="12"/>
  <c r="DL58" i="12"/>
  <c r="DG63" i="12"/>
  <c r="DO63" i="12"/>
  <c r="DN64" i="12"/>
  <c r="DM65" i="12"/>
  <c r="DL66" i="12"/>
  <c r="DG71" i="12"/>
  <c r="DO71" i="12"/>
  <c r="DM73" i="12"/>
  <c r="DJ76" i="12"/>
  <c r="DG79" i="12"/>
  <c r="DO79" i="12"/>
  <c r="DM81" i="12"/>
  <c r="DL82" i="12"/>
  <c r="DK83" i="12"/>
  <c r="DJ84" i="12"/>
  <c r="DH15" i="12"/>
  <c r="DG16" i="12"/>
  <c r="DO16" i="12"/>
  <c r="DN17" i="12"/>
  <c r="DM18" i="12"/>
  <c r="DL19" i="12"/>
  <c r="DJ21" i="12"/>
  <c r="DI22" i="12"/>
  <c r="DH23" i="12"/>
  <c r="DG24" i="12"/>
  <c r="DO24" i="12"/>
  <c r="DN25" i="12"/>
  <c r="DM26" i="12"/>
  <c r="DL27" i="12"/>
  <c r="DH31" i="12"/>
  <c r="DG32" i="12"/>
  <c r="DO32" i="12"/>
  <c r="DN33" i="12"/>
  <c r="DM34" i="12"/>
  <c r="DH39" i="12"/>
  <c r="DN41" i="12"/>
  <c r="DM42" i="12"/>
  <c r="DH47" i="12"/>
  <c r="DN49" i="12"/>
  <c r="DM50" i="12"/>
  <c r="DI54" i="12"/>
  <c r="DH55" i="12"/>
  <c r="DN57" i="12"/>
  <c r="DM58" i="12"/>
  <c r="DH63" i="12"/>
  <c r="DN65" i="12"/>
  <c r="DM66" i="12"/>
  <c r="DI70" i="12"/>
  <c r="DH71" i="12"/>
  <c r="DG72" i="12"/>
  <c r="DO72" i="12"/>
  <c r="DN73" i="12"/>
  <c r="DM74" i="12"/>
  <c r="DH79" i="12"/>
  <c r="DG80" i="12"/>
  <c r="DO80" i="12"/>
  <c r="DI15" i="12"/>
  <c r="DH16" i="12"/>
  <c r="DG17" i="12"/>
  <c r="DO17" i="12"/>
  <c r="DN18" i="12"/>
  <c r="DM19" i="12"/>
  <c r="DK21" i="12"/>
  <c r="DJ22" i="12"/>
  <c r="DI23" i="12"/>
  <c r="DH24" i="12"/>
  <c r="DG25" i="12"/>
  <c r="DO25" i="12"/>
  <c r="DN26" i="12"/>
  <c r="DM27" i="12"/>
  <c r="DL28" i="12"/>
  <c r="DK29" i="12"/>
  <c r="DI31" i="12"/>
  <c r="DG33" i="12"/>
  <c r="DO33" i="12"/>
  <c r="DK37" i="12"/>
  <c r="DI39" i="12"/>
  <c r="DH40" i="12"/>
  <c r="DG41" i="12"/>
  <c r="DO41" i="12"/>
  <c r="DN42" i="12"/>
  <c r="DL44" i="12"/>
  <c r="DK45" i="12"/>
  <c r="DJ46" i="12"/>
  <c r="DI47" i="12"/>
  <c r="DH48" i="12"/>
  <c r="DG49" i="12"/>
  <c r="DO49" i="12"/>
  <c r="DN50" i="12"/>
  <c r="DL52" i="12"/>
  <c r="DK53" i="12"/>
  <c r="DI55" i="12"/>
  <c r="DH56" i="12"/>
  <c r="DG57" i="12"/>
  <c r="DO57" i="12"/>
  <c r="DN58" i="12"/>
  <c r="DL60" i="12"/>
  <c r="DK61" i="12"/>
  <c r="DJ62" i="12"/>
  <c r="DI63" i="12"/>
  <c r="DG65" i="12"/>
  <c r="DO65" i="12"/>
  <c r="DG73" i="12"/>
  <c r="DO73" i="12"/>
  <c r="DN74" i="12"/>
  <c r="DL76" i="12"/>
  <c r="DK77" i="12"/>
  <c r="DG81" i="12"/>
  <c r="DO81" i="12"/>
  <c r="DK85" i="12"/>
  <c r="DG89" i="12"/>
  <c r="DO89" i="12"/>
  <c r="DJ15" i="12"/>
  <c r="DI16" i="12"/>
  <c r="DH17" i="12"/>
  <c r="DG18" i="12"/>
  <c r="DO18" i="12"/>
  <c r="DN19" i="12"/>
  <c r="DM20" i="12"/>
  <c r="DL21" i="12"/>
  <c r="DK22" i="12"/>
  <c r="DJ23" i="12"/>
  <c r="DI24" i="12"/>
  <c r="DH25" i="12"/>
  <c r="DG26" i="12"/>
  <c r="DM28" i="12"/>
  <c r="DL29" i="12"/>
  <c r="DJ31" i="12"/>
  <c r="DH33" i="12"/>
  <c r="DG34" i="12"/>
  <c r="DO34" i="12"/>
  <c r="DM36" i="12"/>
  <c r="DL37" i="12"/>
  <c r="DJ39" i="12"/>
  <c r="DH41" i="12"/>
  <c r="DG42" i="12"/>
  <c r="DO42" i="12"/>
  <c r="DL45" i="12"/>
  <c r="DJ47" i="12"/>
  <c r="DH49" i="12"/>
  <c r="DG50" i="12"/>
  <c r="DO50" i="12"/>
  <c r="DM52" i="12"/>
  <c r="DJ55" i="12"/>
  <c r="DH57" i="12"/>
  <c r="DG58" i="12"/>
  <c r="DO58" i="12"/>
  <c r="DM60" i="12"/>
  <c r="DL61" i="12"/>
  <c r="DJ63" i="12"/>
  <c r="DI64" i="12"/>
  <c r="DH65" i="12"/>
  <c r="DG66" i="12"/>
  <c r="DO66" i="12"/>
  <c r="DM68" i="12"/>
  <c r="DJ71" i="12"/>
  <c r="DH73" i="12"/>
  <c r="DG74" i="12"/>
  <c r="DO74" i="12"/>
  <c r="DN75" i="12"/>
  <c r="DL77" i="12"/>
  <c r="DJ79" i="12"/>
  <c r="DH81" i="12"/>
  <c r="DG82" i="12"/>
  <c r="DO82" i="12"/>
  <c r="DJ87" i="12"/>
  <c r="DI88" i="12"/>
  <c r="DH89" i="12"/>
  <c r="DG90" i="12"/>
  <c r="DK15" i="12"/>
  <c r="DJ16" i="12"/>
  <c r="DI17" i="12"/>
  <c r="DH18" i="12"/>
  <c r="DG19" i="12"/>
  <c r="DO19" i="12"/>
  <c r="DN20" i="12"/>
  <c r="DM21" i="12"/>
  <c r="DK23" i="12"/>
  <c r="DJ24" i="12"/>
  <c r="DI25" i="12"/>
  <c r="DH26" i="12"/>
  <c r="DG27" i="12"/>
  <c r="DN28" i="12"/>
  <c r="DJ32" i="12"/>
  <c r="DI33" i="12"/>
  <c r="DH34" i="12"/>
  <c r="DG35" i="12"/>
  <c r="DK39" i="12"/>
  <c r="DI41" i="12"/>
  <c r="DG43" i="12"/>
  <c r="DO43" i="12"/>
  <c r="DN44" i="12"/>
  <c r="DK47" i="12"/>
  <c r="DI49" i="12"/>
  <c r="DH50" i="12"/>
  <c r="DG51" i="12"/>
  <c r="DK55" i="12"/>
  <c r="DI57" i="12"/>
  <c r="DH58" i="12"/>
  <c r="DG59" i="12"/>
  <c r="DO59" i="12"/>
  <c r="DN60" i="12"/>
  <c r="DK63" i="12"/>
  <c r="DI65" i="12"/>
  <c r="DH66" i="12"/>
  <c r="DJ72" i="12"/>
  <c r="DI73" i="12"/>
  <c r="DH74" i="12"/>
  <c r="DG75" i="12"/>
  <c r="DJ80" i="12"/>
  <c r="DI81" i="12"/>
  <c r="DL15" i="12"/>
  <c r="DK16" i="12"/>
  <c r="DJ17" i="12"/>
  <c r="DI18" i="12"/>
  <c r="DH19" i="12"/>
  <c r="DG20" i="12"/>
  <c r="DO20" i="12"/>
  <c r="DL23" i="12"/>
  <c r="DK24" i="12"/>
  <c r="DJ25" i="12"/>
  <c r="DI26" i="12"/>
  <c r="DH27" i="12"/>
  <c r="DO28" i="12"/>
  <c r="DJ33" i="12"/>
  <c r="DI34" i="12"/>
  <c r="DG36" i="12"/>
  <c r="DK40" i="12"/>
  <c r="DJ41" i="12"/>
  <c r="DI42" i="12"/>
  <c r="DH43" i="12"/>
  <c r="DG44" i="12"/>
  <c r="DK48" i="12"/>
  <c r="DJ49" i="12"/>
  <c r="DI50" i="12"/>
  <c r="DH51" i="12"/>
  <c r="DG52" i="12"/>
  <c r="DL55" i="12"/>
  <c r="DK56" i="12"/>
  <c r="DJ57" i="12"/>
  <c r="DI58" i="12"/>
  <c r="DH59" i="12"/>
  <c r="DG60" i="12"/>
  <c r="DO60" i="12"/>
  <c r="DL63" i="12"/>
  <c r="DJ65" i="12"/>
  <c r="DI66" i="12"/>
  <c r="DG68" i="12"/>
  <c r="DJ73" i="12"/>
  <c r="DI74" i="12"/>
  <c r="DJ81" i="12"/>
  <c r="DI82" i="12"/>
  <c r="DO84" i="12"/>
  <c r="DL87" i="12"/>
  <c r="DJ89" i="12"/>
  <c r="DI90" i="12"/>
  <c r="DM15" i="12"/>
  <c r="DL16" i="12"/>
  <c r="DK17" i="12"/>
  <c r="DJ18" i="12"/>
  <c r="DI19" i="12"/>
  <c r="DH20" i="12"/>
  <c r="DM23" i="12"/>
  <c r="DL24" i="12"/>
  <c r="DK25" i="12"/>
  <c r="DJ26" i="12"/>
  <c r="DI27" i="12"/>
  <c r="DH28" i="12"/>
  <c r="DK33" i="12"/>
  <c r="DJ34" i="12"/>
  <c r="DK41" i="12"/>
  <c r="DJ42" i="12"/>
  <c r="DK49" i="12"/>
  <c r="DJ50" i="12"/>
  <c r="DM55" i="12"/>
  <c r="DK57" i="12"/>
  <c r="DH60" i="12"/>
  <c r="DM63" i="12"/>
  <c r="DK65" i="12"/>
  <c r="DJ66" i="12"/>
  <c r="DI67" i="12"/>
  <c r="DH68" i="12"/>
  <c r="DG69" i="12"/>
  <c r="DK73" i="12"/>
  <c r="DJ74" i="12"/>
  <c r="DN78" i="12"/>
  <c r="DK81" i="12"/>
  <c r="DJ82" i="12"/>
  <c r="DN15" i="12"/>
  <c r="DQ15" i="12" s="1"/>
  <c r="DM16" i="12"/>
  <c r="DL17" i="12"/>
  <c r="DQ17" i="12" s="1"/>
  <c r="DK18" i="12"/>
  <c r="DJ19" i="12"/>
  <c r="DI20" i="12"/>
  <c r="DN23" i="12"/>
  <c r="DM24" i="12"/>
  <c r="DL25" i="12"/>
  <c r="DK26" i="12"/>
  <c r="DJ27" i="12"/>
  <c r="DI28" i="12"/>
  <c r="DN31" i="12"/>
  <c r="DL33" i="12"/>
  <c r="DK34" i="12"/>
  <c r="DL41" i="12"/>
  <c r="DK42" i="12"/>
  <c r="DL49" i="12"/>
  <c r="DK50" i="12"/>
  <c r="DN55" i="12"/>
  <c r="DL57" i="12"/>
  <c r="DK58" i="12"/>
  <c r="DN63" i="12"/>
  <c r="DL65" i="12"/>
  <c r="DK66" i="12"/>
  <c r="DJ67" i="12"/>
  <c r="DH69" i="12"/>
  <c r="DN71" i="12"/>
  <c r="DL73" i="12"/>
  <c r="DK74" i="12"/>
  <c r="DN79" i="12"/>
  <c r="DL81" i="12"/>
  <c r="DK82" i="12"/>
  <c r="DI84" i="12"/>
  <c r="DG86" i="12"/>
  <c r="DN87" i="12"/>
  <c r="DL89" i="12"/>
  <c r="DO145" i="12"/>
  <c r="DG137" i="12"/>
  <c r="DH136" i="12"/>
  <c r="DG129" i="12"/>
  <c r="DH128" i="12"/>
  <c r="DG121" i="12"/>
  <c r="DH120" i="12"/>
  <c r="DH112" i="12"/>
  <c r="DK101" i="12"/>
  <c r="DO97" i="12"/>
  <c r="DG97" i="12"/>
  <c r="DI95" i="12"/>
  <c r="DN90" i="12"/>
  <c r="DI89" i="12"/>
  <c r="DM138" i="12"/>
  <c r="DM130" i="12"/>
  <c r="DM122" i="12"/>
  <c r="DN113" i="12"/>
  <c r="DN105" i="12"/>
  <c r="DH103" i="12"/>
  <c r="DJ101" i="12"/>
  <c r="DL99" i="12"/>
  <c r="DM98" i="12"/>
  <c r="DN97" i="12"/>
  <c r="DO96" i="12"/>
  <c r="DG96" i="12"/>
  <c r="DL91" i="12"/>
  <c r="DM90" i="12"/>
  <c r="DL114" i="12"/>
  <c r="DL106" i="12"/>
  <c r="DN104" i="12"/>
  <c r="DK99" i="12"/>
  <c r="DL98" i="12"/>
  <c r="DM97" i="12"/>
  <c r="DJ92" i="12"/>
  <c r="DL90" i="12"/>
  <c r="DN88" i="12"/>
  <c r="DI140" i="12"/>
  <c r="DJ139" i="12"/>
  <c r="DI132" i="12"/>
  <c r="DJ131" i="12"/>
  <c r="DI124" i="12"/>
  <c r="DJ123" i="12"/>
  <c r="DJ115" i="12"/>
  <c r="DJ107" i="12"/>
  <c r="DN103" i="12"/>
  <c r="DI100" i="12"/>
  <c r="DK98" i="12"/>
  <c r="DL97" i="12"/>
  <c r="DM82" i="12"/>
  <c r="DH116" i="12"/>
  <c r="DH108" i="12"/>
  <c r="DM103" i="12"/>
  <c r="DJ98" i="12"/>
  <c r="DK97" i="12"/>
  <c r="DM95" i="12"/>
  <c r="DH90" i="12"/>
  <c r="DL143" i="12"/>
  <c r="DM134" i="12"/>
  <c r="DN133" i="12"/>
  <c r="DM126" i="12"/>
  <c r="DN125" i="12"/>
  <c r="DM118" i="12"/>
  <c r="DN117" i="12"/>
  <c r="DN109" i="12"/>
  <c r="DG100" i="12"/>
  <c r="DI98" i="12"/>
  <c r="DJ97" i="12"/>
  <c r="DN93" i="12"/>
  <c r="DN89" i="12"/>
  <c r="DJ85" i="12"/>
  <c r="DN81" i="12"/>
  <c r="CU15" i="12"/>
  <c r="DC15" i="12"/>
  <c r="DB16" i="12"/>
  <c r="DA17" i="12"/>
  <c r="CZ18" i="12"/>
  <c r="CY19" i="12"/>
  <c r="CU23" i="12"/>
  <c r="DC23" i="12"/>
  <c r="DB24" i="12"/>
  <c r="DA25" i="12"/>
  <c r="CZ26" i="12"/>
  <c r="CY27" i="12"/>
  <c r="CX28" i="12"/>
  <c r="CU31" i="12"/>
  <c r="DC31" i="12"/>
  <c r="DA33" i="12"/>
  <c r="CZ34" i="12"/>
  <c r="CU39" i="12"/>
  <c r="DC39" i="12"/>
  <c r="DA41" i="12"/>
  <c r="CZ42" i="12"/>
  <c r="CU47" i="12"/>
  <c r="DC47" i="12"/>
  <c r="DA49" i="12"/>
  <c r="CZ50" i="12"/>
  <c r="CU55" i="12"/>
  <c r="DC55" i="12"/>
  <c r="DA57" i="12"/>
  <c r="CZ58" i="12"/>
  <c r="CU63" i="12"/>
  <c r="DC63" i="12"/>
  <c r="DB64" i="12"/>
  <c r="DA65" i="12"/>
  <c r="CZ66" i="12"/>
  <c r="CU71" i="12"/>
  <c r="DC71" i="12"/>
  <c r="DA73" i="12"/>
  <c r="CX76" i="12"/>
  <c r="CU79" i="12"/>
  <c r="DC79" i="12"/>
  <c r="DA81" i="12"/>
  <c r="CZ82" i="12"/>
  <c r="CY83" i="12"/>
  <c r="CX84" i="12"/>
  <c r="CV15" i="12"/>
  <c r="CU16" i="12"/>
  <c r="DC16" i="12"/>
  <c r="DB17" i="12"/>
  <c r="DA18" i="12"/>
  <c r="CZ19" i="12"/>
  <c r="CX21" i="12"/>
  <c r="CW22" i="12"/>
  <c r="CV23" i="12"/>
  <c r="CU24" i="12"/>
  <c r="DC24" i="12"/>
  <c r="DB25" i="12"/>
  <c r="DA26" i="12"/>
  <c r="CZ27" i="12"/>
  <c r="CV31" i="12"/>
  <c r="CU32" i="12"/>
  <c r="DC32" i="12"/>
  <c r="DB33" i="12"/>
  <c r="DA34" i="12"/>
  <c r="CV39" i="12"/>
  <c r="DB41" i="12"/>
  <c r="DA42" i="12"/>
  <c r="CV47" i="12"/>
  <c r="DB49" i="12"/>
  <c r="DA50" i="12"/>
  <c r="CW54" i="12"/>
  <c r="CV55" i="12"/>
  <c r="DB57" i="12"/>
  <c r="DA58" i="12"/>
  <c r="CV63" i="12"/>
  <c r="DB65" i="12"/>
  <c r="DA66" i="12"/>
  <c r="CW70" i="12"/>
  <c r="CV71" i="12"/>
  <c r="CU72" i="12"/>
  <c r="DC72" i="12"/>
  <c r="DB73" i="12"/>
  <c r="DA74" i="12"/>
  <c r="CV79" i="12"/>
  <c r="CU80" i="12"/>
  <c r="DC80" i="12"/>
  <c r="DB81" i="12"/>
  <c r="DA82" i="12"/>
  <c r="CX85" i="12"/>
  <c r="DB89" i="12"/>
  <c r="CW15" i="12"/>
  <c r="CV16" i="12"/>
  <c r="CU17" i="12"/>
  <c r="DC17" i="12"/>
  <c r="DB18" i="12"/>
  <c r="DA19" i="12"/>
  <c r="CY21" i="12"/>
  <c r="CX22" i="12"/>
  <c r="CW23" i="12"/>
  <c r="CV24" i="12"/>
  <c r="CU25" i="12"/>
  <c r="DC25" i="12"/>
  <c r="DB26" i="12"/>
  <c r="DA27" i="12"/>
  <c r="CZ28" i="12"/>
  <c r="CY29" i="12"/>
  <c r="CW31" i="12"/>
  <c r="CU33" i="12"/>
  <c r="DC33" i="12"/>
  <c r="CY37" i="12"/>
  <c r="CW39" i="12"/>
  <c r="CV40" i="12"/>
  <c r="CU41" i="12"/>
  <c r="DC41" i="12"/>
  <c r="DB42" i="12"/>
  <c r="CZ44" i="12"/>
  <c r="CY45" i="12"/>
  <c r="CX46" i="12"/>
  <c r="CW47" i="12"/>
  <c r="CV48" i="12"/>
  <c r="CU49" i="12"/>
  <c r="DC49" i="12"/>
  <c r="DB50" i="12"/>
  <c r="CZ52" i="12"/>
  <c r="CY53" i="12"/>
  <c r="CW55" i="12"/>
  <c r="CV56" i="12"/>
  <c r="CU57" i="12"/>
  <c r="DC57" i="12"/>
  <c r="DB58" i="12"/>
  <c r="CZ60" i="12"/>
  <c r="CY61" i="12"/>
  <c r="CX62" i="12"/>
  <c r="CW63" i="12"/>
  <c r="CU65" i="12"/>
  <c r="DC65" i="12"/>
  <c r="CU73" i="12"/>
  <c r="DC73" i="12"/>
  <c r="DB74" i="12"/>
  <c r="CZ76" i="12"/>
  <c r="CY77" i="12"/>
  <c r="CU81" i="12"/>
  <c r="DC81" i="12"/>
  <c r="CX15" i="12"/>
  <c r="CW16" i="12"/>
  <c r="CV17" i="12"/>
  <c r="CU18" i="12"/>
  <c r="DC18" i="12"/>
  <c r="DB19" i="12"/>
  <c r="DA20" i="12"/>
  <c r="CZ21" i="12"/>
  <c r="CY22" i="12"/>
  <c r="CX23" i="12"/>
  <c r="CW24" i="12"/>
  <c r="CV25" i="12"/>
  <c r="CU26" i="12"/>
  <c r="DA28" i="12"/>
  <c r="CZ29" i="12"/>
  <c r="CX31" i="12"/>
  <c r="CV33" i="12"/>
  <c r="CU34" i="12"/>
  <c r="DC34" i="12"/>
  <c r="DA36" i="12"/>
  <c r="CZ37" i="12"/>
  <c r="CX39" i="12"/>
  <c r="CV41" i="12"/>
  <c r="CU42" i="12"/>
  <c r="DC42" i="12"/>
  <c r="CZ45" i="12"/>
  <c r="CX47" i="12"/>
  <c r="CV49" i="12"/>
  <c r="CU50" i="12"/>
  <c r="DC50" i="12"/>
  <c r="DA52" i="12"/>
  <c r="CZ53" i="12"/>
  <c r="CX55" i="12"/>
  <c r="CV57" i="12"/>
  <c r="CU58" i="12"/>
  <c r="DC58" i="12"/>
  <c r="DA60" i="12"/>
  <c r="CZ61" i="12"/>
  <c r="CX63" i="12"/>
  <c r="CW64" i="12"/>
  <c r="CV65" i="12"/>
  <c r="CU66" i="12"/>
  <c r="DC66" i="12"/>
  <c r="DA68" i="12"/>
  <c r="CX71" i="12"/>
  <c r="CV73" i="12"/>
  <c r="CU74" i="12"/>
  <c r="DC74" i="12"/>
  <c r="DB75" i="12"/>
  <c r="CZ77" i="12"/>
  <c r="CX79" i="12"/>
  <c r="CV81" i="12"/>
  <c r="CU82" i="12"/>
  <c r="DC82" i="12"/>
  <c r="CX87" i="12"/>
  <c r="CW88" i="12"/>
  <c r="CV89" i="12"/>
  <c r="CU90" i="12"/>
  <c r="CY15" i="12"/>
  <c r="CX16" i="12"/>
  <c r="CW17" i="12"/>
  <c r="CV18" i="12"/>
  <c r="CU19" i="12"/>
  <c r="DC19" i="12"/>
  <c r="DB20" i="12"/>
  <c r="DA21" i="12"/>
  <c r="CY23" i="12"/>
  <c r="CX24" i="12"/>
  <c r="CW25" i="12"/>
  <c r="CV26" i="12"/>
  <c r="CU27" i="12"/>
  <c r="DB28" i="12"/>
  <c r="CX32" i="12"/>
  <c r="CW33" i="12"/>
  <c r="CV34" i="12"/>
  <c r="CU35" i="12"/>
  <c r="CY39" i="12"/>
  <c r="CW41" i="12"/>
  <c r="CU43" i="12"/>
  <c r="DC43" i="12"/>
  <c r="DB44" i="12"/>
  <c r="CY47" i="12"/>
  <c r="CW49" i="12"/>
  <c r="CV50" i="12"/>
  <c r="CU51" i="12"/>
  <c r="CY55" i="12"/>
  <c r="CW57" i="12"/>
  <c r="CV58" i="12"/>
  <c r="CU59" i="12"/>
  <c r="DC59" i="12"/>
  <c r="DB60" i="12"/>
  <c r="CY63" i="12"/>
  <c r="CW65" i="12"/>
  <c r="CV66" i="12"/>
  <c r="CX72" i="12"/>
  <c r="CW73" i="12"/>
  <c r="CV74" i="12"/>
  <c r="CU75" i="12"/>
  <c r="CX80" i="12"/>
  <c r="CW81" i="12"/>
  <c r="CW89" i="12"/>
  <c r="CV90" i="12"/>
  <c r="CZ15" i="12"/>
  <c r="CY16" i="12"/>
  <c r="CX17" i="12"/>
  <c r="CW18" i="12"/>
  <c r="CV19" i="12"/>
  <c r="CU20" i="12"/>
  <c r="DC20" i="12"/>
  <c r="CZ23" i="12"/>
  <c r="CY24" i="12"/>
  <c r="CX25" i="12"/>
  <c r="CW26" i="12"/>
  <c r="CV27" i="12"/>
  <c r="CU28" i="12"/>
  <c r="DC28" i="12"/>
  <c r="CX33" i="12"/>
  <c r="CW34" i="12"/>
  <c r="CU36" i="12"/>
  <c r="CY40" i="12"/>
  <c r="CX41" i="12"/>
  <c r="CW42" i="12"/>
  <c r="CV43" i="12"/>
  <c r="CU44" i="12"/>
  <c r="CY48" i="12"/>
  <c r="CX49" i="12"/>
  <c r="CW50" i="12"/>
  <c r="CV51" i="12"/>
  <c r="CU52" i="12"/>
  <c r="CZ55" i="12"/>
  <c r="CY56" i="12"/>
  <c r="CX57" i="12"/>
  <c r="CW58" i="12"/>
  <c r="CV59" i="12"/>
  <c r="CU60" i="12"/>
  <c r="DC60" i="12"/>
  <c r="CZ63" i="12"/>
  <c r="CX65" i="12"/>
  <c r="CW66" i="12"/>
  <c r="CU68" i="12"/>
  <c r="CX73" i="12"/>
  <c r="CW74" i="12"/>
  <c r="CX81" i="12"/>
  <c r="CW82" i="12"/>
  <c r="DC84" i="12"/>
  <c r="DA15" i="12"/>
  <c r="CZ16" i="12"/>
  <c r="CY17" i="12"/>
  <c r="CX18" i="12"/>
  <c r="CW19" i="12"/>
  <c r="CV20" i="12"/>
  <c r="DA23" i="12"/>
  <c r="CZ24" i="12"/>
  <c r="CY25" i="12"/>
  <c r="CX26" i="12"/>
  <c r="CW27" i="12"/>
  <c r="CV28" i="12"/>
  <c r="CY33" i="12"/>
  <c r="CX34" i="12"/>
  <c r="CY41" i="12"/>
  <c r="CX42" i="12"/>
  <c r="CY49" i="12"/>
  <c r="CX50" i="12"/>
  <c r="DA55" i="12"/>
  <c r="CY57" i="12"/>
  <c r="CV60" i="12"/>
  <c r="DA63" i="12"/>
  <c r="CY65" i="12"/>
  <c r="CX66" i="12"/>
  <c r="CW67" i="12"/>
  <c r="CV68" i="12"/>
  <c r="CU69" i="12"/>
  <c r="CY73" i="12"/>
  <c r="CX74" i="12"/>
  <c r="DB78" i="12"/>
  <c r="CY81" i="12"/>
  <c r="CX82" i="12"/>
  <c r="DB15" i="12"/>
  <c r="DE15" i="12" s="1"/>
  <c r="DA16" i="12"/>
  <c r="CZ17" i="12"/>
  <c r="DE17" i="12" s="1"/>
  <c r="CY18" i="12"/>
  <c r="DE18" i="12" s="1"/>
  <c r="CX19" i="12"/>
  <c r="DE19" i="12" s="1"/>
  <c r="CW20" i="12"/>
  <c r="DB23" i="12"/>
  <c r="DA24" i="12"/>
  <c r="CZ25" i="12"/>
  <c r="CY26" i="12"/>
  <c r="CW28" i="12"/>
  <c r="DB31" i="12"/>
  <c r="CZ33" i="12"/>
  <c r="CY34" i="12"/>
  <c r="CZ41" i="12"/>
  <c r="CY42" i="12"/>
  <c r="CZ49" i="12"/>
  <c r="CY50" i="12"/>
  <c r="DB55" i="12"/>
  <c r="CZ57" i="12"/>
  <c r="CY58" i="12"/>
  <c r="DB63" i="12"/>
  <c r="CZ65" i="12"/>
  <c r="CY66" i="12"/>
  <c r="CX67" i="12"/>
  <c r="CV69" i="12"/>
  <c r="DB71" i="12"/>
  <c r="CZ73" i="12"/>
  <c r="CY74" i="12"/>
  <c r="DB79" i="12"/>
  <c r="CZ81" i="12"/>
  <c r="CY82" i="12"/>
  <c r="CW84" i="12"/>
  <c r="CU86" i="12"/>
  <c r="DB87" i="12"/>
  <c r="CZ89" i="12"/>
  <c r="DC145" i="12"/>
  <c r="CW143" i="12"/>
  <c r="CU137" i="12"/>
  <c r="CV136" i="12"/>
  <c r="CU129" i="12"/>
  <c r="CV128" i="12"/>
  <c r="CU121" i="12"/>
  <c r="CV120" i="12"/>
  <c r="CV112" i="12"/>
  <c r="CY101" i="12"/>
  <c r="DC97" i="12"/>
  <c r="CU97" i="12"/>
  <c r="CW95" i="12"/>
  <c r="DB90" i="12"/>
  <c r="CX89" i="12"/>
  <c r="CZ87" i="12"/>
  <c r="DA122" i="12"/>
  <c r="DB113" i="12"/>
  <c r="DB105" i="12"/>
  <c r="CV103" i="12"/>
  <c r="CX101" i="12"/>
  <c r="CZ99" i="12"/>
  <c r="DA98" i="12"/>
  <c r="DB97" i="12"/>
  <c r="DC96" i="12"/>
  <c r="CU96" i="12"/>
  <c r="CZ91" i="12"/>
  <c r="DA90" i="12"/>
  <c r="CU89" i="12"/>
  <c r="CX148" i="12"/>
  <c r="CZ114" i="12"/>
  <c r="CZ106" i="12"/>
  <c r="DB104" i="12"/>
  <c r="CY99" i="12"/>
  <c r="CZ98" i="12"/>
  <c r="DA97" i="12"/>
  <c r="CX92" i="12"/>
  <c r="CZ90" i="12"/>
  <c r="DB88" i="12"/>
  <c r="CW140" i="12"/>
  <c r="CX139" i="12"/>
  <c r="CW132" i="12"/>
  <c r="CX131" i="12"/>
  <c r="CW124" i="12"/>
  <c r="CX123" i="12"/>
  <c r="CX115" i="12"/>
  <c r="CX107" i="12"/>
  <c r="DB103" i="12"/>
  <c r="CW100" i="12"/>
  <c r="CY98" i="12"/>
  <c r="CZ97" i="12"/>
  <c r="CV116" i="12"/>
  <c r="CV108" i="12"/>
  <c r="DA103" i="12"/>
  <c r="CX98" i="12"/>
  <c r="CY97" i="12"/>
  <c r="DA95" i="12"/>
  <c r="CW90" i="12"/>
  <c r="DA126" i="12"/>
  <c r="DB125" i="12"/>
  <c r="DA118" i="12"/>
  <c r="DB117" i="12"/>
  <c r="DB109" i="12"/>
  <c r="CU100" i="12"/>
  <c r="CW98" i="12"/>
  <c r="CX97" i="12"/>
  <c r="DB93" i="12"/>
  <c r="DC89" i="12"/>
  <c r="DA14" i="12"/>
  <c r="DA149" i="12"/>
  <c r="CX144" i="12"/>
  <c r="CY143" i="12"/>
  <c r="CY135" i="12"/>
  <c r="CY127" i="12"/>
  <c r="CY119" i="12"/>
  <c r="CZ110" i="12"/>
  <c r="CV98" i="12"/>
  <c r="CW97" i="12"/>
  <c r="CX96" i="12"/>
  <c r="CY95" i="12"/>
  <c r="DA89" i="12"/>
  <c r="CX111" i="12"/>
  <c r="CW104" i="12"/>
  <c r="DC98" i="12"/>
  <c r="CU98" i="12"/>
  <c r="CV97" i="12"/>
  <c r="CX95" i="12"/>
  <c r="DA92" i="12"/>
  <c r="DC90" i="12"/>
  <c r="CY89" i="12"/>
  <c r="CY85" i="12"/>
  <c r="BY15" i="12"/>
  <c r="BX16" i="12"/>
  <c r="BW17" i="12"/>
  <c r="CE17" i="12"/>
  <c r="CD18" i="12"/>
  <c r="CC19" i="12"/>
  <c r="CA21" i="12"/>
  <c r="BZ22" i="12"/>
  <c r="BY23" i="12"/>
  <c r="BX24" i="12"/>
  <c r="BW25" i="12"/>
  <c r="CE25" i="12"/>
  <c r="CD26" i="12"/>
  <c r="CC27" i="12"/>
  <c r="CB28" i="12"/>
  <c r="CA29" i="12"/>
  <c r="BY31" i="12"/>
  <c r="BW33" i="12"/>
  <c r="CE33" i="12"/>
  <c r="CA37" i="12"/>
  <c r="BY39" i="12"/>
  <c r="BX40" i="12"/>
  <c r="BW41" i="12"/>
  <c r="CE41" i="12"/>
  <c r="CD42" i="12"/>
  <c r="CB44" i="12"/>
  <c r="CA45" i="12"/>
  <c r="BZ46" i="12"/>
  <c r="BY47" i="12"/>
  <c r="BX48" i="12"/>
  <c r="BW49" i="12"/>
  <c r="CE49" i="12"/>
  <c r="CD50" i="12"/>
  <c r="CB52" i="12"/>
  <c r="CA53" i="12"/>
  <c r="BY55" i="12"/>
  <c r="BX56" i="12"/>
  <c r="BW57" i="12"/>
  <c r="CE57" i="12"/>
  <c r="CD58" i="12"/>
  <c r="CB60" i="12"/>
  <c r="CA61" i="12"/>
  <c r="BZ62" i="12"/>
  <c r="BY63" i="12"/>
  <c r="BW65" i="12"/>
  <c r="CE65" i="12"/>
  <c r="BW73" i="12"/>
  <c r="CE73" i="12"/>
  <c r="CD74" i="12"/>
  <c r="BZ15" i="12"/>
  <c r="BY16" i="12"/>
  <c r="BX17" i="12"/>
  <c r="BW18" i="12"/>
  <c r="CE18" i="12"/>
  <c r="CD19" i="12"/>
  <c r="CC20" i="12"/>
  <c r="CB21" i="12"/>
  <c r="CA22" i="12"/>
  <c r="BZ23" i="12"/>
  <c r="BY24" i="12"/>
  <c r="BX25" i="12"/>
  <c r="BW26" i="12"/>
  <c r="CD27" i="12"/>
  <c r="CC28" i="12"/>
  <c r="CB29" i="12"/>
  <c r="BZ31" i="12"/>
  <c r="BX33" i="12"/>
  <c r="BW34" i="12"/>
  <c r="CE34" i="12"/>
  <c r="CC36" i="12"/>
  <c r="CB37" i="12"/>
  <c r="BZ39" i="12"/>
  <c r="BX41" i="12"/>
  <c r="BW42" i="12"/>
  <c r="CE42" i="12"/>
  <c r="CB45" i="12"/>
  <c r="BZ47" i="12"/>
  <c r="BX49" i="12"/>
  <c r="BW50" i="12"/>
  <c r="CE50" i="12"/>
  <c r="CC52" i="12"/>
  <c r="CB53" i="12"/>
  <c r="BZ55" i="12"/>
  <c r="BX57" i="12"/>
  <c r="BW58" i="12"/>
  <c r="CE58" i="12"/>
  <c r="CC60" i="12"/>
  <c r="CB61" i="12"/>
  <c r="BZ63" i="12"/>
  <c r="BY64" i="12"/>
  <c r="BX65" i="12"/>
  <c r="BW66" i="12"/>
  <c r="CE66" i="12"/>
  <c r="CC68" i="12"/>
  <c r="BZ71" i="12"/>
  <c r="BX73" i="12"/>
  <c r="BW74" i="12"/>
  <c r="CE74" i="12"/>
  <c r="CD75" i="12"/>
  <c r="CA15" i="12"/>
  <c r="BZ16" i="12"/>
  <c r="BY17" i="12"/>
  <c r="BX18" i="12"/>
  <c r="BW19" i="12"/>
  <c r="CE19" i="12"/>
  <c r="CD20" i="12"/>
  <c r="CC21" i="12"/>
  <c r="CA23" i="12"/>
  <c r="BZ24" i="12"/>
  <c r="BY25" i="12"/>
  <c r="BX26" i="12"/>
  <c r="BW27" i="12"/>
  <c r="CE27" i="12"/>
  <c r="CD28" i="12"/>
  <c r="BZ32" i="12"/>
  <c r="BY33" i="12"/>
  <c r="BX34" i="12"/>
  <c r="BW35" i="12"/>
  <c r="CA39" i="12"/>
  <c r="BY41" i="12"/>
  <c r="BW43" i="12"/>
  <c r="CE43" i="12"/>
  <c r="CD44" i="12"/>
  <c r="CA47" i="12"/>
  <c r="BY49" i="12"/>
  <c r="BX50" i="12"/>
  <c r="BW51" i="12"/>
  <c r="CE51" i="12"/>
  <c r="CA55" i="12"/>
  <c r="BY57" i="12"/>
  <c r="BX58" i="12"/>
  <c r="BW59" i="12"/>
  <c r="CE59" i="12"/>
  <c r="CD60" i="12"/>
  <c r="CA63" i="12"/>
  <c r="BY65" i="12"/>
  <c r="BX66" i="12"/>
  <c r="BZ72" i="12"/>
  <c r="BY73" i="12"/>
  <c r="BX74" i="12"/>
  <c r="BW75" i="12"/>
  <c r="BZ80" i="12"/>
  <c r="BY81" i="12"/>
  <c r="BY89" i="12"/>
  <c r="BX90" i="12"/>
  <c r="CA95" i="12"/>
  <c r="BZ96" i="12"/>
  <c r="BY97" i="12"/>
  <c r="BX98" i="12"/>
  <c r="CB15" i="12"/>
  <c r="CA16" i="12"/>
  <c r="BZ17" i="12"/>
  <c r="BY18" i="12"/>
  <c r="BX19" i="12"/>
  <c r="BW20" i="12"/>
  <c r="CE20" i="12"/>
  <c r="CB23" i="12"/>
  <c r="CA24" i="12"/>
  <c r="BZ25" i="12"/>
  <c r="BY26" i="12"/>
  <c r="BX27" i="12"/>
  <c r="BW28" i="12"/>
  <c r="CE28" i="12"/>
  <c r="BZ33" i="12"/>
  <c r="BY34" i="12"/>
  <c r="BW36" i="12"/>
  <c r="CA40" i="12"/>
  <c r="BZ41" i="12"/>
  <c r="BY42" i="12"/>
  <c r="BX43" i="12"/>
  <c r="BW44" i="12"/>
  <c r="CA48" i="12"/>
  <c r="BZ49" i="12"/>
  <c r="BY50" i="12"/>
  <c r="BX51" i="12"/>
  <c r="BW52" i="12"/>
  <c r="CB55" i="12"/>
  <c r="CA56" i="12"/>
  <c r="BZ57" i="12"/>
  <c r="BY58" i="12"/>
  <c r="BX59" i="12"/>
  <c r="BW60" i="12"/>
  <c r="CE60" i="12"/>
  <c r="CB63" i="12"/>
  <c r="BZ65" i="12"/>
  <c r="BY66" i="12"/>
  <c r="BW68" i="12"/>
  <c r="BZ73" i="12"/>
  <c r="BY74" i="12"/>
  <c r="CC15" i="12"/>
  <c r="CB16" i="12"/>
  <c r="CA17" i="12"/>
  <c r="BZ18" i="12"/>
  <c r="BY19" i="12"/>
  <c r="BX20" i="12"/>
  <c r="CC23" i="12"/>
  <c r="CB24" i="12"/>
  <c r="CA25" i="12"/>
  <c r="BZ26" i="12"/>
  <c r="BY27" i="12"/>
  <c r="BX28" i="12"/>
  <c r="CA33" i="12"/>
  <c r="BZ34" i="12"/>
  <c r="CA41" i="12"/>
  <c r="BZ42" i="12"/>
  <c r="CA49" i="12"/>
  <c r="BZ50" i="12"/>
  <c r="CC55" i="12"/>
  <c r="CA57" i="12"/>
  <c r="BX60" i="12"/>
  <c r="CC63" i="12"/>
  <c r="CA65" i="12"/>
  <c r="BZ66" i="12"/>
  <c r="BY67" i="12"/>
  <c r="BX68" i="12"/>
  <c r="BW69" i="12"/>
  <c r="CA73" i="12"/>
  <c r="BZ74" i="12"/>
  <c r="CD15" i="12"/>
  <c r="CC16" i="12"/>
  <c r="CB17" i="12"/>
  <c r="CA18" i="12"/>
  <c r="BZ19" i="12"/>
  <c r="BY20" i="12"/>
  <c r="CD23" i="12"/>
  <c r="CC24" i="12"/>
  <c r="CB25" i="12"/>
  <c r="CA26" i="12"/>
  <c r="BZ27" i="12"/>
  <c r="BY28" i="12"/>
  <c r="CD31" i="12"/>
  <c r="CB33" i="12"/>
  <c r="CA34" i="12"/>
  <c r="CB41" i="12"/>
  <c r="CA42" i="12"/>
  <c r="CB49" i="12"/>
  <c r="CA50" i="12"/>
  <c r="CD55" i="12"/>
  <c r="CB57" i="12"/>
  <c r="CA58" i="12"/>
  <c r="CD63" i="12"/>
  <c r="CB65" i="12"/>
  <c r="CA66" i="12"/>
  <c r="BZ67" i="12"/>
  <c r="BX69" i="12"/>
  <c r="CD71" i="12"/>
  <c r="CB73" i="12"/>
  <c r="CA74" i="12"/>
  <c r="CD79" i="12"/>
  <c r="CB81" i="12"/>
  <c r="CA82" i="12"/>
  <c r="BY84" i="12"/>
  <c r="BW86" i="12"/>
  <c r="CD87" i="12"/>
  <c r="CB89" i="12"/>
  <c r="CB97" i="12"/>
  <c r="CA98" i="12"/>
  <c r="BY100" i="12"/>
  <c r="BW15" i="12"/>
  <c r="CE15" i="12"/>
  <c r="CD16" i="12"/>
  <c r="CC17" i="12"/>
  <c r="CB18" i="12"/>
  <c r="CA19" i="12"/>
  <c r="BW23" i="12"/>
  <c r="CE23" i="12"/>
  <c r="CD24" i="12"/>
  <c r="CC25" i="12"/>
  <c r="CB26" i="12"/>
  <c r="CA27" i="12"/>
  <c r="BZ28" i="12"/>
  <c r="BW31" i="12"/>
  <c r="CE31" i="12"/>
  <c r="CC33" i="12"/>
  <c r="CB34" i="12"/>
  <c r="BW39" i="12"/>
  <c r="CE39" i="12"/>
  <c r="CC41" i="12"/>
  <c r="CB42" i="12"/>
  <c r="BW47" i="12"/>
  <c r="CE47" i="12"/>
  <c r="CC49" i="12"/>
  <c r="CB50" i="12"/>
  <c r="BW55" i="12"/>
  <c r="CE55" i="12"/>
  <c r="CC57" i="12"/>
  <c r="CB58" i="12"/>
  <c r="BW63" i="12"/>
  <c r="CE63" i="12"/>
  <c r="CD64" i="12"/>
  <c r="CC65" i="12"/>
  <c r="CB66" i="12"/>
  <c r="BW71" i="12"/>
  <c r="CE71" i="12"/>
  <c r="CC73" i="12"/>
  <c r="BZ76" i="12"/>
  <c r="BW79" i="12"/>
  <c r="CE79" i="12"/>
  <c r="CC81" i="12"/>
  <c r="CB82" i="12"/>
  <c r="CA83" i="12"/>
  <c r="BZ84" i="12"/>
  <c r="CD88" i="12"/>
  <c r="CC89" i="12"/>
  <c r="CB90" i="12"/>
  <c r="BZ92" i="12"/>
  <c r="CC97" i="12"/>
  <c r="CB98" i="12"/>
  <c r="CA99" i="12"/>
  <c r="CC18" i="12"/>
  <c r="CD25" i="12"/>
  <c r="CE32" i="12"/>
  <c r="BX47" i="12"/>
  <c r="BY54" i="12"/>
  <c r="CB77" i="12"/>
  <c r="BX79" i="12"/>
  <c r="CE81" i="12"/>
  <c r="CB87" i="12"/>
  <c r="BW89" i="12"/>
  <c r="CA97" i="12"/>
  <c r="CE98" i="12"/>
  <c r="CB103" i="12"/>
  <c r="CD109" i="12"/>
  <c r="CD117" i="12"/>
  <c r="CC118" i="12"/>
  <c r="CD125" i="12"/>
  <c r="CC126" i="12"/>
  <c r="CB19" i="12"/>
  <c r="CC26" i="12"/>
  <c r="CD33" i="12"/>
  <c r="BX55" i="12"/>
  <c r="BW82" i="12"/>
  <c r="CE84" i="12"/>
  <c r="BX89" i="12"/>
  <c r="CC90" i="12"/>
  <c r="CD97" i="12"/>
  <c r="CC103" i="12"/>
  <c r="BX108" i="12"/>
  <c r="BX116" i="12"/>
  <c r="CC143" i="12"/>
  <c r="CB144" i="12"/>
  <c r="BY147" i="12"/>
  <c r="CB27" i="12"/>
  <c r="CC34" i="12"/>
  <c r="CD41" i="12"/>
  <c r="BX63" i="12"/>
  <c r="BY70" i="12"/>
  <c r="CB76" i="12"/>
  <c r="BZ79" i="12"/>
  <c r="CE80" i="12"/>
  <c r="BY82" i="12"/>
  <c r="BZ89" i="12"/>
  <c r="CD90" i="12"/>
  <c r="CE97" i="12"/>
  <c r="CD103" i="12"/>
  <c r="BZ107" i="12"/>
  <c r="BZ115" i="12"/>
  <c r="BZ123" i="12"/>
  <c r="BY124" i="12"/>
  <c r="BZ131" i="12"/>
  <c r="BY132" i="12"/>
  <c r="BZ139" i="12"/>
  <c r="BY140" i="12"/>
  <c r="BZ21" i="12"/>
  <c r="CC42" i="12"/>
  <c r="CD49" i="12"/>
  <c r="BX71" i="12"/>
  <c r="BW81" i="12"/>
  <c r="BZ82" i="12"/>
  <c r="BZ85" i="12"/>
  <c r="CA89" i="12"/>
  <c r="CE90" i="12"/>
  <c r="CD93" i="12"/>
  <c r="BY95" i="12"/>
  <c r="BW98" i="12"/>
  <c r="CB99" i="12"/>
  <c r="CD104" i="12"/>
  <c r="CB106" i="12"/>
  <c r="CB114" i="12"/>
  <c r="BZ148" i="12"/>
  <c r="BX15" i="12"/>
  <c r="BY22" i="12"/>
  <c r="CC50" i="12"/>
  <c r="CD57" i="12"/>
  <c r="BW72" i="12"/>
  <c r="BX81" i="12"/>
  <c r="CC82" i="12"/>
  <c r="CA85" i="12"/>
  <c r="BY88" i="12"/>
  <c r="CD89" i="12"/>
  <c r="BZ95" i="12"/>
  <c r="CE96" i="12"/>
  <c r="BY98" i="12"/>
  <c r="BX103" i="12"/>
  <c r="CD105" i="12"/>
  <c r="CD113" i="12"/>
  <c r="CC122" i="12"/>
  <c r="CC130" i="12"/>
  <c r="BW16" i="12"/>
  <c r="BX23" i="12"/>
  <c r="CC58" i="12"/>
  <c r="CD65" i="12"/>
  <c r="CG65" i="12" s="1"/>
  <c r="CE72" i="12"/>
  <c r="BW80" i="12"/>
  <c r="BZ81" i="12"/>
  <c r="CE89" i="12"/>
  <c r="CC92" i="12"/>
  <c r="BW97" i="12"/>
  <c r="BZ98" i="12"/>
  <c r="BX112" i="12"/>
  <c r="BX120" i="12"/>
  <c r="BW121" i="12"/>
  <c r="BX128" i="12"/>
  <c r="BW129" i="12"/>
  <c r="BX136" i="12"/>
  <c r="BW137" i="12"/>
  <c r="BZ142" i="12"/>
  <c r="CE145" i="12"/>
  <c r="CE16" i="12"/>
  <c r="BW24" i="12"/>
  <c r="BX31" i="12"/>
  <c r="CC66" i="12"/>
  <c r="CD73" i="12"/>
  <c r="CA81" i="12"/>
  <c r="CE82" i="12"/>
  <c r="BW90" i="12"/>
  <c r="CB91" i="12"/>
  <c r="CC95" i="12"/>
  <c r="BX97" i="12"/>
  <c r="CC98" i="12"/>
  <c r="BW100" i="12"/>
  <c r="BZ101" i="12"/>
  <c r="BY104" i="12"/>
  <c r="BZ111" i="12"/>
  <c r="CA142" i="12"/>
  <c r="CB14" i="12"/>
  <c r="CD17" i="12"/>
  <c r="CC74" i="12"/>
  <c r="BZ87" i="12"/>
  <c r="CD149" i="12"/>
  <c r="CE24" i="12"/>
  <c r="CA77" i="12"/>
  <c r="BZ14" i="12"/>
  <c r="BW32" i="12"/>
  <c r="CD78" i="12"/>
  <c r="BY90" i="12"/>
  <c r="CA101" i="12"/>
  <c r="CD133" i="12"/>
  <c r="CC138" i="12"/>
  <c r="CA143" i="12"/>
  <c r="CC14" i="12"/>
  <c r="BX39" i="12"/>
  <c r="CB143" i="12"/>
  <c r="CD14" i="12"/>
  <c r="CD81" i="12"/>
  <c r="CB110" i="12"/>
  <c r="CC134" i="12"/>
  <c r="BZ144" i="12"/>
  <c r="BW96" i="12"/>
  <c r="CA119" i="12"/>
  <c r="BY142" i="12"/>
  <c r="BF149" i="12"/>
  <c r="BE149" i="12"/>
  <c r="BC142" i="12"/>
  <c r="BB111" i="12"/>
  <c r="BA104" i="12"/>
  <c r="BG145" i="12"/>
  <c r="AY137" i="12"/>
  <c r="AZ136" i="12"/>
  <c r="AY129" i="12"/>
  <c r="AZ128" i="12"/>
  <c r="AY121" i="12"/>
  <c r="AZ120" i="12"/>
  <c r="AZ112" i="12"/>
  <c r="BC101" i="12"/>
  <c r="BG97" i="12"/>
  <c r="AY97" i="12"/>
  <c r="BA95" i="12"/>
  <c r="BF90" i="12"/>
  <c r="BG89" i="12"/>
  <c r="AY89" i="12"/>
  <c r="BA142" i="12"/>
  <c r="BE138" i="12"/>
  <c r="BE130" i="12"/>
  <c r="BE122" i="12"/>
  <c r="BF113" i="12"/>
  <c r="BF105" i="12"/>
  <c r="AZ103" i="12"/>
  <c r="BB101" i="12"/>
  <c r="BD99" i="12"/>
  <c r="BE98" i="12"/>
  <c r="BF97" i="12"/>
  <c r="BG96" i="12"/>
  <c r="AY96" i="12"/>
  <c r="BD91" i="12"/>
  <c r="BE90" i="12"/>
  <c r="BF89" i="12"/>
  <c r="BB85" i="12"/>
  <c r="BE82" i="12"/>
  <c r="BF81" i="12"/>
  <c r="BG80" i="12"/>
  <c r="AY80" i="12"/>
  <c r="AZ79" i="12"/>
  <c r="BB148" i="12"/>
  <c r="BD114" i="12"/>
  <c r="BD106" i="12"/>
  <c r="BF104" i="12"/>
  <c r="BA140" i="12"/>
  <c r="BB139" i="12"/>
  <c r="BA132" i="12"/>
  <c r="BB131" i="12"/>
  <c r="BA124" i="12"/>
  <c r="BB123" i="12"/>
  <c r="BB115" i="12"/>
  <c r="BB107" i="12"/>
  <c r="BF103" i="12"/>
  <c r="BA100" i="12"/>
  <c r="BC98" i="12"/>
  <c r="BD97" i="12"/>
  <c r="BD89" i="12"/>
  <c r="BA147" i="12"/>
  <c r="BD144" i="12"/>
  <c r="BE143" i="12"/>
  <c r="AZ116" i="12"/>
  <c r="AZ108" i="12"/>
  <c r="BE103" i="12"/>
  <c r="BB98" i="12"/>
  <c r="BC97" i="12"/>
  <c r="BE95" i="12"/>
  <c r="BC89" i="12"/>
  <c r="BB82" i="12"/>
  <c r="BC81" i="12"/>
  <c r="BF78" i="12"/>
  <c r="BB74" i="12"/>
  <c r="BC73" i="12"/>
  <c r="BD143" i="12"/>
  <c r="BE134" i="12"/>
  <c r="BF133" i="12"/>
  <c r="BE126" i="12"/>
  <c r="BF125" i="12"/>
  <c r="BE118" i="12"/>
  <c r="BF117" i="12"/>
  <c r="BF109" i="12"/>
  <c r="BD103" i="12"/>
  <c r="AY100" i="12"/>
  <c r="BA98" i="12"/>
  <c r="BB97" i="12"/>
  <c r="BF93" i="12"/>
  <c r="BA90" i="12"/>
  <c r="BB89" i="12"/>
  <c r="BD87" i="12"/>
  <c r="BG84" i="12"/>
  <c r="BA82" i="12"/>
  <c r="BB81" i="12"/>
  <c r="BA74" i="12"/>
  <c r="BB73" i="12"/>
  <c r="BB14" i="12"/>
  <c r="BA15" i="12"/>
  <c r="AZ16" i="12"/>
  <c r="AY17" i="12"/>
  <c r="BG17" i="12"/>
  <c r="BF18" i="12"/>
  <c r="BE19" i="12"/>
  <c r="BC21" i="12"/>
  <c r="BB22" i="12"/>
  <c r="BA23" i="12"/>
  <c r="AZ24" i="12"/>
  <c r="AY25" i="12"/>
  <c r="BG25" i="12"/>
  <c r="BF26" i="12"/>
  <c r="BE27" i="12"/>
  <c r="BD28" i="12"/>
  <c r="BC29" i="12"/>
  <c r="BA31" i="12"/>
  <c r="AY33" i="12"/>
  <c r="BG33" i="12"/>
  <c r="BC37" i="12"/>
  <c r="BA39" i="12"/>
  <c r="AZ40" i="12"/>
  <c r="AY41" i="12"/>
  <c r="BG41" i="12"/>
  <c r="BF42" i="12"/>
  <c r="BD44" i="12"/>
  <c r="BC45" i="12"/>
  <c r="BB46" i="12"/>
  <c r="BA47" i="12"/>
  <c r="AZ48" i="12"/>
  <c r="AY49" i="12"/>
  <c r="BG49" i="12"/>
  <c r="BF50" i="12"/>
  <c r="BD52" i="12"/>
  <c r="BC53" i="12"/>
  <c r="BA55" i="12"/>
  <c r="AZ56" i="12"/>
  <c r="AY57" i="12"/>
  <c r="BG57" i="12"/>
  <c r="BF58" i="12"/>
  <c r="BD60" i="12"/>
  <c r="BC61" i="12"/>
  <c r="BB62" i="12"/>
  <c r="BA63" i="12"/>
  <c r="AY65" i="12"/>
  <c r="BG65" i="12"/>
  <c r="BG73" i="12"/>
  <c r="AY75" i="12"/>
  <c r="BD76" i="12"/>
  <c r="BB79" i="12"/>
  <c r="BE89" i="12"/>
  <c r="CA135" i="12"/>
  <c r="BB15" i="12"/>
  <c r="BA16" i="12"/>
  <c r="AZ17" i="12"/>
  <c r="AY18" i="12"/>
  <c r="BG18" i="12"/>
  <c r="BF19" i="12"/>
  <c r="BE20" i="12"/>
  <c r="BD21" i="12"/>
  <c r="BC22" i="12"/>
  <c r="BB23" i="12"/>
  <c r="BA24" i="12"/>
  <c r="AZ25" i="12"/>
  <c r="AY26" i="12"/>
  <c r="BE28" i="12"/>
  <c r="BD29" i="12"/>
  <c r="BB31" i="12"/>
  <c r="AZ33" i="12"/>
  <c r="AY34" i="12"/>
  <c r="BG34" i="12"/>
  <c r="BE36" i="12"/>
  <c r="BD37" i="12"/>
  <c r="BB39" i="12"/>
  <c r="AZ41" i="12"/>
  <c r="AY42" i="12"/>
  <c r="BG42" i="12"/>
  <c r="BD45" i="12"/>
  <c r="BB47" i="12"/>
  <c r="AZ49" i="12"/>
  <c r="AY50" i="12"/>
  <c r="BG50" i="12"/>
  <c r="BE52" i="12"/>
  <c r="BD53" i="12"/>
  <c r="BB55" i="12"/>
  <c r="AZ57" i="12"/>
  <c r="AY58" i="12"/>
  <c r="BG58" i="12"/>
  <c r="BE60" i="12"/>
  <c r="BD61" i="12"/>
  <c r="BB63" i="12"/>
  <c r="BA64" i="12"/>
  <c r="AZ65" i="12"/>
  <c r="AY66" i="12"/>
  <c r="BG66" i="12"/>
  <c r="BE68" i="12"/>
  <c r="BF71" i="12"/>
  <c r="BG72" i="12"/>
  <c r="AY74" i="12"/>
  <c r="AY81" i="12"/>
  <c r="BC82" i="12"/>
  <c r="AY90" i="12"/>
  <c r="BB92" i="12"/>
  <c r="AZ97" i="12"/>
  <c r="BC99" i="12"/>
  <c r="BC119" i="12"/>
  <c r="BC39" i="12"/>
  <c r="BA41" i="12"/>
  <c r="AY43" i="12"/>
  <c r="BG43" i="12"/>
  <c r="BF44" i="12"/>
  <c r="BC47" i="12"/>
  <c r="BA49" i="12"/>
  <c r="AZ50" i="12"/>
  <c r="AY51" i="12"/>
  <c r="BC55" i="12"/>
  <c r="BA57" i="12"/>
  <c r="AZ58" i="12"/>
  <c r="AY59" i="12"/>
  <c r="BG59" i="12"/>
  <c r="BF60" i="12"/>
  <c r="BC63" i="12"/>
  <c r="BA65" i="12"/>
  <c r="AZ66" i="12"/>
  <c r="BG71" i="12"/>
  <c r="AY73" i="12"/>
  <c r="AZ74" i="12"/>
  <c r="BF79" i="12"/>
  <c r="AZ81" i="12"/>
  <c r="BD82" i="12"/>
  <c r="BC85" i="12"/>
  <c r="BA88" i="12"/>
  <c r="AZ90" i="12"/>
  <c r="BE92" i="12"/>
  <c r="BA97" i="12"/>
  <c r="BC127" i="12"/>
  <c r="CC149" i="12"/>
  <c r="CA127" i="12"/>
  <c r="BA34" i="12"/>
  <c r="AY36" i="12"/>
  <c r="BC40" i="12"/>
  <c r="BB41" i="12"/>
  <c r="BA42" i="12"/>
  <c r="AZ43" i="12"/>
  <c r="AY44" i="12"/>
  <c r="BC48" i="12"/>
  <c r="BB49" i="12"/>
  <c r="BA50" i="12"/>
  <c r="AZ51" i="12"/>
  <c r="AY52" i="12"/>
  <c r="BD55" i="12"/>
  <c r="BC56" i="12"/>
  <c r="BB57" i="12"/>
  <c r="BA58" i="12"/>
  <c r="AZ59" i="12"/>
  <c r="AY60" i="12"/>
  <c r="BG60" i="12"/>
  <c r="BD63" i="12"/>
  <c r="BB65" i="12"/>
  <c r="BA66" i="12"/>
  <c r="AY68" i="12"/>
  <c r="AY72" i="12"/>
  <c r="AZ73" i="12"/>
  <c r="BC74" i="12"/>
  <c r="BG79" i="12"/>
  <c r="BA81" i="12"/>
  <c r="BA84" i="12"/>
  <c r="BD90" i="12"/>
  <c r="BB95" i="12"/>
  <c r="BE97" i="12"/>
  <c r="BC135" i="12"/>
  <c r="BD16" i="12"/>
  <c r="BC17" i="12"/>
  <c r="BB18" i="12"/>
  <c r="BA19" i="12"/>
  <c r="AZ20" i="12"/>
  <c r="BE23" i="12"/>
  <c r="BD24" i="12"/>
  <c r="BC25" i="12"/>
  <c r="BB26" i="12"/>
  <c r="BA27" i="12"/>
  <c r="AZ28" i="12"/>
  <c r="BC33" i="12"/>
  <c r="BB34" i="12"/>
  <c r="BC41" i="12"/>
  <c r="BB42" i="12"/>
  <c r="BC49" i="12"/>
  <c r="BB50" i="12"/>
  <c r="BE55" i="12"/>
  <c r="BC57" i="12"/>
  <c r="AZ60" i="12"/>
  <c r="BE63" i="12"/>
  <c r="BC65" i="12"/>
  <c r="BB66" i="12"/>
  <c r="BA67" i="12"/>
  <c r="AZ68" i="12"/>
  <c r="AY69" i="12"/>
  <c r="AY71" i="12"/>
  <c r="BA73" i="12"/>
  <c r="BF75" i="12"/>
  <c r="BD81" i="12"/>
  <c r="BG82" i="12"/>
  <c r="BB84" i="12"/>
  <c r="BG90" i="12"/>
  <c r="BC95" i="12"/>
  <c r="AY98" i="12"/>
  <c r="BC143" i="12"/>
  <c r="BD49" i="12"/>
  <c r="BC50" i="12"/>
  <c r="BF55" i="12"/>
  <c r="BD57" i="12"/>
  <c r="BC58" i="12"/>
  <c r="BF63" i="12"/>
  <c r="BD65" i="12"/>
  <c r="BC66" i="12"/>
  <c r="BB67" i="12"/>
  <c r="AZ69" i="12"/>
  <c r="AZ71" i="12"/>
  <c r="BD73" i="12"/>
  <c r="BE74" i="12"/>
  <c r="BC77" i="12"/>
  <c r="BE81" i="12"/>
  <c r="AY86" i="12"/>
  <c r="BB87" i="12"/>
  <c r="BF88" i="12"/>
  <c r="AZ98" i="12"/>
  <c r="BB144" i="12"/>
  <c r="BE33" i="12"/>
  <c r="BD34" i="12"/>
  <c r="AY39" i="12"/>
  <c r="BG39" i="12"/>
  <c r="BE41" i="12"/>
  <c r="BD42" i="12"/>
  <c r="AY47" i="12"/>
  <c r="BG47" i="12"/>
  <c r="BE49" i="12"/>
  <c r="BD50" i="12"/>
  <c r="AY55" i="12"/>
  <c r="BG55" i="12"/>
  <c r="BE57" i="12"/>
  <c r="BD58" i="12"/>
  <c r="AY63" i="12"/>
  <c r="BG63" i="12"/>
  <c r="BF64" i="12"/>
  <c r="BE65" i="12"/>
  <c r="BD66" i="12"/>
  <c r="BB72" i="12"/>
  <c r="BE73" i="12"/>
  <c r="BF74" i="12"/>
  <c r="BD77" i="12"/>
  <c r="AY79" i="12"/>
  <c r="BB80" i="12"/>
  <c r="BG81" i="12"/>
  <c r="AZ89" i="12"/>
  <c r="BD98" i="12"/>
  <c r="BZ97" i="12"/>
  <c r="CP14" i="12"/>
  <c r="CI15" i="12"/>
  <c r="CQ15" i="12"/>
  <c r="CP16" i="12"/>
  <c r="CO17" i="12"/>
  <c r="CN18" i="12"/>
  <c r="CM19" i="12"/>
  <c r="CI23" i="12"/>
  <c r="CQ23" i="12"/>
  <c r="CP24" i="12"/>
  <c r="CO25" i="12"/>
  <c r="CN26" i="12"/>
  <c r="CM27" i="12"/>
  <c r="CL28" i="12"/>
  <c r="CI31" i="12"/>
  <c r="CQ31" i="12"/>
  <c r="CO33" i="12"/>
  <c r="CN34" i="12"/>
  <c r="CI39" i="12"/>
  <c r="CQ39" i="12"/>
  <c r="CO41" i="12"/>
  <c r="CN42" i="12"/>
  <c r="CI47" i="12"/>
  <c r="CQ47" i="12"/>
  <c r="CO49" i="12"/>
  <c r="CN50" i="12"/>
  <c r="CI55" i="12"/>
  <c r="CQ55" i="12"/>
  <c r="CO57" i="12"/>
  <c r="CN58" i="12"/>
  <c r="CI63" i="12"/>
  <c r="CQ63" i="12"/>
  <c r="CP64" i="12"/>
  <c r="CO65" i="12"/>
  <c r="CN66" i="12"/>
  <c r="CI71" i="12"/>
  <c r="CQ71" i="12"/>
  <c r="CO73" i="12"/>
  <c r="CL76" i="12"/>
  <c r="CI79" i="12"/>
  <c r="CQ79" i="12"/>
  <c r="CO81" i="12"/>
  <c r="CN82" i="12"/>
  <c r="CM83" i="12"/>
  <c r="CL84" i="12"/>
  <c r="CJ15" i="12"/>
  <c r="CI16" i="12"/>
  <c r="CQ16" i="12"/>
  <c r="CP17" i="12"/>
  <c r="CO18" i="12"/>
  <c r="CN19" i="12"/>
  <c r="CL21" i="12"/>
  <c r="CK22" i="12"/>
  <c r="CJ23" i="12"/>
  <c r="CI24" i="12"/>
  <c r="CQ24" i="12"/>
  <c r="CP25" i="12"/>
  <c r="CO26" i="12"/>
  <c r="CN27" i="12"/>
  <c r="CJ31" i="12"/>
  <c r="CI32" i="12"/>
  <c r="CQ32" i="12"/>
  <c r="CP33" i="12"/>
  <c r="CO34" i="12"/>
  <c r="CJ39" i="12"/>
  <c r="CP41" i="12"/>
  <c r="CO42" i="12"/>
  <c r="CJ47" i="12"/>
  <c r="CP49" i="12"/>
  <c r="CO50" i="12"/>
  <c r="CK54" i="12"/>
  <c r="CJ55" i="12"/>
  <c r="CP57" i="12"/>
  <c r="CO58" i="12"/>
  <c r="CJ63" i="12"/>
  <c r="CP65" i="12"/>
  <c r="CO66" i="12"/>
  <c r="CK70" i="12"/>
  <c r="CJ71" i="12"/>
  <c r="CI72" i="12"/>
  <c r="CQ72" i="12"/>
  <c r="CP73" i="12"/>
  <c r="CO74" i="12"/>
  <c r="CJ79" i="12"/>
  <c r="CI80" i="12"/>
  <c r="CQ80" i="12"/>
  <c r="CP81" i="12"/>
  <c r="CO82" i="12"/>
  <c r="CL85" i="12"/>
  <c r="CP89" i="12"/>
  <c r="CK15" i="12"/>
  <c r="CJ16" i="12"/>
  <c r="CI17" i="12"/>
  <c r="CQ17" i="12"/>
  <c r="CP18" i="12"/>
  <c r="CO19" i="12"/>
  <c r="CN20" i="12"/>
  <c r="CM21" i="12"/>
  <c r="CL22" i="12"/>
  <c r="CK23" i="12"/>
  <c r="CJ24" i="12"/>
  <c r="CI25" i="12"/>
  <c r="CQ25" i="12"/>
  <c r="CP26" i="12"/>
  <c r="CO27" i="12"/>
  <c r="CN28" i="12"/>
  <c r="CM29" i="12"/>
  <c r="CK31" i="12"/>
  <c r="CI33" i="12"/>
  <c r="CQ33" i="12"/>
  <c r="CM37" i="12"/>
  <c r="CK39" i="12"/>
  <c r="CJ40" i="12"/>
  <c r="CI41" i="12"/>
  <c r="CQ41" i="12"/>
  <c r="CP42" i="12"/>
  <c r="CN44" i="12"/>
  <c r="CM45" i="12"/>
  <c r="CL46" i="12"/>
  <c r="CK47" i="12"/>
  <c r="CJ48" i="12"/>
  <c r="CI49" i="12"/>
  <c r="CQ49" i="12"/>
  <c r="CP50" i="12"/>
  <c r="CN52" i="12"/>
  <c r="CM53" i="12"/>
  <c r="CK55" i="12"/>
  <c r="CJ56" i="12"/>
  <c r="CI57" i="12"/>
  <c r="CQ57" i="12"/>
  <c r="CP58" i="12"/>
  <c r="CN60" i="12"/>
  <c r="CM61" i="12"/>
  <c r="CL62" i="12"/>
  <c r="CK63" i="12"/>
  <c r="CI65" i="12"/>
  <c r="CQ65" i="12"/>
  <c r="CI73" i="12"/>
  <c r="CQ73" i="12"/>
  <c r="CP74" i="12"/>
  <c r="CN76" i="12"/>
  <c r="CM77" i="12"/>
  <c r="CI81" i="12"/>
  <c r="CQ81" i="12"/>
  <c r="CM85" i="12"/>
  <c r="CI89" i="12"/>
  <c r="CQ89" i="12"/>
  <c r="CL15" i="12"/>
  <c r="CK16" i="12"/>
  <c r="CJ17" i="12"/>
  <c r="CI18" i="12"/>
  <c r="CQ18" i="12"/>
  <c r="CP19" i="12"/>
  <c r="CO20" i="12"/>
  <c r="CN21" i="12"/>
  <c r="CM22" i="12"/>
  <c r="CL23" i="12"/>
  <c r="CK24" i="12"/>
  <c r="CJ25" i="12"/>
  <c r="CI26" i="12"/>
  <c r="CO28" i="12"/>
  <c r="CN29" i="12"/>
  <c r="CL31" i="12"/>
  <c r="CJ33" i="12"/>
  <c r="CI34" i="12"/>
  <c r="CQ34" i="12"/>
  <c r="CO36" i="12"/>
  <c r="CN37" i="12"/>
  <c r="CL39" i="12"/>
  <c r="CJ41" i="12"/>
  <c r="CI42" i="12"/>
  <c r="CQ42" i="12"/>
  <c r="CN45" i="12"/>
  <c r="CL47" i="12"/>
  <c r="CJ49" i="12"/>
  <c r="CI50" i="12"/>
  <c r="CQ50" i="12"/>
  <c r="CO52" i="12"/>
  <c r="CN53" i="12"/>
  <c r="CL55" i="12"/>
  <c r="CJ57" i="12"/>
  <c r="CI58" i="12"/>
  <c r="CQ58" i="12"/>
  <c r="CO60" i="12"/>
  <c r="CN61" i="12"/>
  <c r="CL63" i="12"/>
  <c r="CK64" i="12"/>
  <c r="CJ65" i="12"/>
  <c r="CI66" i="12"/>
  <c r="CQ66" i="12"/>
  <c r="CO68" i="12"/>
  <c r="CL71" i="12"/>
  <c r="CJ73" i="12"/>
  <c r="CI74" i="12"/>
  <c r="CQ74" i="12"/>
  <c r="CP75" i="12"/>
  <c r="CN77" i="12"/>
  <c r="CL79" i="12"/>
  <c r="CJ81" i="12"/>
  <c r="CI82" i="12"/>
  <c r="CQ82" i="12"/>
  <c r="CL87" i="12"/>
  <c r="CK88" i="12"/>
  <c r="CJ89" i="12"/>
  <c r="CI90" i="12"/>
  <c r="CM15" i="12"/>
  <c r="CL16" i="12"/>
  <c r="CK17" i="12"/>
  <c r="CJ18" i="12"/>
  <c r="CI19" i="12"/>
  <c r="CQ19" i="12"/>
  <c r="CP20" i="12"/>
  <c r="CO21" i="12"/>
  <c r="CM23" i="12"/>
  <c r="CL24" i="12"/>
  <c r="CK25" i="12"/>
  <c r="CJ26" i="12"/>
  <c r="CI27" i="12"/>
  <c r="CQ27" i="12"/>
  <c r="CP28" i="12"/>
  <c r="CL32" i="12"/>
  <c r="CK33" i="12"/>
  <c r="CJ34" i="12"/>
  <c r="CI35" i="12"/>
  <c r="CM39" i="12"/>
  <c r="CK41" i="12"/>
  <c r="CI43" i="12"/>
  <c r="CQ43" i="12"/>
  <c r="CP44" i="12"/>
  <c r="CM47" i="12"/>
  <c r="CK49" i="12"/>
  <c r="CJ50" i="12"/>
  <c r="CI51" i="12"/>
  <c r="CM55" i="12"/>
  <c r="CK57" i="12"/>
  <c r="CJ58" i="12"/>
  <c r="CI59" i="12"/>
  <c r="CQ59" i="12"/>
  <c r="CP60" i="12"/>
  <c r="CM63" i="12"/>
  <c r="CK65" i="12"/>
  <c r="CJ66" i="12"/>
  <c r="CL72" i="12"/>
  <c r="CK73" i="12"/>
  <c r="CJ74" i="12"/>
  <c r="CI75" i="12"/>
  <c r="CL80" i="12"/>
  <c r="CK81" i="12"/>
  <c r="CN15" i="12"/>
  <c r="CM16" i="12"/>
  <c r="CL17" i="12"/>
  <c r="CK18" i="12"/>
  <c r="CJ19" i="12"/>
  <c r="CI20" i="12"/>
  <c r="CQ20" i="12"/>
  <c r="CN23" i="12"/>
  <c r="CM24" i="12"/>
  <c r="CL25" i="12"/>
  <c r="CK26" i="12"/>
  <c r="CJ27" i="12"/>
  <c r="CI28" i="12"/>
  <c r="CQ28" i="12"/>
  <c r="CL33" i="12"/>
  <c r="CK34" i="12"/>
  <c r="CI36" i="12"/>
  <c r="CM40" i="12"/>
  <c r="CL41" i="12"/>
  <c r="CK42" i="12"/>
  <c r="CJ43" i="12"/>
  <c r="CI44" i="12"/>
  <c r="CM48" i="12"/>
  <c r="CL49" i="12"/>
  <c r="CK50" i="12"/>
  <c r="CJ51" i="12"/>
  <c r="CI52" i="12"/>
  <c r="CN55" i="12"/>
  <c r="CM56" i="12"/>
  <c r="CL57" i="12"/>
  <c r="CK58" i="12"/>
  <c r="CJ59" i="12"/>
  <c r="CI60" i="12"/>
  <c r="CQ60" i="12"/>
  <c r="CN63" i="12"/>
  <c r="CL65" i="12"/>
  <c r="CK66" i="12"/>
  <c r="CI68" i="12"/>
  <c r="CL73" i="12"/>
  <c r="CK74" i="12"/>
  <c r="CL81" i="12"/>
  <c r="CK82" i="12"/>
  <c r="CQ84" i="12"/>
  <c r="CN87" i="12"/>
  <c r="CL89" i="12"/>
  <c r="CK90" i="12"/>
  <c r="CO15" i="12"/>
  <c r="CN16" i="12"/>
  <c r="CM17" i="12"/>
  <c r="CL18" i="12"/>
  <c r="CK19" i="12"/>
  <c r="CJ20" i="12"/>
  <c r="CO23" i="12"/>
  <c r="CN24" i="12"/>
  <c r="CM25" i="12"/>
  <c r="CL26" i="12"/>
  <c r="CK27" i="12"/>
  <c r="CJ28" i="12"/>
  <c r="CM33" i="12"/>
  <c r="CL34" i="12"/>
  <c r="CM41" i="12"/>
  <c r="CL42" i="12"/>
  <c r="CM49" i="12"/>
  <c r="CL50" i="12"/>
  <c r="CO55" i="12"/>
  <c r="CM57" i="12"/>
  <c r="CJ60" i="12"/>
  <c r="CO63" i="12"/>
  <c r="CM65" i="12"/>
  <c r="CL66" i="12"/>
  <c r="CK67" i="12"/>
  <c r="CJ68" i="12"/>
  <c r="CI69" i="12"/>
  <c r="CM73" i="12"/>
  <c r="CL74" i="12"/>
  <c r="CP78" i="12"/>
  <c r="CM81" i="12"/>
  <c r="CL82" i="12"/>
  <c r="CM89" i="12"/>
  <c r="CP15" i="12"/>
  <c r="CM58" i="12"/>
  <c r="CN65" i="12"/>
  <c r="CP79" i="12"/>
  <c r="CN89" i="12"/>
  <c r="CM95" i="12"/>
  <c r="CL96" i="12"/>
  <c r="CK97" i="12"/>
  <c r="CJ98" i="12"/>
  <c r="CN110" i="12"/>
  <c r="CM119" i="12"/>
  <c r="CM127" i="12"/>
  <c r="CM135" i="12"/>
  <c r="CM143" i="12"/>
  <c r="CL144" i="12"/>
  <c r="CO16" i="12"/>
  <c r="CP23" i="12"/>
  <c r="CM66" i="12"/>
  <c r="CN73" i="12"/>
  <c r="CO89" i="12"/>
  <c r="CP93" i="12"/>
  <c r="CL97" i="12"/>
  <c r="CK98" i="12"/>
  <c r="CI100" i="12"/>
  <c r="CN103" i="12"/>
  <c r="CP109" i="12"/>
  <c r="CP117" i="12"/>
  <c r="CO118" i="12"/>
  <c r="CP125" i="12"/>
  <c r="CO126" i="12"/>
  <c r="CP133" i="12"/>
  <c r="CO134" i="12"/>
  <c r="CN17" i="12"/>
  <c r="CO24" i="12"/>
  <c r="CP31" i="12"/>
  <c r="CL67" i="12"/>
  <c r="CM74" i="12"/>
  <c r="CN81" i="12"/>
  <c r="CP87" i="12"/>
  <c r="CJ90" i="12"/>
  <c r="CO95" i="12"/>
  <c r="CM97" i="12"/>
  <c r="CL98" i="12"/>
  <c r="CO103" i="12"/>
  <c r="CJ108" i="12"/>
  <c r="CJ116" i="12"/>
  <c r="CO143" i="12"/>
  <c r="CN144" i="12"/>
  <c r="CK147" i="12"/>
  <c r="CM18" i="12"/>
  <c r="CN25" i="12"/>
  <c r="CM82" i="12"/>
  <c r="CN97" i="12"/>
  <c r="CM98" i="12"/>
  <c r="CK100" i="12"/>
  <c r="CP103" i="12"/>
  <c r="CL107" i="12"/>
  <c r="CL115" i="12"/>
  <c r="CL123" i="12"/>
  <c r="CK124" i="12"/>
  <c r="CL131" i="12"/>
  <c r="CK132" i="12"/>
  <c r="CL139" i="12"/>
  <c r="CK140" i="12"/>
  <c r="CL19" i="12"/>
  <c r="CM26" i="12"/>
  <c r="CN33" i="12"/>
  <c r="CJ69" i="12"/>
  <c r="CN90" i="12"/>
  <c r="CL92" i="12"/>
  <c r="CO97" i="12"/>
  <c r="CN98" i="12"/>
  <c r="CM99" i="12"/>
  <c r="CP104" i="12"/>
  <c r="CN106" i="12"/>
  <c r="CN114" i="12"/>
  <c r="CK20" i="12"/>
  <c r="CL27" i="12"/>
  <c r="CM34" i="12"/>
  <c r="CN41" i="12"/>
  <c r="CP55" i="12"/>
  <c r="CK84" i="12"/>
  <c r="CO90" i="12"/>
  <c r="CN91" i="12"/>
  <c r="CI96" i="12"/>
  <c r="CQ96" i="12"/>
  <c r="CP97" i="12"/>
  <c r="CO98" i="12"/>
  <c r="CN99" i="12"/>
  <c r="CL101" i="12"/>
  <c r="CJ103" i="12"/>
  <c r="CP105" i="12"/>
  <c r="CP113" i="12"/>
  <c r="CO122" i="12"/>
  <c r="CO130" i="12"/>
  <c r="CO138" i="12"/>
  <c r="CK142" i="12"/>
  <c r="CL14" i="12"/>
  <c r="CK28" i="12"/>
  <c r="CM42" i="12"/>
  <c r="CN49" i="12"/>
  <c r="CP63" i="12"/>
  <c r="CP88" i="12"/>
  <c r="CP90" i="12"/>
  <c r="CK95" i="12"/>
  <c r="CI97" i="12"/>
  <c r="CQ97" i="12"/>
  <c r="CM101" i="12"/>
  <c r="CJ112" i="12"/>
  <c r="CJ120" i="12"/>
  <c r="CI121" i="12"/>
  <c r="CJ128" i="12"/>
  <c r="CI129" i="12"/>
  <c r="CJ136" i="12"/>
  <c r="CI137" i="12"/>
  <c r="CQ145" i="12"/>
  <c r="CO14" i="12"/>
  <c r="CM142" i="12"/>
  <c r="CO92" i="12"/>
  <c r="CN57" i="12"/>
  <c r="CL111" i="12"/>
  <c r="CK104" i="12"/>
  <c r="CJ97" i="12"/>
  <c r="CK89" i="12"/>
  <c r="CG55" i="12"/>
  <c r="CG41" i="12"/>
  <c r="CG89" i="12"/>
  <c r="CG18" i="12"/>
  <c r="CG27" i="12"/>
  <c r="BN14" i="12"/>
  <c r="BM142" i="12"/>
  <c r="BQ138" i="12"/>
  <c r="BQ130" i="12"/>
  <c r="BQ122" i="12"/>
  <c r="BR113" i="12"/>
  <c r="BR105" i="12"/>
  <c r="BL103" i="12"/>
  <c r="BN101" i="12"/>
  <c r="BP99" i="12"/>
  <c r="BQ98" i="12"/>
  <c r="BR97" i="12"/>
  <c r="BS96" i="12"/>
  <c r="BK96" i="12"/>
  <c r="BP91" i="12"/>
  <c r="BQ90" i="12"/>
  <c r="BL89" i="12"/>
  <c r="BM70" i="12"/>
  <c r="BL63" i="12"/>
  <c r="BR41" i="12"/>
  <c r="BQ34" i="12"/>
  <c r="BP27" i="12"/>
  <c r="BN148" i="12"/>
  <c r="BP114" i="12"/>
  <c r="BP106" i="12"/>
  <c r="BR104" i="12"/>
  <c r="BO99" i="12"/>
  <c r="BP98" i="12"/>
  <c r="BQ97" i="12"/>
  <c r="BN92" i="12"/>
  <c r="BP90" i="12"/>
  <c r="BL55" i="12"/>
  <c r="BR33" i="12"/>
  <c r="BQ26" i="12"/>
  <c r="BM140" i="12"/>
  <c r="BN139" i="12"/>
  <c r="BM132" i="12"/>
  <c r="BN131" i="12"/>
  <c r="BM124" i="12"/>
  <c r="BN123" i="12"/>
  <c r="BN115" i="12"/>
  <c r="BN107" i="12"/>
  <c r="BR103" i="12"/>
  <c r="BM100" i="12"/>
  <c r="BO98" i="12"/>
  <c r="BP97" i="12"/>
  <c r="BR88" i="12"/>
  <c r="BQ82" i="12"/>
  <c r="BM54" i="12"/>
  <c r="BL47" i="12"/>
  <c r="BS32" i="12"/>
  <c r="BR25" i="12"/>
  <c r="BM147" i="12"/>
  <c r="BP144" i="12"/>
  <c r="BQ143" i="12"/>
  <c r="BL116" i="12"/>
  <c r="BL108" i="12"/>
  <c r="BQ103" i="12"/>
  <c r="BN98" i="12"/>
  <c r="BO97" i="12"/>
  <c r="BQ95" i="12"/>
  <c r="BM88" i="12"/>
  <c r="BR81" i="12"/>
  <c r="BQ74" i="12"/>
  <c r="BL39" i="12"/>
  <c r="BK32" i="12"/>
  <c r="BS24" i="12"/>
  <c r="BR14" i="12"/>
  <c r="BR149" i="12"/>
  <c r="BP143" i="12"/>
  <c r="BQ134" i="12"/>
  <c r="BR133" i="12"/>
  <c r="BQ126" i="12"/>
  <c r="BR125" i="12"/>
  <c r="BQ118" i="12"/>
  <c r="BR117" i="12"/>
  <c r="BR109" i="12"/>
  <c r="BP103" i="12"/>
  <c r="BK100" i="12"/>
  <c r="BM98" i="12"/>
  <c r="BN97" i="12"/>
  <c r="BR93" i="12"/>
  <c r="BM90" i="12"/>
  <c r="BS80" i="12"/>
  <c r="BR73" i="12"/>
  <c r="BQ66" i="12"/>
  <c r="BL31" i="12"/>
  <c r="BK24" i="12"/>
  <c r="BQ14" i="12"/>
  <c r="BQ149" i="12"/>
  <c r="BN144" i="12"/>
  <c r="BO143" i="12"/>
  <c r="BO135" i="12"/>
  <c r="BO127" i="12"/>
  <c r="BO119" i="12"/>
  <c r="BP110" i="12"/>
  <c r="BL98" i="12"/>
  <c r="BM97" i="12"/>
  <c r="BN96" i="12"/>
  <c r="BO95" i="12"/>
  <c r="BK90" i="12"/>
  <c r="BK80" i="12"/>
  <c r="BS72" i="12"/>
  <c r="BR65" i="12"/>
  <c r="BQ58" i="12"/>
  <c r="BK15" i="12"/>
  <c r="BS15" i="12"/>
  <c r="BR16" i="12"/>
  <c r="BQ17" i="12"/>
  <c r="BP18" i="12"/>
  <c r="BO19" i="12"/>
  <c r="BK23" i="12"/>
  <c r="BS23" i="12"/>
  <c r="BR24" i="12"/>
  <c r="BQ25" i="12"/>
  <c r="BP26" i="12"/>
  <c r="BO27" i="12"/>
  <c r="BN28" i="12"/>
  <c r="BK31" i="12"/>
  <c r="BS31" i="12"/>
  <c r="BQ33" i="12"/>
  <c r="BP34" i="12"/>
  <c r="BK39" i="12"/>
  <c r="BS39" i="12"/>
  <c r="BQ41" i="12"/>
  <c r="BP42" i="12"/>
  <c r="BK47" i="12"/>
  <c r="BS47" i="12"/>
  <c r="BQ49" i="12"/>
  <c r="BP50" i="12"/>
  <c r="BK55" i="12"/>
  <c r="BS55" i="12"/>
  <c r="BQ57" i="12"/>
  <c r="BP58" i="12"/>
  <c r="BK63" i="12"/>
  <c r="BS63" i="12"/>
  <c r="BR64" i="12"/>
  <c r="BQ65" i="12"/>
  <c r="BP66" i="12"/>
  <c r="BK71" i="12"/>
  <c r="BS71" i="12"/>
  <c r="BQ73" i="12"/>
  <c r="BP74" i="12"/>
  <c r="BN76" i="12"/>
  <c r="BK79" i="12"/>
  <c r="BS79" i="12"/>
  <c r="BQ81" i="12"/>
  <c r="BP82" i="12"/>
  <c r="BO83" i="12"/>
  <c r="BN84" i="12"/>
  <c r="BL15" i="12"/>
  <c r="BK16" i="12"/>
  <c r="BS16" i="12"/>
  <c r="BR17" i="12"/>
  <c r="BQ18" i="12"/>
  <c r="BP19" i="12"/>
  <c r="BM15" i="12"/>
  <c r="BL16" i="12"/>
  <c r="BK17" i="12"/>
  <c r="BS17" i="12"/>
  <c r="BR18" i="12"/>
  <c r="BQ19" i="12"/>
  <c r="BO21" i="12"/>
  <c r="BN22" i="12"/>
  <c r="BM23" i="12"/>
  <c r="BL24" i="12"/>
  <c r="BK25" i="12"/>
  <c r="BS25" i="12"/>
  <c r="BR26" i="12"/>
  <c r="BQ27" i="12"/>
  <c r="BP28" i="12"/>
  <c r="BO29" i="12"/>
  <c r="BM31" i="12"/>
  <c r="BK33" i="12"/>
  <c r="BS33" i="12"/>
  <c r="BO37" i="12"/>
  <c r="BM39" i="12"/>
  <c r="BL40" i="12"/>
  <c r="BK41" i="12"/>
  <c r="BS41" i="12"/>
  <c r="BR42" i="12"/>
  <c r="BP44" i="12"/>
  <c r="BO45" i="12"/>
  <c r="BN46" i="12"/>
  <c r="BM47" i="12"/>
  <c r="BL48" i="12"/>
  <c r="BK49" i="12"/>
  <c r="BS49" i="12"/>
  <c r="BR50" i="12"/>
  <c r="BP52" i="12"/>
  <c r="BO53" i="12"/>
  <c r="BM55" i="12"/>
  <c r="BL56" i="12"/>
  <c r="BK57" i="12"/>
  <c r="BS57" i="12"/>
  <c r="BR58" i="12"/>
  <c r="BP60" i="12"/>
  <c r="BO61" i="12"/>
  <c r="BN62" i="12"/>
  <c r="BM63" i="12"/>
  <c r="BK65" i="12"/>
  <c r="BS65" i="12"/>
  <c r="BK73" i="12"/>
  <c r="BS73" i="12"/>
  <c r="BR74" i="12"/>
  <c r="BP76" i="12"/>
  <c r="BO77" i="12"/>
  <c r="BK81" i="12"/>
  <c r="BS81" i="12"/>
  <c r="BO85" i="12"/>
  <c r="BK89" i="12"/>
  <c r="BS89" i="12"/>
  <c r="BN15" i="12"/>
  <c r="BM16" i="12"/>
  <c r="BL17" i="12"/>
  <c r="BK18" i="12"/>
  <c r="BS18" i="12"/>
  <c r="BR19" i="12"/>
  <c r="BQ20" i="12"/>
  <c r="BP21" i="12"/>
  <c r="BO22" i="12"/>
  <c r="BN23" i="12"/>
  <c r="BM24" i="12"/>
  <c r="BL25" i="12"/>
  <c r="BK26" i="12"/>
  <c r="BQ28" i="12"/>
  <c r="BP29" i="12"/>
  <c r="BN31" i="12"/>
  <c r="BL33" i="12"/>
  <c r="BK34" i="12"/>
  <c r="BS34" i="12"/>
  <c r="BQ36" i="12"/>
  <c r="BP37" i="12"/>
  <c r="BN39" i="12"/>
  <c r="BL41" i="12"/>
  <c r="BK42" i="12"/>
  <c r="BS42" i="12"/>
  <c r="BP45" i="12"/>
  <c r="BN47" i="12"/>
  <c r="BL49" i="12"/>
  <c r="BK50" i="12"/>
  <c r="BS50" i="12"/>
  <c r="BQ52" i="12"/>
  <c r="BP53" i="12"/>
  <c r="BN55" i="12"/>
  <c r="BL57" i="12"/>
  <c r="BK58" i="12"/>
  <c r="BS58" i="12"/>
  <c r="BQ60" i="12"/>
  <c r="BP61" i="12"/>
  <c r="BN63" i="12"/>
  <c r="BM64" i="12"/>
  <c r="BL65" i="12"/>
  <c r="BK66" i="12"/>
  <c r="BS66" i="12"/>
  <c r="BQ68" i="12"/>
  <c r="BN71" i="12"/>
  <c r="BL73" i="12"/>
  <c r="BK74" i="12"/>
  <c r="BS74" i="12"/>
  <c r="BR75" i="12"/>
  <c r="BP77" i="12"/>
  <c r="BN79" i="12"/>
  <c r="BL81" i="12"/>
  <c r="BK82" i="12"/>
  <c r="BS82" i="12"/>
  <c r="BN87" i="12"/>
  <c r="BO15" i="12"/>
  <c r="BN16" i="12"/>
  <c r="BM17" i="12"/>
  <c r="BL18" i="12"/>
  <c r="BK19" i="12"/>
  <c r="BS19" i="12"/>
  <c r="BR20" i="12"/>
  <c r="BQ21" i="12"/>
  <c r="BO23" i="12"/>
  <c r="BN24" i="12"/>
  <c r="BM25" i="12"/>
  <c r="BL26" i="12"/>
  <c r="BK27" i="12"/>
  <c r="BS27" i="12"/>
  <c r="BR28" i="12"/>
  <c r="BN32" i="12"/>
  <c r="BM33" i="12"/>
  <c r="BL34" i="12"/>
  <c r="BK35" i="12"/>
  <c r="BO39" i="12"/>
  <c r="BM41" i="12"/>
  <c r="BK43" i="12"/>
  <c r="BS43" i="12"/>
  <c r="BR44" i="12"/>
  <c r="BO47" i="12"/>
  <c r="BM49" i="12"/>
  <c r="BL50" i="12"/>
  <c r="BK51" i="12"/>
  <c r="BS51" i="12"/>
  <c r="BR52" i="12"/>
  <c r="BO55" i="12"/>
  <c r="BM57" i="12"/>
  <c r="BL58" i="12"/>
  <c r="BK59" i="12"/>
  <c r="BS59" i="12"/>
  <c r="BR60" i="12"/>
  <c r="BO63" i="12"/>
  <c r="BM65" i="12"/>
  <c r="BL66" i="12"/>
  <c r="BN72" i="12"/>
  <c r="BM73" i="12"/>
  <c r="BL74" i="12"/>
  <c r="BK75" i="12"/>
  <c r="BN80" i="12"/>
  <c r="BM81" i="12"/>
  <c r="BM89" i="12"/>
  <c r="BL90" i="12"/>
  <c r="BP15" i="12"/>
  <c r="BO16" i="12"/>
  <c r="BN17" i="12"/>
  <c r="BM18" i="12"/>
  <c r="BL19" i="12"/>
  <c r="BK20" i="12"/>
  <c r="BS20" i="12"/>
  <c r="BP23" i="12"/>
  <c r="BO24" i="12"/>
  <c r="BN25" i="12"/>
  <c r="BM26" i="12"/>
  <c r="BL27" i="12"/>
  <c r="BK28" i="12"/>
  <c r="BS28" i="12"/>
  <c r="BN33" i="12"/>
  <c r="BM34" i="12"/>
  <c r="BK36" i="12"/>
  <c r="BO40" i="12"/>
  <c r="BN41" i="12"/>
  <c r="BM42" i="12"/>
  <c r="BL43" i="12"/>
  <c r="BK44" i="12"/>
  <c r="BO48" i="12"/>
  <c r="BN49" i="12"/>
  <c r="BM50" i="12"/>
  <c r="BL51" i="12"/>
  <c r="BK52" i="12"/>
  <c r="BP55" i="12"/>
  <c r="BO56" i="12"/>
  <c r="BN57" i="12"/>
  <c r="BM58" i="12"/>
  <c r="BL59" i="12"/>
  <c r="BK60" i="12"/>
  <c r="BS60" i="12"/>
  <c r="BP63" i="12"/>
  <c r="BN65" i="12"/>
  <c r="BM66" i="12"/>
  <c r="BK68" i="12"/>
  <c r="BN73" i="12"/>
  <c r="BM74" i="12"/>
  <c r="BN81" i="12"/>
  <c r="BM82" i="12"/>
  <c r="BS84" i="12"/>
  <c r="BP87" i="12"/>
  <c r="BN89" i="12"/>
  <c r="BQ15" i="12"/>
  <c r="BP16" i="12"/>
  <c r="BO17" i="12"/>
  <c r="BN18" i="12"/>
  <c r="BM19" i="12"/>
  <c r="BL20" i="12"/>
  <c r="BQ23" i="12"/>
  <c r="BP24" i="12"/>
  <c r="BO25" i="12"/>
  <c r="BN26" i="12"/>
  <c r="BM27" i="12"/>
  <c r="BL28" i="12"/>
  <c r="BO33" i="12"/>
  <c r="BN34" i="12"/>
  <c r="BO41" i="12"/>
  <c r="BN42" i="12"/>
  <c r="BO49" i="12"/>
  <c r="BN50" i="12"/>
  <c r="BQ55" i="12"/>
  <c r="BO57" i="12"/>
  <c r="BL60" i="12"/>
  <c r="BQ63" i="12"/>
  <c r="BO65" i="12"/>
  <c r="BN66" i="12"/>
  <c r="BM67" i="12"/>
  <c r="BL68" i="12"/>
  <c r="BK69" i="12"/>
  <c r="BO73" i="12"/>
  <c r="BN74" i="12"/>
  <c r="BR78" i="12"/>
  <c r="BO81" i="12"/>
  <c r="BN82" i="12"/>
  <c r="BO89" i="12"/>
  <c r="BR15" i="12"/>
  <c r="BU15" i="12" s="1"/>
  <c r="BQ16" i="12"/>
  <c r="BP17" i="12"/>
  <c r="BO18" i="12"/>
  <c r="BN19" i="12"/>
  <c r="BM20" i="12"/>
  <c r="BR23" i="12"/>
  <c r="BQ24" i="12"/>
  <c r="BP25" i="12"/>
  <c r="BO26" i="12"/>
  <c r="BN27" i="12"/>
  <c r="BM28" i="12"/>
  <c r="BR31" i="12"/>
  <c r="BP33" i="12"/>
  <c r="BO34" i="12"/>
  <c r="BP41" i="12"/>
  <c r="BO42" i="12"/>
  <c r="BP49" i="12"/>
  <c r="BO50" i="12"/>
  <c r="BR55" i="12"/>
  <c r="BP57" i="12"/>
  <c r="BO58" i="12"/>
  <c r="BR63" i="12"/>
  <c r="BP65" i="12"/>
  <c r="BO66" i="12"/>
  <c r="BN67" i="12"/>
  <c r="BL69" i="12"/>
  <c r="BR71" i="12"/>
  <c r="BP73" i="12"/>
  <c r="BO74" i="12"/>
  <c r="BR79" i="12"/>
  <c r="BP81" i="12"/>
  <c r="BO82" i="12"/>
  <c r="BM84" i="12"/>
  <c r="BK86" i="12"/>
  <c r="BR87" i="12"/>
  <c r="BP89" i="12"/>
  <c r="BP14" i="12"/>
  <c r="BO142" i="12"/>
  <c r="BN111" i="12"/>
  <c r="BM104" i="12"/>
  <c r="BS98" i="12"/>
  <c r="BK98" i="12"/>
  <c r="BL97" i="12"/>
  <c r="BN95" i="12"/>
  <c r="BQ92" i="12"/>
  <c r="BS90" i="12"/>
  <c r="BR89" i="12"/>
  <c r="BL79" i="12"/>
  <c r="BK72" i="12"/>
  <c r="BR57" i="12"/>
  <c r="BQ50" i="12"/>
  <c r="BM22" i="12"/>
  <c r="BS145" i="12"/>
  <c r="BK137" i="12"/>
  <c r="BL136" i="12"/>
  <c r="BK129" i="12"/>
  <c r="BL128" i="12"/>
  <c r="BK121" i="12"/>
  <c r="BL120" i="12"/>
  <c r="BL112" i="12"/>
  <c r="BO101" i="12"/>
  <c r="BS97" i="12"/>
  <c r="BK97" i="12"/>
  <c r="BM95" i="12"/>
  <c r="BR90" i="12"/>
  <c r="BQ89" i="12"/>
  <c r="BN85" i="12"/>
  <c r="BL71" i="12"/>
  <c r="BR49" i="12"/>
  <c r="BQ42" i="12"/>
  <c r="BN21" i="12"/>
  <c r="BU18" i="12"/>
  <c r="AU59" i="12"/>
  <c r="AU51" i="12"/>
  <c r="AU47" i="12"/>
  <c r="BR47" i="12" s="1"/>
  <c r="AU43" i="12"/>
  <c r="BF43" i="12" s="1"/>
  <c r="AU39" i="12"/>
  <c r="BR39" i="12" s="1"/>
  <c r="AT35" i="12"/>
  <c r="CO35" i="12" s="1"/>
  <c r="AT31" i="12"/>
  <c r="AT79" i="12"/>
  <c r="BQ79" i="12" s="1"/>
  <c r="AT75" i="12"/>
  <c r="BQ75" i="12" s="1"/>
  <c r="AT71" i="12"/>
  <c r="AW69" i="12"/>
  <c r="AW67" i="12"/>
  <c r="AO67" i="12"/>
  <c r="AR103" i="12"/>
  <c r="BO103" i="12" s="1"/>
  <c r="AV100" i="12"/>
  <c r="CQ100" i="12" s="1"/>
  <c r="AQ99" i="12"/>
  <c r="AW95" i="12"/>
  <c r="AO95" i="12"/>
  <c r="BL95" i="12" s="1"/>
  <c r="AP87" i="12"/>
  <c r="BM87" i="12" s="1"/>
  <c r="AO84" i="12"/>
  <c r="BL84" i="12" s="1"/>
  <c r="AO132" i="12"/>
  <c r="BL132" i="12" s="1"/>
  <c r="AS142" i="12"/>
  <c r="BP142" i="12" s="1"/>
  <c r="AU143" i="12"/>
  <c r="CP143" i="12" s="1"/>
  <c r="AN144" i="12"/>
  <c r="AV144" i="12"/>
  <c r="AP145" i="12"/>
  <c r="BM145" i="12" s="1"/>
  <c r="AQ146" i="12"/>
  <c r="BN146" i="12" s="1"/>
  <c r="AS147" i="12"/>
  <c r="CN147" i="12" s="1"/>
  <c r="AT148" i="12"/>
  <c r="BQ148" i="12" s="1"/>
  <c r="AN149" i="12"/>
  <c r="AV149" i="12"/>
  <c r="BG149" i="12" s="1"/>
  <c r="AO145" i="12"/>
  <c r="AT59" i="12"/>
  <c r="CO59" i="12" s="1"/>
  <c r="AT51" i="12"/>
  <c r="DY51" i="12" s="1"/>
  <c r="AT47" i="12"/>
  <c r="BQ47" i="12" s="1"/>
  <c r="AT43" i="12"/>
  <c r="AT39" i="12"/>
  <c r="BQ39" i="12" s="1"/>
  <c r="AS35" i="12"/>
  <c r="AS31" i="12"/>
  <c r="CN31" i="12" s="1"/>
  <c r="AS79" i="12"/>
  <c r="AS75" i="12"/>
  <c r="BP75" i="12" s="1"/>
  <c r="AS71" i="12"/>
  <c r="BD71" i="12" s="1"/>
  <c r="AV69" i="12"/>
  <c r="BS69" i="12" s="1"/>
  <c r="AV67" i="12"/>
  <c r="CQ67" i="12" s="1"/>
  <c r="AN67" i="12"/>
  <c r="AQ103" i="12"/>
  <c r="AU100" i="12"/>
  <c r="BR100" i="12" s="1"/>
  <c r="AN99" i="12"/>
  <c r="AY99" i="12" s="1"/>
  <c r="AV95" i="12"/>
  <c r="CQ95" i="12" s="1"/>
  <c r="AN95" i="12"/>
  <c r="CI95" i="12" s="1"/>
  <c r="AO87" i="12"/>
  <c r="AN84" i="12"/>
  <c r="CI84" i="12" s="1"/>
  <c r="AO124" i="12"/>
  <c r="CJ124" i="12" s="1"/>
  <c r="AT142" i="12"/>
  <c r="CC142" i="12" s="1"/>
  <c r="AN143" i="12"/>
  <c r="AV143" i="12"/>
  <c r="AO144" i="12"/>
  <c r="CJ144" i="12" s="1"/>
  <c r="AW144" i="12"/>
  <c r="AQ145" i="12"/>
  <c r="BN145" i="12" s="1"/>
  <c r="AR146" i="12"/>
  <c r="BO146" i="12" s="1"/>
  <c r="AT147" i="12"/>
  <c r="CO147" i="12" s="1"/>
  <c r="AU148" i="12"/>
  <c r="BR148" i="12" s="1"/>
  <c r="AO149" i="12"/>
  <c r="AW149" i="12"/>
  <c r="AW145" i="12"/>
  <c r="AS59" i="12"/>
  <c r="AS51" i="12"/>
  <c r="AS47" i="12"/>
  <c r="BP47" i="12" s="1"/>
  <c r="AS43" i="12"/>
  <c r="CZ43" i="12" s="1"/>
  <c r="AS39" i="12"/>
  <c r="CN39" i="12" s="1"/>
  <c r="AU36" i="12"/>
  <c r="BR36" i="12" s="1"/>
  <c r="AR35" i="12"/>
  <c r="AR31" i="12"/>
  <c r="BO31" i="12" s="1"/>
  <c r="AR79" i="12"/>
  <c r="AR76" i="12"/>
  <c r="CA76" i="12" s="1"/>
  <c r="AR75" i="12"/>
  <c r="AR71" i="12"/>
  <c r="AU67" i="12"/>
  <c r="AP103" i="12"/>
  <c r="AO100" i="12"/>
  <c r="BL100" i="12" s="1"/>
  <c r="AU95" i="12"/>
  <c r="BR95" i="12" s="1"/>
  <c r="AN87" i="12"/>
  <c r="AV83" i="12"/>
  <c r="BS83" i="12" s="1"/>
  <c r="AN122" i="12"/>
  <c r="AY122" i="12" s="1"/>
  <c r="AU142" i="12"/>
  <c r="CP142" i="12" s="1"/>
  <c r="AO143" i="12"/>
  <c r="CJ143" i="12" s="1"/>
  <c r="AW143" i="12"/>
  <c r="AP144" i="12"/>
  <c r="BM144" i="12" s="1"/>
  <c r="AR145" i="12"/>
  <c r="BO145" i="12" s="1"/>
  <c r="AS146" i="12"/>
  <c r="AU147" i="12"/>
  <c r="BR147" i="12" s="1"/>
  <c r="AN148" i="12"/>
  <c r="AV148" i="12"/>
  <c r="AP149" i="12"/>
  <c r="AR43" i="12"/>
  <c r="AQ35" i="12"/>
  <c r="AQ75" i="12"/>
  <c r="CL75" i="12" s="1"/>
  <c r="AT67" i="12"/>
  <c r="BQ67" i="12" s="1"/>
  <c r="AS145" i="12"/>
  <c r="BP145" i="12" s="1"/>
  <c r="AT146" i="12"/>
  <c r="BQ146" i="12" s="1"/>
  <c r="AQ149" i="12"/>
  <c r="AQ59" i="12"/>
  <c r="BN59" i="12" s="1"/>
  <c r="AQ51" i="12"/>
  <c r="BB51" i="12" s="1"/>
  <c r="AT44" i="12"/>
  <c r="CO44" i="12" s="1"/>
  <c r="AQ43" i="12"/>
  <c r="BZ43" i="12" s="1"/>
  <c r="AS36" i="12"/>
  <c r="BP36" i="12" s="1"/>
  <c r="AP35" i="12"/>
  <c r="CK35" i="12" s="1"/>
  <c r="AP79" i="12"/>
  <c r="AP76" i="12"/>
  <c r="BM76" i="12" s="1"/>
  <c r="AP75" i="12"/>
  <c r="BM75" i="12" s="1"/>
  <c r="AP71" i="12"/>
  <c r="BM71" i="12" s="1"/>
  <c r="AV68" i="12"/>
  <c r="CE68" i="12" s="1"/>
  <c r="AS67" i="12"/>
  <c r="AV103" i="12"/>
  <c r="BG103" i="12" s="1"/>
  <c r="AN103" i="12"/>
  <c r="AW99" i="12"/>
  <c r="AS95" i="12"/>
  <c r="AS92" i="12"/>
  <c r="BP92" i="12" s="1"/>
  <c r="AW87" i="12"/>
  <c r="AR140" i="12"/>
  <c r="CM140" i="12" s="1"/>
  <c r="AO142" i="12"/>
  <c r="BL142" i="12" s="1"/>
  <c r="AW142" i="12"/>
  <c r="AQ143" i="12"/>
  <c r="AR144" i="12"/>
  <c r="AT145" i="12"/>
  <c r="BQ145" i="12" s="1"/>
  <c r="AU146" i="12"/>
  <c r="CD146" i="12" s="1"/>
  <c r="AO147" i="12"/>
  <c r="CJ147" i="12" s="1"/>
  <c r="AW147" i="12"/>
  <c r="AP148" i="12"/>
  <c r="AR149" i="12"/>
  <c r="CM149" i="12" s="1"/>
  <c r="AR59" i="12"/>
  <c r="AR51" i="12"/>
  <c r="BO51" i="12" s="1"/>
  <c r="AP59" i="12"/>
  <c r="BM59" i="12" s="1"/>
  <c r="AP51" i="12"/>
  <c r="BM51" i="12" s="1"/>
  <c r="AP43" i="12"/>
  <c r="BM43" i="12" s="1"/>
  <c r="AW35" i="12"/>
  <c r="AO35" i="12"/>
  <c r="AW75" i="12"/>
  <c r="AO75" i="12"/>
  <c r="AW71" i="12"/>
  <c r="AU68" i="12"/>
  <c r="BR68" i="12" s="1"/>
  <c r="AR67" i="12"/>
  <c r="AV99" i="12"/>
  <c r="DO99" i="12" s="1"/>
  <c r="AR92" i="12"/>
  <c r="CA92" i="12" s="1"/>
  <c r="AV87" i="12"/>
  <c r="AW84" i="12"/>
  <c r="AS138" i="12"/>
  <c r="AU145" i="12"/>
  <c r="CP145" i="12" s="1"/>
  <c r="AN146" i="12"/>
  <c r="AV146" i="12"/>
  <c r="BS146" i="12" s="1"/>
  <c r="AS149" i="12"/>
  <c r="AW59" i="12"/>
  <c r="AW51" i="12"/>
  <c r="AW43" i="12"/>
  <c r="AV35" i="12"/>
  <c r="DO35" i="12" s="1"/>
  <c r="AV75" i="12"/>
  <c r="BS75" i="12" s="1"/>
  <c r="AT99" i="12"/>
  <c r="CO99" i="12" s="1"/>
  <c r="AN145" i="12"/>
  <c r="AO146" i="12"/>
  <c r="AP99" i="12"/>
  <c r="AW91" i="12"/>
  <c r="AT83" i="12"/>
  <c r="AO140" i="12"/>
  <c r="CJ140" i="12" s="1"/>
  <c r="AR137" i="12"/>
  <c r="DK137" i="12" s="1"/>
  <c r="AS134" i="12"/>
  <c r="BP134" i="12" s="1"/>
  <c r="AV130" i="12"/>
  <c r="CE130" i="12" s="1"/>
  <c r="AS126" i="12"/>
  <c r="BP126" i="12" s="1"/>
  <c r="AU121" i="12"/>
  <c r="AO99" i="12"/>
  <c r="BL99" i="12" s="1"/>
  <c r="AU91" i="12"/>
  <c r="BR91" i="12" s="1"/>
  <c r="AQ83" i="12"/>
  <c r="BN83" i="12" s="1"/>
  <c r="AV139" i="12"/>
  <c r="AP137" i="12"/>
  <c r="AP134" i="12"/>
  <c r="BA134" i="12" s="1"/>
  <c r="AS130" i="12"/>
  <c r="AN126" i="12"/>
  <c r="AP121" i="12"/>
  <c r="BA121" i="12" s="1"/>
  <c r="AR91" i="12"/>
  <c r="BO91" i="12" s="1"/>
  <c r="AN83" i="12"/>
  <c r="BK83" i="12" s="1"/>
  <c r="AN139" i="12"/>
  <c r="BW139" i="12" s="1"/>
  <c r="AT136" i="12"/>
  <c r="AN134" i="12"/>
  <c r="AN130" i="12"/>
  <c r="AW124" i="12"/>
  <c r="AT119" i="12"/>
  <c r="BE119" i="12" s="1"/>
  <c r="AU99" i="12"/>
  <c r="BR99" i="12" s="1"/>
  <c r="AO91" i="12"/>
  <c r="AV138" i="12"/>
  <c r="AV135" i="12"/>
  <c r="BS135" i="12" s="1"/>
  <c r="AR133" i="12"/>
  <c r="BO133" i="12" s="1"/>
  <c r="AU129" i="12"/>
  <c r="AR124" i="12"/>
  <c r="AQ119" i="12"/>
  <c r="BN119" i="12" s="1"/>
  <c r="AP129" i="12"/>
  <c r="BM129" i="12" s="1"/>
  <c r="AV118" i="12"/>
  <c r="BS118" i="12" s="1"/>
  <c r="AW140" i="12"/>
  <c r="AP138" i="12"/>
  <c r="BM138" i="12" s="1"/>
  <c r="AQ135" i="12"/>
  <c r="CL135" i="12" s="1"/>
  <c r="AT132" i="12"/>
  <c r="BQ132" i="12" s="1"/>
  <c r="AT127" i="12"/>
  <c r="BQ127" i="12" s="1"/>
  <c r="AV122" i="12"/>
  <c r="BS122" i="12" s="1"/>
  <c r="AS118" i="12"/>
  <c r="BP118" i="12" s="1"/>
  <c r="AT140" i="12"/>
  <c r="BQ140" i="12" s="1"/>
  <c r="AN138" i="12"/>
  <c r="BW138" i="12" s="1"/>
  <c r="AN135" i="12"/>
  <c r="CI135" i="12" s="1"/>
  <c r="AR132" i="12"/>
  <c r="BO132" i="12" s="1"/>
  <c r="AQ127" i="12"/>
  <c r="AS122" i="12"/>
  <c r="CB122" i="12" s="1"/>
  <c r="AN118" i="12"/>
  <c r="AY118" i="12" s="1"/>
  <c r="AU137" i="12"/>
  <c r="AV134" i="12"/>
  <c r="BS134" i="12" s="1"/>
  <c r="AV126" i="12"/>
  <c r="AW64" i="12"/>
  <c r="AO64" i="12"/>
  <c r="AQ56" i="12"/>
  <c r="AQ48" i="12"/>
  <c r="AQ40" i="12"/>
  <c r="AP32" i="12"/>
  <c r="DU32" i="12" s="1"/>
  <c r="AP80" i="12"/>
  <c r="BA80" i="12" s="1"/>
  <c r="AP72" i="12"/>
  <c r="BM72" i="12" s="1"/>
  <c r="AW104" i="12"/>
  <c r="AO104" i="12"/>
  <c r="AP96" i="12"/>
  <c r="AQ91" i="12"/>
  <c r="BN91" i="12" s="1"/>
  <c r="AW88" i="12"/>
  <c r="AO88" i="12"/>
  <c r="BL88" i="12" s="1"/>
  <c r="AP83" i="12"/>
  <c r="BM83" i="12" s="1"/>
  <c r="AV140" i="12"/>
  <c r="BS140" i="12" s="1"/>
  <c r="AN140" i="12"/>
  <c r="BK140" i="12" s="1"/>
  <c r="AP139" i="12"/>
  <c r="BM139" i="12" s="1"/>
  <c r="AR138" i="12"/>
  <c r="BO138" i="12" s="1"/>
  <c r="AT137" i="12"/>
  <c r="AV136" i="12"/>
  <c r="BS136" i="12" s="1"/>
  <c r="AN136" i="12"/>
  <c r="BW136" i="12" s="1"/>
  <c r="AP135" i="12"/>
  <c r="BM135" i="12" s="1"/>
  <c r="AR134" i="12"/>
  <c r="BO134" i="12" s="1"/>
  <c r="AT133" i="12"/>
  <c r="BQ133" i="12" s="1"/>
  <c r="AV132" i="12"/>
  <c r="AN132" i="12"/>
  <c r="AP131" i="12"/>
  <c r="BM131" i="12" s="1"/>
  <c r="AR130" i="12"/>
  <c r="AT129" i="12"/>
  <c r="BQ129" i="12" s="1"/>
  <c r="AV128" i="12"/>
  <c r="CE128" i="12" s="1"/>
  <c r="AN128" i="12"/>
  <c r="CI128" i="12" s="1"/>
  <c r="AP127" i="12"/>
  <c r="BM127" i="12" s="1"/>
  <c r="AR126" i="12"/>
  <c r="AT125" i="12"/>
  <c r="AV124" i="12"/>
  <c r="BS124" i="12" s="1"/>
  <c r="AN124" i="12"/>
  <c r="AP123" i="12"/>
  <c r="BM123" i="12" s="1"/>
  <c r="AR122" i="12"/>
  <c r="BC122" i="12" s="1"/>
  <c r="AT121" i="12"/>
  <c r="BQ121" i="12" s="1"/>
  <c r="AV120" i="12"/>
  <c r="BG120" i="12" s="1"/>
  <c r="AN120" i="12"/>
  <c r="AP119" i="12"/>
  <c r="CK119" i="12" s="1"/>
  <c r="AR118" i="12"/>
  <c r="CA118" i="12" s="1"/>
  <c r="AT117" i="12"/>
  <c r="BQ117" i="12" s="1"/>
  <c r="AV116" i="12"/>
  <c r="AN116" i="12"/>
  <c r="AY116" i="12" s="1"/>
  <c r="AP115" i="12"/>
  <c r="BM115" i="12" s="1"/>
  <c r="AR114" i="12"/>
  <c r="AT113" i="12"/>
  <c r="BQ113" i="12" s="1"/>
  <c r="AV112" i="12"/>
  <c r="CQ112" i="12" s="1"/>
  <c r="AN112" i="12"/>
  <c r="BK112" i="12" s="1"/>
  <c r="AP111" i="12"/>
  <c r="CK111" i="12" s="1"/>
  <c r="AR110" i="12"/>
  <c r="BO110" i="12" s="1"/>
  <c r="AT109" i="12"/>
  <c r="BQ109" i="12" s="1"/>
  <c r="AV108" i="12"/>
  <c r="BG108" i="12" s="1"/>
  <c r="AN108" i="12"/>
  <c r="DS108" i="12" s="1"/>
  <c r="AP107" i="12"/>
  <c r="CK107" i="12" s="1"/>
  <c r="AR106" i="12"/>
  <c r="AT105" i="12"/>
  <c r="AV64" i="12"/>
  <c r="BS64" i="12" s="1"/>
  <c r="AN64" i="12"/>
  <c r="BK64" i="12" s="1"/>
  <c r="AP56" i="12"/>
  <c r="BM56" i="12" s="1"/>
  <c r="AP48" i="12"/>
  <c r="BY48" i="12" s="1"/>
  <c r="AP40" i="12"/>
  <c r="CW40" i="12" s="1"/>
  <c r="AW32" i="12"/>
  <c r="AO32" i="12"/>
  <c r="CV32" i="12" s="1"/>
  <c r="AW80" i="12"/>
  <c r="AO80" i="12"/>
  <c r="BL80" i="12" s="1"/>
  <c r="AW72" i="12"/>
  <c r="AO72" i="12"/>
  <c r="AZ72" i="12" s="1"/>
  <c r="AV104" i="12"/>
  <c r="CQ104" i="12" s="1"/>
  <c r="AN104" i="12"/>
  <c r="BW104" i="12" s="1"/>
  <c r="AW96" i="12"/>
  <c r="AO96" i="12"/>
  <c r="BL96" i="12" s="1"/>
  <c r="AP91" i="12"/>
  <c r="CK91" i="12" s="1"/>
  <c r="AV88" i="12"/>
  <c r="BS88" i="12" s="1"/>
  <c r="AN88" i="12"/>
  <c r="BK88" i="12" s="1"/>
  <c r="AW83" i="12"/>
  <c r="AO83" i="12"/>
  <c r="AU140" i="12"/>
  <c r="BR140" i="12" s="1"/>
  <c r="AW139" i="12"/>
  <c r="AO139" i="12"/>
  <c r="AQ138" i="12"/>
  <c r="BN138" i="12" s="1"/>
  <c r="AS137" i="12"/>
  <c r="AU136" i="12"/>
  <c r="BR136" i="12" s="1"/>
  <c r="AW135" i="12"/>
  <c r="AO135" i="12"/>
  <c r="CJ135" i="12" s="1"/>
  <c r="AQ134" i="12"/>
  <c r="BN134" i="12" s="1"/>
  <c r="AS133" i="12"/>
  <c r="BP133" i="12" s="1"/>
  <c r="AU132" i="12"/>
  <c r="AW131" i="12"/>
  <c r="AO131" i="12"/>
  <c r="CJ131" i="12" s="1"/>
  <c r="AQ130" i="12"/>
  <c r="AS129" i="12"/>
  <c r="AU128" i="12"/>
  <c r="BR128" i="12" s="1"/>
  <c r="AW127" i="12"/>
  <c r="AO127" i="12"/>
  <c r="CV127" i="12" s="1"/>
  <c r="AQ126" i="12"/>
  <c r="AS125" i="12"/>
  <c r="AU124" i="12"/>
  <c r="BR124" i="12" s="1"/>
  <c r="AW123" i="12"/>
  <c r="AO123" i="12"/>
  <c r="AQ122" i="12"/>
  <c r="BN122" i="12" s="1"/>
  <c r="AS121" i="12"/>
  <c r="CN121" i="12" s="1"/>
  <c r="AU120" i="12"/>
  <c r="BR120" i="12" s="1"/>
  <c r="AW119" i="12"/>
  <c r="AO119" i="12"/>
  <c r="CV119" i="12" s="1"/>
  <c r="AQ118" i="12"/>
  <c r="CL118" i="12" s="1"/>
  <c r="AS117" i="12"/>
  <c r="BP117" i="12" s="1"/>
  <c r="AU116" i="12"/>
  <c r="BR116" i="12" s="1"/>
  <c r="AW115" i="12"/>
  <c r="AO115" i="12"/>
  <c r="AQ114" i="12"/>
  <c r="AS113" i="12"/>
  <c r="AU112" i="12"/>
  <c r="CP112" i="12" s="1"/>
  <c r="AW111" i="12"/>
  <c r="AO111" i="12"/>
  <c r="CJ111" i="12" s="1"/>
  <c r="AQ110" i="12"/>
  <c r="DJ110" i="12" s="1"/>
  <c r="AS109" i="12"/>
  <c r="BP109" i="12" s="1"/>
  <c r="AU108" i="12"/>
  <c r="BR108" i="12" s="1"/>
  <c r="AW107" i="12"/>
  <c r="AO107" i="12"/>
  <c r="BL107" i="12" s="1"/>
  <c r="AQ106" i="12"/>
  <c r="AS105" i="12"/>
  <c r="BP105" i="12" s="1"/>
  <c r="AV131" i="12"/>
  <c r="EM131" i="12" s="1"/>
  <c r="AN131" i="12"/>
  <c r="CI131" i="12" s="1"/>
  <c r="AP130" i="12"/>
  <c r="BY130" i="12" s="1"/>
  <c r="AR129" i="12"/>
  <c r="CM129" i="12" s="1"/>
  <c r="AT128" i="12"/>
  <c r="AV127" i="12"/>
  <c r="AN127" i="12"/>
  <c r="BK127" i="12" s="1"/>
  <c r="AP126" i="12"/>
  <c r="CK126" i="12" s="1"/>
  <c r="AR125" i="12"/>
  <c r="DK125" i="12" s="1"/>
  <c r="AT124" i="12"/>
  <c r="BQ124" i="12" s="1"/>
  <c r="AV123" i="12"/>
  <c r="CE123" i="12" s="1"/>
  <c r="AN123" i="12"/>
  <c r="BK123" i="12" s="1"/>
  <c r="AP122" i="12"/>
  <c r="CK122" i="12" s="1"/>
  <c r="AR121" i="12"/>
  <c r="CM121" i="12" s="1"/>
  <c r="AT120" i="12"/>
  <c r="AV119" i="12"/>
  <c r="CQ119" i="12" s="1"/>
  <c r="AN119" i="12"/>
  <c r="AP118" i="12"/>
  <c r="CK118" i="12" s="1"/>
  <c r="AR117" i="12"/>
  <c r="AT116" i="12"/>
  <c r="EK116" i="12" s="1"/>
  <c r="AV115" i="12"/>
  <c r="BS115" i="12" s="1"/>
  <c r="AN115" i="12"/>
  <c r="CI115" i="12" s="1"/>
  <c r="AP114" i="12"/>
  <c r="BM114" i="12" s="1"/>
  <c r="AR113" i="12"/>
  <c r="BO113" i="12" s="1"/>
  <c r="AT112" i="12"/>
  <c r="BQ112" i="12" s="1"/>
  <c r="AV111" i="12"/>
  <c r="CQ111" i="12" s="1"/>
  <c r="AN111" i="12"/>
  <c r="BW111" i="12" s="1"/>
  <c r="AP110" i="12"/>
  <c r="BM110" i="12" s="1"/>
  <c r="AR109" i="12"/>
  <c r="CM109" i="12" s="1"/>
  <c r="AT108" i="12"/>
  <c r="AV107" i="12"/>
  <c r="AN107" i="12"/>
  <c r="AP106" i="12"/>
  <c r="BM106" i="12" s="1"/>
  <c r="AR105" i="12"/>
  <c r="BO105" i="12" s="1"/>
  <c r="AT64" i="12"/>
  <c r="AV56" i="12"/>
  <c r="AN56" i="12"/>
  <c r="AV48" i="12"/>
  <c r="CE48" i="12" s="1"/>
  <c r="AN48" i="12"/>
  <c r="EE48" i="12" s="1"/>
  <c r="AV40" i="12"/>
  <c r="AN40" i="12"/>
  <c r="CI40" i="12" s="1"/>
  <c r="AU32" i="12"/>
  <c r="AU80" i="12"/>
  <c r="AU72" i="12"/>
  <c r="AT104" i="12"/>
  <c r="AU96" i="12"/>
  <c r="BR96" i="12" s="1"/>
  <c r="AV91" i="12"/>
  <c r="BG91" i="12" s="1"/>
  <c r="AN91" i="12"/>
  <c r="CI91" i="12" s="1"/>
  <c r="AT88" i="12"/>
  <c r="CO88" i="12" s="1"/>
  <c r="AU83" i="12"/>
  <c r="BR83" i="12" s="1"/>
  <c r="AS140" i="12"/>
  <c r="CN140" i="12" s="1"/>
  <c r="AU139" i="12"/>
  <c r="BR139" i="12" s="1"/>
  <c r="AW138" i="12"/>
  <c r="AO138" i="12"/>
  <c r="AQ137" i="12"/>
  <c r="AS136" i="12"/>
  <c r="BP136" i="12" s="1"/>
  <c r="AU135" i="12"/>
  <c r="DB135" i="12" s="1"/>
  <c r="AW134" i="12"/>
  <c r="AO134" i="12"/>
  <c r="CJ134" i="12" s="1"/>
  <c r="AQ133" i="12"/>
  <c r="BN133" i="12" s="1"/>
  <c r="AS132" i="12"/>
  <c r="BP132" i="12" s="1"/>
  <c r="AU131" i="12"/>
  <c r="AW130" i="12"/>
  <c r="AO130" i="12"/>
  <c r="BL130" i="12" s="1"/>
  <c r="AQ129" i="12"/>
  <c r="DJ129" i="12" s="1"/>
  <c r="AS128" i="12"/>
  <c r="CN128" i="12" s="1"/>
  <c r="AU127" i="12"/>
  <c r="CP127" i="12" s="1"/>
  <c r="AW126" i="12"/>
  <c r="AO126" i="12"/>
  <c r="AQ125" i="12"/>
  <c r="BZ125" i="12" s="1"/>
  <c r="AS124" i="12"/>
  <c r="AU123" i="12"/>
  <c r="BR123" i="12" s="1"/>
  <c r="AW122" i="12"/>
  <c r="AO122" i="12"/>
  <c r="BL122" i="12" s="1"/>
  <c r="AQ121" i="12"/>
  <c r="AS120" i="12"/>
  <c r="BP120" i="12" s="1"/>
  <c r="AU119" i="12"/>
  <c r="CD119" i="12" s="1"/>
  <c r="AW118" i="12"/>
  <c r="AO118" i="12"/>
  <c r="BX118" i="12" s="1"/>
  <c r="AQ117" i="12"/>
  <c r="CL117" i="12" s="1"/>
  <c r="AS116" i="12"/>
  <c r="BP116" i="12" s="1"/>
  <c r="AU115" i="12"/>
  <c r="CD115" i="12" s="1"/>
  <c r="AW114" i="12"/>
  <c r="AO114" i="12"/>
  <c r="AQ113" i="12"/>
  <c r="AS112" i="12"/>
  <c r="BP112" i="12" s="1"/>
  <c r="AU111" i="12"/>
  <c r="AW110" i="12"/>
  <c r="AO110" i="12"/>
  <c r="BL110" i="12" s="1"/>
  <c r="AQ109" i="12"/>
  <c r="AS108" i="12"/>
  <c r="BP108" i="12" s="1"/>
  <c r="AU107" i="12"/>
  <c r="BR107" i="12" s="1"/>
  <c r="AW106" i="12"/>
  <c r="AO106" i="12"/>
  <c r="AQ105" i="12"/>
  <c r="AS64" i="12"/>
  <c r="AU56" i="12"/>
  <c r="CP56" i="12" s="1"/>
  <c r="AU48" i="12"/>
  <c r="BR48" i="12" s="1"/>
  <c r="AU40" i="12"/>
  <c r="DB40" i="12" s="1"/>
  <c r="AT32" i="12"/>
  <c r="CO32" i="12" s="1"/>
  <c r="AT80" i="12"/>
  <c r="AT72" i="12"/>
  <c r="BQ72" i="12" s="1"/>
  <c r="AS104" i="12"/>
  <c r="AT96" i="12"/>
  <c r="BQ96" i="12" s="1"/>
  <c r="AS88" i="12"/>
  <c r="BP88" i="12" s="1"/>
  <c r="AT139" i="12"/>
  <c r="CO139" i="12" s="1"/>
  <c r="AR136" i="12"/>
  <c r="CM136" i="12" s="1"/>
  <c r="AP133" i="12"/>
  <c r="AT131" i="12"/>
  <c r="AR128" i="12"/>
  <c r="CM128" i="12" s="1"/>
  <c r="AP125" i="12"/>
  <c r="BM125" i="12" s="1"/>
  <c r="AT123" i="12"/>
  <c r="BQ123" i="12" s="1"/>
  <c r="AR120" i="12"/>
  <c r="BO120" i="12" s="1"/>
  <c r="AP117" i="12"/>
  <c r="BM117" i="12" s="1"/>
  <c r="AR116" i="12"/>
  <c r="AT115" i="12"/>
  <c r="CO115" i="12" s="1"/>
  <c r="AV114" i="12"/>
  <c r="BS114" i="12" s="1"/>
  <c r="AN114" i="12"/>
  <c r="BK114" i="12" s="1"/>
  <c r="AP113" i="12"/>
  <c r="AR112" i="12"/>
  <c r="BO112" i="12" s="1"/>
  <c r="AT111" i="12"/>
  <c r="AV110" i="12"/>
  <c r="BS110" i="12" s="1"/>
  <c r="AN110" i="12"/>
  <c r="BK110" i="12" s="1"/>
  <c r="AP109" i="12"/>
  <c r="AR108" i="12"/>
  <c r="AT107" i="12"/>
  <c r="CO107" i="12" s="1"/>
  <c r="AV106" i="12"/>
  <c r="AN106" i="12"/>
  <c r="AP105" i="12"/>
  <c r="BM105" i="12" s="1"/>
  <c r="AR64" i="12"/>
  <c r="BO64" i="12" s="1"/>
  <c r="AT56" i="12"/>
  <c r="BQ56" i="12" s="1"/>
  <c r="AT48" i="12"/>
  <c r="DA48" i="12" s="1"/>
  <c r="AT40" i="12"/>
  <c r="EK40" i="12" s="1"/>
  <c r="AS32" i="12"/>
  <c r="AS80" i="12"/>
  <c r="BP80" i="12" s="1"/>
  <c r="AS72" i="12"/>
  <c r="AR104" i="12"/>
  <c r="DK104" i="12" s="1"/>
  <c r="AS96" i="12"/>
  <c r="AT91" i="12"/>
  <c r="AR88" i="12"/>
  <c r="AS83" i="12"/>
  <c r="BP83" i="12" s="1"/>
  <c r="AQ140" i="12"/>
  <c r="AS139" i="12"/>
  <c r="BP139" i="12" s="1"/>
  <c r="AU138" i="12"/>
  <c r="CP138" i="12" s="1"/>
  <c r="AW137" i="12"/>
  <c r="AO137" i="12"/>
  <c r="AQ136" i="12"/>
  <c r="BN136" i="12" s="1"/>
  <c r="AS135" i="12"/>
  <c r="CN135" i="12" s="1"/>
  <c r="AU134" i="12"/>
  <c r="AW133" i="12"/>
  <c r="AO133" i="12"/>
  <c r="AQ132" i="12"/>
  <c r="BN132" i="12" s="1"/>
  <c r="AS131" i="12"/>
  <c r="CN131" i="12" s="1"/>
  <c r="AU130" i="12"/>
  <c r="BF130" i="12" s="1"/>
  <c r="AW129" i="12"/>
  <c r="AO129" i="12"/>
  <c r="AQ128" i="12"/>
  <c r="AS127" i="12"/>
  <c r="AU126" i="12"/>
  <c r="BF126" i="12" s="1"/>
  <c r="AW125" i="12"/>
  <c r="AO125" i="12"/>
  <c r="CV125" i="12" s="1"/>
  <c r="AQ124" i="12"/>
  <c r="BN124" i="12" s="1"/>
  <c r="AS123" i="12"/>
  <c r="AU122" i="12"/>
  <c r="CP122" i="12" s="1"/>
  <c r="AW121" i="12"/>
  <c r="AO121" i="12"/>
  <c r="CJ121" i="12" s="1"/>
  <c r="AQ120" i="12"/>
  <c r="AS119" i="12"/>
  <c r="BP119" i="12" s="1"/>
  <c r="AU118" i="12"/>
  <c r="AW117" i="12"/>
  <c r="AO117" i="12"/>
  <c r="CJ117" i="12" s="1"/>
  <c r="AQ116" i="12"/>
  <c r="CL116" i="12" s="1"/>
  <c r="AS115" i="12"/>
  <c r="AU114" i="12"/>
  <c r="AW113" i="12"/>
  <c r="AO113" i="12"/>
  <c r="AQ112" i="12"/>
  <c r="BN112" i="12" s="1"/>
  <c r="AS111" i="12"/>
  <c r="BD111" i="12" s="1"/>
  <c r="AU110" i="12"/>
  <c r="AW109" i="12"/>
  <c r="AO109" i="12"/>
  <c r="BL109" i="12" s="1"/>
  <c r="AQ108" i="12"/>
  <c r="BB108" i="12" s="1"/>
  <c r="AS107" i="12"/>
  <c r="AU106" i="12"/>
  <c r="CP106" i="12" s="1"/>
  <c r="AW105" i="12"/>
  <c r="AO105" i="12"/>
  <c r="AZ105" i="12" s="1"/>
  <c r="AQ64" i="12"/>
  <c r="AS56" i="12"/>
  <c r="BP56" i="12" s="1"/>
  <c r="AS48" i="12"/>
  <c r="BP48" i="12" s="1"/>
  <c r="AS40" i="12"/>
  <c r="CN40" i="12" s="1"/>
  <c r="AR32" i="12"/>
  <c r="CM32" i="12" s="1"/>
  <c r="AR80" i="12"/>
  <c r="CM80" i="12" s="1"/>
  <c r="AR72" i="12"/>
  <c r="BO72" i="12" s="1"/>
  <c r="AQ104" i="12"/>
  <c r="BN104" i="12" s="1"/>
  <c r="AR96" i="12"/>
  <c r="BO96" i="12" s="1"/>
  <c r="AQ88" i="12"/>
  <c r="AR139" i="12"/>
  <c r="AV137" i="12"/>
  <c r="AP136" i="12"/>
  <c r="AV133" i="12"/>
  <c r="CQ133" i="12" s="1"/>
  <c r="AN133" i="12"/>
  <c r="BK133" i="12" s="1"/>
  <c r="AR131" i="12"/>
  <c r="CA131" i="12" s="1"/>
  <c r="AV129" i="12"/>
  <c r="AP128" i="12"/>
  <c r="AV125" i="12"/>
  <c r="AN125" i="12"/>
  <c r="DG125" i="12" s="1"/>
  <c r="AR123" i="12"/>
  <c r="CM123" i="12" s="1"/>
  <c r="AV121" i="12"/>
  <c r="CQ121" i="12" s="1"/>
  <c r="AP120" i="12"/>
  <c r="AV117" i="12"/>
  <c r="AN117" i="12"/>
  <c r="AP116" i="12"/>
  <c r="BM116" i="12" s="1"/>
  <c r="AR115" i="12"/>
  <c r="AT114" i="12"/>
  <c r="BQ114" i="12" s="1"/>
  <c r="AV113" i="12"/>
  <c r="AN113" i="12"/>
  <c r="CI113" i="12" s="1"/>
  <c r="AP112" i="12"/>
  <c r="AR111" i="12"/>
  <c r="BO111" i="12" s="1"/>
  <c r="AT110" i="12"/>
  <c r="BQ110" i="12" s="1"/>
  <c r="AV109" i="12"/>
  <c r="AN109" i="12"/>
  <c r="AP108" i="12"/>
  <c r="AR107" i="12"/>
  <c r="AT106" i="12"/>
  <c r="BE106" i="12" s="1"/>
  <c r="AV105" i="12"/>
  <c r="CQ105" i="12" s="1"/>
  <c r="AN105" i="12"/>
  <c r="AW136" i="12"/>
  <c r="AW128" i="12"/>
  <c r="AW120" i="12"/>
  <c r="AW116" i="12"/>
  <c r="AW112" i="12"/>
  <c r="AW108" i="12"/>
  <c r="AO102" i="12"/>
  <c r="BL102" i="12" s="1"/>
  <c r="AW102" i="12"/>
  <c r="AP102" i="12"/>
  <c r="AQ102" i="12"/>
  <c r="CL102" i="12" s="1"/>
  <c r="AR102" i="12"/>
  <c r="AT102" i="12"/>
  <c r="AS102" i="12"/>
  <c r="CB102" i="12" s="1"/>
  <c r="AR94" i="12"/>
  <c r="BO94" i="12" s="1"/>
  <c r="AS94" i="12"/>
  <c r="AT94" i="12"/>
  <c r="BQ94" i="12" s="1"/>
  <c r="AU94" i="12"/>
  <c r="AO94" i="12"/>
  <c r="AN94" i="12"/>
  <c r="CI94" i="12" s="1"/>
  <c r="AV94" i="12"/>
  <c r="CQ94" i="12" s="1"/>
  <c r="AW94" i="12"/>
  <c r="AO86" i="12"/>
  <c r="BL86" i="12" s="1"/>
  <c r="AW86" i="12"/>
  <c r="AP86" i="12"/>
  <c r="CK86" i="12" s="1"/>
  <c r="AQ86" i="12"/>
  <c r="AR86" i="12"/>
  <c r="AS86" i="12"/>
  <c r="BP86" i="12" s="1"/>
  <c r="AT86" i="12"/>
  <c r="AN78" i="12"/>
  <c r="CI78" i="12" s="1"/>
  <c r="AV78" i="12"/>
  <c r="AO78" i="12"/>
  <c r="BL78" i="12" s="1"/>
  <c r="AW78" i="12"/>
  <c r="AP78" i="12"/>
  <c r="AQ78" i="12"/>
  <c r="BB78" i="12" s="1"/>
  <c r="AS78" i="12"/>
  <c r="BP78" i="12" s="1"/>
  <c r="AR78" i="12"/>
  <c r="BO78" i="12" s="1"/>
  <c r="AR70" i="12"/>
  <c r="CM70" i="12" s="1"/>
  <c r="AS70" i="12"/>
  <c r="AT70" i="12"/>
  <c r="BQ70" i="12" s="1"/>
  <c r="AW70" i="12"/>
  <c r="AU70" i="12"/>
  <c r="BR70" i="12" s="1"/>
  <c r="AN70" i="12"/>
  <c r="CI70" i="12" s="1"/>
  <c r="AV70" i="12"/>
  <c r="BS70" i="12" s="1"/>
  <c r="AO70" i="12"/>
  <c r="BL70" i="12" s="1"/>
  <c r="AR62" i="12"/>
  <c r="BO62" i="12" s="1"/>
  <c r="AS62" i="12"/>
  <c r="BP62" i="12" s="1"/>
  <c r="AT62" i="12"/>
  <c r="BQ62" i="12" s="1"/>
  <c r="AU62" i="12"/>
  <c r="BR62" i="12" s="1"/>
  <c r="AO62" i="12"/>
  <c r="AN62" i="12"/>
  <c r="BK62" i="12" s="1"/>
  <c r="AV62" i="12"/>
  <c r="CQ62" i="12" s="1"/>
  <c r="AW62" i="12"/>
  <c r="AR54" i="12"/>
  <c r="BC54" i="12" s="1"/>
  <c r="AS54" i="12"/>
  <c r="BD54" i="12" s="1"/>
  <c r="AT54" i="12"/>
  <c r="AO54" i="12"/>
  <c r="AU54" i="12"/>
  <c r="AN54" i="12"/>
  <c r="BK54" i="12" s="1"/>
  <c r="AV54" i="12"/>
  <c r="BS54" i="12" s="1"/>
  <c r="AW54" i="12"/>
  <c r="AR46" i="12"/>
  <c r="EI46" i="12" s="1"/>
  <c r="AS46" i="12"/>
  <c r="AT46" i="12"/>
  <c r="CO46" i="12" s="1"/>
  <c r="AU46" i="12"/>
  <c r="AO46" i="12"/>
  <c r="AZ46" i="12" s="1"/>
  <c r="AN46" i="12"/>
  <c r="AV46" i="12"/>
  <c r="BS46" i="12" s="1"/>
  <c r="AW46" i="12"/>
  <c r="AR38" i="12"/>
  <c r="BO38" i="12" s="1"/>
  <c r="AS38" i="12"/>
  <c r="BP38" i="12" s="1"/>
  <c r="AT38" i="12"/>
  <c r="BQ38" i="12" s="1"/>
  <c r="AO38" i="12"/>
  <c r="BL38" i="12" s="1"/>
  <c r="AW38" i="12"/>
  <c r="AU38" i="12"/>
  <c r="AN38" i="12"/>
  <c r="AV38" i="12"/>
  <c r="AR30" i="12"/>
  <c r="BO30" i="12" s="1"/>
  <c r="AS30" i="12"/>
  <c r="CB30" i="12" s="1"/>
  <c r="AT30" i="12"/>
  <c r="EK30" i="12" s="1"/>
  <c r="AO30" i="12"/>
  <c r="BL30" i="12" s="1"/>
  <c r="AW30" i="12"/>
  <c r="AU30" i="12"/>
  <c r="BR30" i="12" s="1"/>
  <c r="AN30" i="12"/>
  <c r="AV30" i="12"/>
  <c r="BS30" i="12" s="1"/>
  <c r="AS22" i="12"/>
  <c r="CB22" i="12" s="1"/>
  <c r="AT22" i="12"/>
  <c r="BQ22" i="12" s="1"/>
  <c r="AU22" i="12"/>
  <c r="BR22" i="12" s="1"/>
  <c r="AN22" i="12"/>
  <c r="AV22" i="12"/>
  <c r="AP46" i="12"/>
  <c r="CW46" i="12" s="1"/>
  <c r="AQ38" i="12"/>
  <c r="BB38" i="12" s="1"/>
  <c r="AS101" i="12"/>
  <c r="CZ101" i="12" s="1"/>
  <c r="AT101" i="12"/>
  <c r="BE101" i="12" s="1"/>
  <c r="AU101" i="12"/>
  <c r="BF101" i="12" s="1"/>
  <c r="AN101" i="12"/>
  <c r="AY101" i="12" s="1"/>
  <c r="AV101" i="12"/>
  <c r="AO101" i="12"/>
  <c r="AW101" i="12"/>
  <c r="AP101" i="12"/>
  <c r="BM101" i="12" s="1"/>
  <c r="AN93" i="12"/>
  <c r="BK93" i="12" s="1"/>
  <c r="AV93" i="12"/>
  <c r="CQ93" i="12" s="1"/>
  <c r="AO93" i="12"/>
  <c r="BL93" i="12" s="1"/>
  <c r="AW93" i="12"/>
  <c r="AP93" i="12"/>
  <c r="AS93" i="12"/>
  <c r="AQ93" i="12"/>
  <c r="BB93" i="12" s="1"/>
  <c r="AR93" i="12"/>
  <c r="CM93" i="12" s="1"/>
  <c r="AS85" i="12"/>
  <c r="BD85" i="12" s="1"/>
  <c r="AT85" i="12"/>
  <c r="CO85" i="12" s="1"/>
  <c r="AU85" i="12"/>
  <c r="BF85" i="12" s="1"/>
  <c r="AN85" i="12"/>
  <c r="AY85" i="12" s="1"/>
  <c r="AV85" i="12"/>
  <c r="AO85" i="12"/>
  <c r="BL85" i="12" s="1"/>
  <c r="AW85" i="12"/>
  <c r="AP85" i="12"/>
  <c r="BM85" i="12" s="1"/>
  <c r="AT77" i="12"/>
  <c r="AU77" i="12"/>
  <c r="BR77" i="12" s="1"/>
  <c r="AN77" i="12"/>
  <c r="BK77" i="12" s="1"/>
  <c r="AV77" i="12"/>
  <c r="BS77" i="12" s="1"/>
  <c r="AO77" i="12"/>
  <c r="BL77" i="12" s="1"/>
  <c r="AW77" i="12"/>
  <c r="AQ77" i="12"/>
  <c r="BN77" i="12" s="1"/>
  <c r="AP77" i="12"/>
  <c r="BM77" i="12" s="1"/>
  <c r="AP69" i="12"/>
  <c r="BM69" i="12" s="1"/>
  <c r="AQ69" i="12"/>
  <c r="AR69" i="12"/>
  <c r="BC69" i="12" s="1"/>
  <c r="AS69" i="12"/>
  <c r="AT69" i="12"/>
  <c r="BQ69" i="12" s="1"/>
  <c r="AU69" i="12"/>
  <c r="AT61" i="12"/>
  <c r="BQ61" i="12" s="1"/>
  <c r="AU61" i="12"/>
  <c r="BR61" i="12" s="1"/>
  <c r="AN61" i="12"/>
  <c r="BK61" i="12" s="1"/>
  <c r="AV61" i="12"/>
  <c r="BS61" i="12" s="1"/>
  <c r="AO61" i="12"/>
  <c r="BL61" i="12" s="1"/>
  <c r="AW61" i="12"/>
  <c r="AP61" i="12"/>
  <c r="AQ61" i="12"/>
  <c r="AT53" i="12"/>
  <c r="DM53" i="12" s="1"/>
  <c r="AU53" i="12"/>
  <c r="BR53" i="12" s="1"/>
  <c r="AQ53" i="12"/>
  <c r="BN53" i="12" s="1"/>
  <c r="AN53" i="12"/>
  <c r="BK53" i="12" s="1"/>
  <c r="AV53" i="12"/>
  <c r="BS53" i="12" s="1"/>
  <c r="AO53" i="12"/>
  <c r="AW53" i="12"/>
  <c r="AP53" i="12"/>
  <c r="AT45" i="12"/>
  <c r="BQ45" i="12" s="1"/>
  <c r="AU45" i="12"/>
  <c r="BR45" i="12" s="1"/>
  <c r="AN45" i="12"/>
  <c r="CI45" i="12" s="1"/>
  <c r="AV45" i="12"/>
  <c r="AO45" i="12"/>
  <c r="BL45" i="12" s="1"/>
  <c r="AW45" i="12"/>
  <c r="AP45" i="12"/>
  <c r="DU45" i="12" s="1"/>
  <c r="AQ45" i="12"/>
  <c r="AT37" i="12"/>
  <c r="BQ37" i="12" s="1"/>
  <c r="AU37" i="12"/>
  <c r="AN37" i="12"/>
  <c r="DG37" i="12" s="1"/>
  <c r="AV37" i="12"/>
  <c r="BG37" i="12" s="1"/>
  <c r="AQ37" i="12"/>
  <c r="BN37" i="12" s="1"/>
  <c r="AO37" i="12"/>
  <c r="AW37" i="12"/>
  <c r="AP37" i="12"/>
  <c r="BM37" i="12" s="1"/>
  <c r="AT29" i="12"/>
  <c r="AU29" i="12"/>
  <c r="BR29" i="12" s="1"/>
  <c r="AN29" i="12"/>
  <c r="BK29" i="12" s="1"/>
  <c r="AV29" i="12"/>
  <c r="BS29" i="12" s="1"/>
  <c r="AO29" i="12"/>
  <c r="BX29" i="12" s="1"/>
  <c r="AW29" i="12"/>
  <c r="AP29" i="12"/>
  <c r="BM29" i="12" s="1"/>
  <c r="AQ29" i="12"/>
  <c r="AU21" i="12"/>
  <c r="AN21" i="12"/>
  <c r="AV21" i="12"/>
  <c r="AO21" i="12"/>
  <c r="CJ21" i="12" s="1"/>
  <c r="AW21" i="12"/>
  <c r="AP21" i="12"/>
  <c r="BM21" i="12" s="1"/>
  <c r="BI18" i="12"/>
  <c r="AP38" i="12"/>
  <c r="AQ30" i="12"/>
  <c r="BN30" i="12" s="1"/>
  <c r="AP30" i="12"/>
  <c r="AQ70" i="12"/>
  <c r="BZ70" i="12" s="1"/>
  <c r="AQ94" i="12"/>
  <c r="CL94" i="12" s="1"/>
  <c r="AP62" i="12"/>
  <c r="BM62" i="12" s="1"/>
  <c r="AT78" i="12"/>
  <c r="BQ78" i="12" s="1"/>
  <c r="AV102" i="12"/>
  <c r="CQ102" i="12" s="1"/>
  <c r="AP94" i="12"/>
  <c r="AO22" i="12"/>
  <c r="AU102" i="12"/>
  <c r="BR102" i="12" s="1"/>
  <c r="AV86" i="12"/>
  <c r="AQ54" i="12"/>
  <c r="BN54" i="12" s="1"/>
  <c r="AN102" i="12"/>
  <c r="BK102" i="12" s="1"/>
  <c r="AU86" i="12"/>
  <c r="AR28" i="12"/>
  <c r="AR20" i="12"/>
  <c r="BO20" i="12" s="1"/>
  <c r="AR60" i="12"/>
  <c r="CA60" i="12" s="1"/>
  <c r="AR52" i="12"/>
  <c r="AR44" i="12"/>
  <c r="BO44" i="12" s="1"/>
  <c r="AR36" i="12"/>
  <c r="BO36" i="12" s="1"/>
  <c r="AW76" i="12"/>
  <c r="AO76" i="12"/>
  <c r="BL76" i="12" s="1"/>
  <c r="AS68" i="12"/>
  <c r="BP68" i="12" s="1"/>
  <c r="AT100" i="12"/>
  <c r="BQ100" i="12" s="1"/>
  <c r="AP92" i="12"/>
  <c r="BM92" i="12" s="1"/>
  <c r="AT87" i="12"/>
  <c r="BQ87" i="12" s="1"/>
  <c r="AU84" i="12"/>
  <c r="AW82" i="12"/>
  <c r="AO82" i="12"/>
  <c r="CV82" i="12" s="1"/>
  <c r="AQ20" i="12"/>
  <c r="AQ60" i="12"/>
  <c r="AQ52" i="12"/>
  <c r="BN52" i="12" s="1"/>
  <c r="AQ44" i="12"/>
  <c r="AQ36" i="12"/>
  <c r="AV76" i="12"/>
  <c r="BS76" i="12" s="1"/>
  <c r="AN76" i="12"/>
  <c r="BK76" i="12" s="1"/>
  <c r="AR68" i="12"/>
  <c r="BO68" i="12" s="1"/>
  <c r="AS100" i="12"/>
  <c r="CN100" i="12" s="1"/>
  <c r="AW92" i="12"/>
  <c r="AO92" i="12"/>
  <c r="AT84" i="12"/>
  <c r="BQ84" i="12" s="1"/>
  <c r="AP60" i="12"/>
  <c r="BM60" i="12" s="1"/>
  <c r="AP52" i="12"/>
  <c r="AP44" i="12"/>
  <c r="CK44" i="12" s="1"/>
  <c r="AP36" i="12"/>
  <c r="BY36" i="12" s="1"/>
  <c r="AU76" i="12"/>
  <c r="BR76" i="12" s="1"/>
  <c r="AQ68" i="12"/>
  <c r="AR100" i="12"/>
  <c r="AV92" i="12"/>
  <c r="BG92" i="12" s="1"/>
  <c r="AN92" i="12"/>
  <c r="BK92" i="12" s="1"/>
  <c r="AR87" i="12"/>
  <c r="BO87" i="12" s="1"/>
  <c r="AS84" i="12"/>
  <c r="AU82" i="12"/>
  <c r="CD82" i="12" s="1"/>
  <c r="AW60" i="12"/>
  <c r="AW52" i="12"/>
  <c r="AO52" i="12"/>
  <c r="BL52" i="12" s="1"/>
  <c r="AW44" i="12"/>
  <c r="AO44" i="12"/>
  <c r="BL44" i="12" s="1"/>
  <c r="AW36" i="12"/>
  <c r="AO36" i="12"/>
  <c r="DH36" i="12" s="1"/>
  <c r="AT76" i="12"/>
  <c r="BQ76" i="12" s="1"/>
  <c r="AP68" i="12"/>
  <c r="CK68" i="12" s="1"/>
  <c r="AQ100" i="12"/>
  <c r="BN100" i="12" s="1"/>
  <c r="AU92" i="12"/>
  <c r="AR84" i="12"/>
  <c r="BO84" i="12" s="1"/>
  <c r="AV52" i="12"/>
  <c r="CQ52" i="12" s="1"/>
  <c r="AV44" i="12"/>
  <c r="AV36" i="12"/>
  <c r="BS36" i="12" s="1"/>
  <c r="AW68" i="12"/>
  <c r="AR14" i="12"/>
  <c r="BO14" i="12" s="1"/>
  <c r="AN14" i="12"/>
  <c r="AP14" i="12"/>
  <c r="AO14" i="12"/>
  <c r="DH14" i="12" s="1"/>
  <c r="AV14" i="12"/>
  <c r="EA14" i="12" s="1"/>
  <c r="AW14" i="12"/>
  <c r="BI23" i="12"/>
  <c r="BI16" i="12"/>
  <c r="BI15" i="12"/>
  <c r="BI25" i="12"/>
  <c r="AP11" i="12"/>
  <c r="AO11" i="12"/>
  <c r="AN11" i="12"/>
  <c r="X15" i="16" l="1"/>
  <c r="H27" i="16"/>
  <c r="AN147" i="12"/>
  <c r="BK147" i="12" s="1"/>
  <c r="AQ141" i="12"/>
  <c r="CL141" i="12" s="1"/>
  <c r="DU141" i="12"/>
  <c r="EL144" i="12"/>
  <c r="BY141" i="12"/>
  <c r="CW147" i="12"/>
  <c r="CL148" i="12"/>
  <c r="FF148" i="12"/>
  <c r="EQ137" i="12"/>
  <c r="AT141" i="12"/>
  <c r="CO141" i="12" s="1"/>
  <c r="AS141" i="12"/>
  <c r="BP141" i="12" s="1"/>
  <c r="BW147" i="12"/>
  <c r="FI138" i="12"/>
  <c r="AS148" i="12"/>
  <c r="AR148" i="12"/>
  <c r="DK148" i="12" s="1"/>
  <c r="FR148" i="12"/>
  <c r="GC142" i="12"/>
  <c r="AQ147" i="12"/>
  <c r="FC137" i="12"/>
  <c r="ES141" i="12"/>
  <c r="AV141" i="12"/>
  <c r="AU141" i="12"/>
  <c r="AR141" i="12"/>
  <c r="BO141" i="12" s="1"/>
  <c r="CU147" i="12"/>
  <c r="AN141" i="12"/>
  <c r="BK141" i="12" s="1"/>
  <c r="BA141" i="12"/>
  <c r="DG147" i="12"/>
  <c r="CI147" i="12"/>
  <c r="CW141" i="12"/>
  <c r="DS147" i="12"/>
  <c r="AP146" i="12"/>
  <c r="CW146" i="12" s="1"/>
  <c r="FE147" i="12"/>
  <c r="DU142" i="12"/>
  <c r="FQ141" i="12"/>
  <c r="AV142" i="12"/>
  <c r="AW141" i="12"/>
  <c r="BZ141" i="12"/>
  <c r="DM135" i="12"/>
  <c r="FE141" i="12"/>
  <c r="AO141" i="12"/>
  <c r="BM141" i="12"/>
  <c r="BE135" i="12"/>
  <c r="DI141" i="12"/>
  <c r="EE147" i="12"/>
  <c r="EG141" i="12"/>
  <c r="GC141" i="12"/>
  <c r="CQ142" i="12"/>
  <c r="CS142" i="12" s="1"/>
  <c r="CJ148" i="12"/>
  <c r="BE144" i="12"/>
  <c r="DA144" i="12"/>
  <c r="EF148" i="12"/>
  <c r="EY142" i="12"/>
  <c r="BL148" i="12"/>
  <c r="AZ148" i="12"/>
  <c r="GI142" i="12"/>
  <c r="BX148" i="12"/>
  <c r="DM144" i="12"/>
  <c r="BS142" i="12"/>
  <c r="CC144" i="12"/>
  <c r="EM142" i="12"/>
  <c r="BQ144" i="12"/>
  <c r="CE142" i="12"/>
  <c r="EK144" i="12"/>
  <c r="BG142" i="12"/>
  <c r="DC142" i="12"/>
  <c r="EX149" i="12"/>
  <c r="BN142" i="12"/>
  <c r="BS147" i="12"/>
  <c r="BW142" i="12"/>
  <c r="DG142" i="12"/>
  <c r="EA147" i="12"/>
  <c r="FJ149" i="12"/>
  <c r="BM143" i="12"/>
  <c r="DJ142" i="12"/>
  <c r="BB142" i="12"/>
  <c r="CE147" i="12"/>
  <c r="DI143" i="12"/>
  <c r="DV142" i="12"/>
  <c r="BK142" i="12"/>
  <c r="CK143" i="12"/>
  <c r="CI142" i="12"/>
  <c r="CQ147" i="12"/>
  <c r="BG147" i="12"/>
  <c r="BA143" i="12"/>
  <c r="DC147" i="12"/>
  <c r="CU142" i="12"/>
  <c r="EH142" i="12"/>
  <c r="FW142" i="12"/>
  <c r="CL142" i="12"/>
  <c r="AY142" i="12"/>
  <c r="EM147" i="12"/>
  <c r="BY143" i="12"/>
  <c r="BR146" i="12"/>
  <c r="DW147" i="12"/>
  <c r="EI147" i="12"/>
  <c r="BN141" i="12"/>
  <c r="CP144" i="12"/>
  <c r="BF144" i="12"/>
  <c r="BB141" i="12"/>
  <c r="EA142" i="12"/>
  <c r="BR144" i="12"/>
  <c r="BC147" i="12"/>
  <c r="DZ144" i="12"/>
  <c r="DY135" i="12"/>
  <c r="EK135" i="12"/>
  <c r="DB149" i="12"/>
  <c r="BQ135" i="12"/>
  <c r="BO147" i="12"/>
  <c r="CO135" i="12"/>
  <c r="DN144" i="12"/>
  <c r="EH141" i="12"/>
  <c r="DN149" i="12"/>
  <c r="CA147" i="12"/>
  <c r="DB144" i="12"/>
  <c r="FV149" i="12"/>
  <c r="CP135" i="12"/>
  <c r="EQ147" i="12"/>
  <c r="BQ139" i="12"/>
  <c r="CK135" i="12"/>
  <c r="CQ128" i="12"/>
  <c r="CO133" i="12"/>
  <c r="GA147" i="12"/>
  <c r="BL134" i="12"/>
  <c r="BP131" i="12"/>
  <c r="CN141" i="12"/>
  <c r="DK136" i="12"/>
  <c r="FC147" i="12"/>
  <c r="CK138" i="12"/>
  <c r="CB142" i="12"/>
  <c r="BL144" i="12"/>
  <c r="BL131" i="12"/>
  <c r="CQ135" i="12"/>
  <c r="DB140" i="12"/>
  <c r="DT127" i="12"/>
  <c r="CP128" i="12"/>
  <c r="CC145" i="12"/>
  <c r="BR145" i="12"/>
  <c r="CI136" i="12"/>
  <c r="CA132" i="12"/>
  <c r="DI127" i="12"/>
  <c r="FI137" i="12"/>
  <c r="FU137" i="12"/>
  <c r="GG137" i="12"/>
  <c r="EW137" i="12"/>
  <c r="EK137" i="12"/>
  <c r="DY137" i="12"/>
  <c r="DM137" i="12"/>
  <c r="DA137" i="12"/>
  <c r="CC137" i="12"/>
  <c r="FK143" i="12"/>
  <c r="FW143" i="12"/>
  <c r="GI143" i="12"/>
  <c r="EY143" i="12"/>
  <c r="EM143" i="12"/>
  <c r="BG143" i="12"/>
  <c r="EA143" i="12"/>
  <c r="DC143" i="12"/>
  <c r="DO143" i="12"/>
  <c r="CE143" i="12"/>
  <c r="EV74" i="12"/>
  <c r="EJ74" i="12"/>
  <c r="DX74" i="12"/>
  <c r="EC74" i="12" s="1"/>
  <c r="DL74" i="12"/>
  <c r="GF74" i="12"/>
  <c r="FT74" i="12"/>
  <c r="FH74" i="12"/>
  <c r="CB74" i="12"/>
  <c r="CZ74" i="12"/>
  <c r="BD74" i="12"/>
  <c r="GI137" i="12"/>
  <c r="FW137" i="12"/>
  <c r="FK137" i="12"/>
  <c r="EY137" i="12"/>
  <c r="EM137" i="12"/>
  <c r="DO137" i="12"/>
  <c r="EA137" i="12"/>
  <c r="DC137" i="12"/>
  <c r="CE137" i="12"/>
  <c r="GF127" i="12"/>
  <c r="FT127" i="12"/>
  <c r="EV127" i="12"/>
  <c r="FH127" i="12"/>
  <c r="DX127" i="12"/>
  <c r="EJ127" i="12"/>
  <c r="DL127" i="12"/>
  <c r="CZ127" i="12"/>
  <c r="CB127" i="12"/>
  <c r="CN127" i="12"/>
  <c r="GD140" i="12"/>
  <c r="FF140" i="12"/>
  <c r="ET140" i="12"/>
  <c r="FR140" i="12"/>
  <c r="DV140" i="12"/>
  <c r="DJ140" i="12"/>
  <c r="EH140" i="12"/>
  <c r="BZ140" i="12"/>
  <c r="BB140" i="12"/>
  <c r="FS128" i="12"/>
  <c r="GE128" i="12"/>
  <c r="EU128" i="12"/>
  <c r="FG128" i="12"/>
  <c r="DW128" i="12"/>
  <c r="EI128" i="12"/>
  <c r="DK128" i="12"/>
  <c r="CY128" i="12"/>
  <c r="CA128" i="12"/>
  <c r="BC128" i="12"/>
  <c r="FV131" i="12"/>
  <c r="GH131" i="12"/>
  <c r="FJ131" i="12"/>
  <c r="EX131" i="12"/>
  <c r="CP131" i="12"/>
  <c r="DZ131" i="12"/>
  <c r="EL131" i="12"/>
  <c r="CD131" i="12"/>
  <c r="BF131" i="12"/>
  <c r="DN131" i="12"/>
  <c r="DB131" i="12"/>
  <c r="FP138" i="12"/>
  <c r="FD138" i="12"/>
  <c r="ER138" i="12"/>
  <c r="GB138" i="12"/>
  <c r="EF138" i="12"/>
  <c r="DH138" i="12"/>
  <c r="CV138" i="12"/>
  <c r="DT138" i="12"/>
  <c r="BX138" i="12"/>
  <c r="AZ138" i="12"/>
  <c r="GI127" i="12"/>
  <c r="FK127" i="12"/>
  <c r="FW127" i="12"/>
  <c r="EY127" i="12"/>
  <c r="DO127" i="12"/>
  <c r="EM127" i="12"/>
  <c r="BG127" i="12"/>
  <c r="CE127" i="12"/>
  <c r="DC127" i="12"/>
  <c r="GH132" i="12"/>
  <c r="FJ132" i="12"/>
  <c r="EX132" i="12"/>
  <c r="FV132" i="12"/>
  <c r="DZ132" i="12"/>
  <c r="DN132" i="12"/>
  <c r="EL132" i="12"/>
  <c r="DB132" i="12"/>
  <c r="BF132" i="12"/>
  <c r="CP132" i="12"/>
  <c r="CD132" i="12"/>
  <c r="GB139" i="12"/>
  <c r="FP139" i="12"/>
  <c r="ER139" i="12"/>
  <c r="CV139" i="12"/>
  <c r="FD139" i="12"/>
  <c r="DT139" i="12"/>
  <c r="BX139" i="12"/>
  <c r="AZ139" i="12"/>
  <c r="DH139" i="12"/>
  <c r="EF139" i="12"/>
  <c r="GA132" i="12"/>
  <c r="FC132" i="12"/>
  <c r="FO132" i="12"/>
  <c r="EQ132" i="12"/>
  <c r="CU132" i="12"/>
  <c r="DS132" i="12"/>
  <c r="BW132" i="12"/>
  <c r="EE132" i="12"/>
  <c r="AY132" i="12"/>
  <c r="DG132" i="12"/>
  <c r="FS138" i="12"/>
  <c r="FG138" i="12"/>
  <c r="GE138" i="12"/>
  <c r="EU138" i="12"/>
  <c r="DW138" i="12"/>
  <c r="EI138" i="12"/>
  <c r="BC138" i="12"/>
  <c r="CY138" i="12"/>
  <c r="CA138" i="12"/>
  <c r="FF127" i="12"/>
  <c r="FR127" i="12"/>
  <c r="CL127" i="12"/>
  <c r="GD127" i="12"/>
  <c r="ET127" i="12"/>
  <c r="DJ127" i="12"/>
  <c r="DV127" i="12"/>
  <c r="EH127" i="12"/>
  <c r="BB127" i="12"/>
  <c r="CX127" i="12"/>
  <c r="BZ127" i="12"/>
  <c r="FU132" i="12"/>
  <c r="FI132" i="12"/>
  <c r="GG132" i="12"/>
  <c r="EW132" i="12"/>
  <c r="DA132" i="12"/>
  <c r="DY132" i="12"/>
  <c r="EK132" i="12"/>
  <c r="DM132" i="12"/>
  <c r="CC132" i="12"/>
  <c r="BE132" i="12"/>
  <c r="FJ129" i="12"/>
  <c r="FV129" i="12"/>
  <c r="GH129" i="12"/>
  <c r="EX129" i="12"/>
  <c r="DZ129" i="12"/>
  <c r="DN129" i="12"/>
  <c r="CD129" i="12"/>
  <c r="EL129" i="12"/>
  <c r="DB129" i="12"/>
  <c r="BF129" i="12"/>
  <c r="GA130" i="12"/>
  <c r="FO130" i="12"/>
  <c r="FC130" i="12"/>
  <c r="CI130" i="12"/>
  <c r="EQ130" i="12"/>
  <c r="DS130" i="12"/>
  <c r="DG130" i="12"/>
  <c r="EE130" i="12"/>
  <c r="CU130" i="12"/>
  <c r="AY130" i="12"/>
  <c r="BW130" i="12"/>
  <c r="FH130" i="12"/>
  <c r="FT130" i="12"/>
  <c r="GF130" i="12"/>
  <c r="EV130" i="12"/>
  <c r="EJ130" i="12"/>
  <c r="DX130" i="12"/>
  <c r="DL130" i="12"/>
  <c r="CZ130" i="12"/>
  <c r="CB130" i="12"/>
  <c r="FH138" i="12"/>
  <c r="FT138" i="12"/>
  <c r="GF138" i="12"/>
  <c r="DX138" i="12"/>
  <c r="EV138" i="12"/>
  <c r="EJ138" i="12"/>
  <c r="DL138" i="12"/>
  <c r="CZ138" i="12"/>
  <c r="BD138" i="12"/>
  <c r="GD143" i="12"/>
  <c r="FR143" i="12"/>
  <c r="DV143" i="12"/>
  <c r="CL143" i="12"/>
  <c r="FF143" i="12"/>
  <c r="ET143" i="12"/>
  <c r="CX143" i="12"/>
  <c r="DJ143" i="12"/>
  <c r="EH143" i="12"/>
  <c r="BZ143" i="12"/>
  <c r="BB143" i="12"/>
  <c r="ET149" i="12"/>
  <c r="FF149" i="12"/>
  <c r="GD149" i="12"/>
  <c r="FR149" i="12"/>
  <c r="CX149" i="12"/>
  <c r="DJ149" i="12"/>
  <c r="DV149" i="12"/>
  <c r="EH149" i="12"/>
  <c r="BZ149" i="12"/>
  <c r="BB149" i="12"/>
  <c r="ES149" i="12"/>
  <c r="FQ149" i="12"/>
  <c r="GC149" i="12"/>
  <c r="FE149" i="12"/>
  <c r="DI149" i="12"/>
  <c r="DU149" i="12"/>
  <c r="BM149" i="12"/>
  <c r="EG149" i="12"/>
  <c r="BA149" i="12"/>
  <c r="BI149" i="12" s="1"/>
  <c r="CK149" i="12"/>
  <c r="BY149" i="12"/>
  <c r="CW149" i="12"/>
  <c r="FD143" i="12"/>
  <c r="GB143" i="12"/>
  <c r="FP143" i="12"/>
  <c r="DT143" i="12"/>
  <c r="DH143" i="12"/>
  <c r="ER143" i="12"/>
  <c r="CV143" i="12"/>
  <c r="EF143" i="12"/>
  <c r="BX143" i="12"/>
  <c r="AZ143" i="12"/>
  <c r="FP149" i="12"/>
  <c r="GB149" i="12"/>
  <c r="FD149" i="12"/>
  <c r="ER149" i="12"/>
  <c r="DT149" i="12"/>
  <c r="EF149" i="12"/>
  <c r="CV149" i="12"/>
  <c r="BX149" i="12"/>
  <c r="AZ149" i="12"/>
  <c r="DH149" i="12"/>
  <c r="GA143" i="12"/>
  <c r="FC143" i="12"/>
  <c r="FO143" i="12"/>
  <c r="CI143" i="12"/>
  <c r="EQ143" i="12"/>
  <c r="DS143" i="12"/>
  <c r="EE143" i="12"/>
  <c r="AY143" i="12"/>
  <c r="CU143" i="12"/>
  <c r="BW143" i="12"/>
  <c r="DG143" i="12"/>
  <c r="FP145" i="12"/>
  <c r="GB145" i="12"/>
  <c r="FD145" i="12"/>
  <c r="DT145" i="12"/>
  <c r="ER145" i="12"/>
  <c r="CV145" i="12"/>
  <c r="EF145" i="12"/>
  <c r="DH145" i="12"/>
  <c r="AZ145" i="12"/>
  <c r="CJ145" i="12"/>
  <c r="FC144" i="12"/>
  <c r="FO144" i="12"/>
  <c r="GA144" i="12"/>
  <c r="DG144" i="12"/>
  <c r="CU144" i="12"/>
  <c r="DS144" i="12"/>
  <c r="EQ144" i="12"/>
  <c r="EE144" i="12"/>
  <c r="BW144" i="12"/>
  <c r="AY144" i="12"/>
  <c r="BP140" i="12"/>
  <c r="BQ147" i="12"/>
  <c r="BQ141" i="12"/>
  <c r="BK132" i="12"/>
  <c r="BL139" i="12"/>
  <c r="BS127" i="12"/>
  <c r="BK135" i="12"/>
  <c r="CQ143" i="12"/>
  <c r="CI140" i="12"/>
  <c r="CM141" i="12"/>
  <c r="CL134" i="12"/>
  <c r="CK127" i="12"/>
  <c r="CL149" i="12"/>
  <c r="CQ127" i="12"/>
  <c r="CQ134" i="12"/>
  <c r="CQ131" i="12"/>
  <c r="CN74" i="12"/>
  <c r="BX147" i="12"/>
  <c r="BD136" i="12"/>
  <c r="CX129" i="12"/>
  <c r="DA127" i="12"/>
  <c r="DB66" i="12"/>
  <c r="GH66" i="12"/>
  <c r="FP133" i="12"/>
  <c r="FD133" i="12"/>
  <c r="GB133" i="12"/>
  <c r="ER133" i="12"/>
  <c r="DT133" i="12"/>
  <c r="DH133" i="12"/>
  <c r="AZ133" i="12"/>
  <c r="CV133" i="12"/>
  <c r="FR137" i="12"/>
  <c r="ET137" i="12"/>
  <c r="FF137" i="12"/>
  <c r="GD137" i="12"/>
  <c r="DV137" i="12"/>
  <c r="CX137" i="12"/>
  <c r="EH137" i="12"/>
  <c r="CL137" i="12"/>
  <c r="BZ137" i="12"/>
  <c r="BB137" i="12"/>
  <c r="DJ137" i="12"/>
  <c r="GB141" i="12"/>
  <c r="FP141" i="12"/>
  <c r="FD141" i="12"/>
  <c r="DT141" i="12"/>
  <c r="ER141" i="12"/>
  <c r="EF141" i="12"/>
  <c r="DH141" i="12"/>
  <c r="BX141" i="12"/>
  <c r="AZ141" i="12"/>
  <c r="CV141" i="12"/>
  <c r="FG144" i="12"/>
  <c r="FS144" i="12"/>
  <c r="EU144" i="12"/>
  <c r="GE144" i="12"/>
  <c r="CY144" i="12"/>
  <c r="CM144" i="12"/>
  <c r="DW144" i="12"/>
  <c r="EI144" i="12"/>
  <c r="BC144" i="12"/>
  <c r="DK144" i="12"/>
  <c r="CA144" i="12"/>
  <c r="FW144" i="12"/>
  <c r="FK144" i="12"/>
  <c r="EA144" i="12"/>
  <c r="DO144" i="12"/>
  <c r="GI144" i="12"/>
  <c r="EY144" i="12"/>
  <c r="DC144" i="12"/>
  <c r="EM144" i="12"/>
  <c r="CE144" i="12"/>
  <c r="BG144" i="12"/>
  <c r="ER42" i="12"/>
  <c r="GB42" i="12"/>
  <c r="FP42" i="12"/>
  <c r="FY42" i="12" s="1"/>
  <c r="FD42" i="12"/>
  <c r="DT42" i="12"/>
  <c r="EF42" i="12"/>
  <c r="DH42" i="12"/>
  <c r="BX42" i="12"/>
  <c r="AZ42" i="12"/>
  <c r="CV42" i="12"/>
  <c r="EX98" i="12"/>
  <c r="FA98" i="12" s="1"/>
  <c r="EL98" i="12"/>
  <c r="DZ98" i="12"/>
  <c r="GH98" i="12"/>
  <c r="DN98" i="12"/>
  <c r="FV98" i="12"/>
  <c r="FJ98" i="12"/>
  <c r="BF98" i="12"/>
  <c r="CD98" i="12"/>
  <c r="CG98" i="12" s="1"/>
  <c r="DB98" i="12"/>
  <c r="FS139" i="12"/>
  <c r="EU139" i="12"/>
  <c r="CM139" i="12"/>
  <c r="FG139" i="12"/>
  <c r="DW139" i="12"/>
  <c r="GE139" i="12"/>
  <c r="EI139" i="12"/>
  <c r="CY139" i="12"/>
  <c r="CA139" i="12"/>
  <c r="BC139" i="12"/>
  <c r="GD128" i="12"/>
  <c r="FR128" i="12"/>
  <c r="FF128" i="12"/>
  <c r="ET128" i="12"/>
  <c r="DJ128" i="12"/>
  <c r="EH128" i="12"/>
  <c r="DV128" i="12"/>
  <c r="BZ128" i="12"/>
  <c r="CL128" i="12"/>
  <c r="BB128" i="12"/>
  <c r="CX128" i="12"/>
  <c r="GH134" i="12"/>
  <c r="EX134" i="12"/>
  <c r="DB134" i="12"/>
  <c r="FJ134" i="12"/>
  <c r="FV134" i="12"/>
  <c r="DN134" i="12"/>
  <c r="EL134" i="12"/>
  <c r="CP134" i="12"/>
  <c r="BF134" i="12"/>
  <c r="DZ134" i="12"/>
  <c r="CD134" i="12"/>
  <c r="GG131" i="12"/>
  <c r="FU131" i="12"/>
  <c r="FI131" i="12"/>
  <c r="EW131" i="12"/>
  <c r="DM131" i="12"/>
  <c r="DY131" i="12"/>
  <c r="EK131" i="12"/>
  <c r="DA131" i="12"/>
  <c r="CC131" i="12"/>
  <c r="BE131" i="12"/>
  <c r="FT132" i="12"/>
  <c r="GF132" i="12"/>
  <c r="FH132" i="12"/>
  <c r="EV132" i="12"/>
  <c r="EJ132" i="12"/>
  <c r="DL132" i="12"/>
  <c r="CZ132" i="12"/>
  <c r="DX132" i="12"/>
  <c r="BD132" i="12"/>
  <c r="GG128" i="12"/>
  <c r="FU128" i="12"/>
  <c r="FI128" i="12"/>
  <c r="EW128" i="12"/>
  <c r="EK128" i="12"/>
  <c r="DM128" i="12"/>
  <c r="DY128" i="12"/>
  <c r="CC128" i="12"/>
  <c r="BE128" i="12"/>
  <c r="FP127" i="12"/>
  <c r="GB127" i="12"/>
  <c r="FD127" i="12"/>
  <c r="ER127" i="12"/>
  <c r="EF127" i="12"/>
  <c r="BX127" i="12"/>
  <c r="DH127" i="12"/>
  <c r="GF133" i="12"/>
  <c r="FH133" i="12"/>
  <c r="EV133" i="12"/>
  <c r="CZ133" i="12"/>
  <c r="CN133" i="12"/>
  <c r="FT133" i="12"/>
  <c r="DX133" i="12"/>
  <c r="DL133" i="12"/>
  <c r="EJ133" i="12"/>
  <c r="BD133" i="12"/>
  <c r="CB133" i="12"/>
  <c r="GI132" i="12"/>
  <c r="FK132" i="12"/>
  <c r="FW132" i="12"/>
  <c r="DC132" i="12"/>
  <c r="EA132" i="12"/>
  <c r="EY132" i="12"/>
  <c r="BG132" i="12"/>
  <c r="EM132" i="12"/>
  <c r="DO132" i="12"/>
  <c r="CQ132" i="12"/>
  <c r="FQ139" i="12"/>
  <c r="ES139" i="12"/>
  <c r="GC139" i="12"/>
  <c r="FE139" i="12"/>
  <c r="DI139" i="12"/>
  <c r="CW139" i="12"/>
  <c r="EG139" i="12"/>
  <c r="DU139" i="12"/>
  <c r="BY139" i="12"/>
  <c r="BA139" i="12"/>
  <c r="CK139" i="12"/>
  <c r="GE132" i="12"/>
  <c r="FS132" i="12"/>
  <c r="FG132" i="12"/>
  <c r="DW132" i="12"/>
  <c r="EU132" i="12"/>
  <c r="CY132" i="12"/>
  <c r="DK132" i="12"/>
  <c r="EI132" i="12"/>
  <c r="BC132" i="12"/>
  <c r="GD135" i="12"/>
  <c r="FF135" i="12"/>
  <c r="FR135" i="12"/>
  <c r="CX135" i="12"/>
  <c r="ET135" i="12"/>
  <c r="EH135" i="12"/>
  <c r="DJ135" i="12"/>
  <c r="DV135" i="12"/>
  <c r="BZ135" i="12"/>
  <c r="FS133" i="12"/>
  <c r="FG133" i="12"/>
  <c r="GE133" i="12"/>
  <c r="EU133" i="12"/>
  <c r="DK133" i="12"/>
  <c r="EI133" i="12"/>
  <c r="CA133" i="12"/>
  <c r="CY133" i="12"/>
  <c r="BC133" i="12"/>
  <c r="DW133" i="12"/>
  <c r="GA134" i="12"/>
  <c r="FC134" i="12"/>
  <c r="FO134" i="12"/>
  <c r="EQ134" i="12"/>
  <c r="EE134" i="12"/>
  <c r="DS134" i="12"/>
  <c r="DG134" i="12"/>
  <c r="BW134" i="12"/>
  <c r="AY134" i="12"/>
  <c r="CU134" i="12"/>
  <c r="FQ134" i="12"/>
  <c r="GC134" i="12"/>
  <c r="FE134" i="12"/>
  <c r="ES134" i="12"/>
  <c r="DU134" i="12"/>
  <c r="CW134" i="12"/>
  <c r="EG134" i="12"/>
  <c r="DI134" i="12"/>
  <c r="BY134" i="12"/>
  <c r="FW130" i="12"/>
  <c r="GI130" i="12"/>
  <c r="FK130" i="12"/>
  <c r="EY130" i="12"/>
  <c r="CQ130" i="12"/>
  <c r="EA130" i="12"/>
  <c r="EM130" i="12"/>
  <c r="BG130" i="12"/>
  <c r="FG149" i="12"/>
  <c r="GE149" i="12"/>
  <c r="EU149" i="12"/>
  <c r="FS149" i="12"/>
  <c r="DW149" i="12"/>
  <c r="EI149" i="12"/>
  <c r="CA149" i="12"/>
  <c r="DK149" i="12"/>
  <c r="GG146" i="12"/>
  <c r="FU146" i="12"/>
  <c r="FI146" i="12"/>
  <c r="DY146" i="12"/>
  <c r="EW146" i="12"/>
  <c r="DM146" i="12"/>
  <c r="DA146" i="12"/>
  <c r="EK146" i="12"/>
  <c r="BE146" i="12"/>
  <c r="CC146" i="12"/>
  <c r="FK148" i="12"/>
  <c r="EY148" i="12"/>
  <c r="GI148" i="12"/>
  <c r="FW148" i="12"/>
  <c r="DO148" i="12"/>
  <c r="DC148" i="12"/>
  <c r="EA148" i="12"/>
  <c r="CQ148" i="12"/>
  <c r="EM148" i="12"/>
  <c r="BG148" i="12"/>
  <c r="CE148" i="12"/>
  <c r="GH142" i="12"/>
  <c r="FV142" i="12"/>
  <c r="EX142" i="12"/>
  <c r="DN142" i="12"/>
  <c r="DB142" i="12"/>
  <c r="FJ142" i="12"/>
  <c r="BF142" i="12"/>
  <c r="EL142" i="12"/>
  <c r="DZ142" i="12"/>
  <c r="FJ148" i="12"/>
  <c r="GH148" i="12"/>
  <c r="FV148" i="12"/>
  <c r="EX148" i="12"/>
  <c r="CP148" i="12"/>
  <c r="EL148" i="12"/>
  <c r="DN148" i="12"/>
  <c r="DZ148" i="12"/>
  <c r="DB148" i="12"/>
  <c r="CD148" i="12"/>
  <c r="FI142" i="12"/>
  <c r="GG142" i="12"/>
  <c r="FU142" i="12"/>
  <c r="EW142" i="12"/>
  <c r="DA142" i="12"/>
  <c r="DY142" i="12"/>
  <c r="DM142" i="12"/>
  <c r="EK142" i="12"/>
  <c r="BE142" i="12"/>
  <c r="CO142" i="12"/>
  <c r="GI149" i="12"/>
  <c r="FW149" i="12"/>
  <c r="FK149" i="12"/>
  <c r="EY149" i="12"/>
  <c r="DO149" i="12"/>
  <c r="DC149" i="12"/>
  <c r="EA149" i="12"/>
  <c r="GH143" i="12"/>
  <c r="FJ143" i="12"/>
  <c r="FV143" i="12"/>
  <c r="DZ143" i="12"/>
  <c r="EX143" i="12"/>
  <c r="DN143" i="12"/>
  <c r="EL143" i="12"/>
  <c r="CD143" i="12"/>
  <c r="BF143" i="12"/>
  <c r="DB143" i="12"/>
  <c r="BN127" i="12"/>
  <c r="BN128" i="12"/>
  <c r="BS132" i="12"/>
  <c r="BL147" i="12"/>
  <c r="BL140" i="12"/>
  <c r="BL133" i="12"/>
  <c r="BK143" i="12"/>
  <c r="BO140" i="12"/>
  <c r="BP147" i="12"/>
  <c r="CO145" i="12"/>
  <c r="CM133" i="12"/>
  <c r="CK134" i="12"/>
  <c r="CJ127" i="12"/>
  <c r="CI127" i="12"/>
  <c r="CI134" i="12"/>
  <c r="CI141" i="12"/>
  <c r="CS141" i="12" s="1"/>
  <c r="BC149" i="12"/>
  <c r="BG134" i="12"/>
  <c r="CE131" i="12"/>
  <c r="CB132" i="12"/>
  <c r="DA128" i="12"/>
  <c r="DU145" i="12"/>
  <c r="EM149" i="12"/>
  <c r="EY26" i="12"/>
  <c r="FA26" i="12" s="1"/>
  <c r="FW26" i="12"/>
  <c r="FK26" i="12"/>
  <c r="EA26" i="12"/>
  <c r="DO26" i="12"/>
  <c r="EM26" i="12"/>
  <c r="GI26" i="12"/>
  <c r="BG26" i="12"/>
  <c r="BI26" i="12" s="1"/>
  <c r="DC26" i="12"/>
  <c r="DE26" i="12" s="1"/>
  <c r="CQ26" i="12"/>
  <c r="CE26" i="12"/>
  <c r="DZ34" i="12"/>
  <c r="GH34" i="12"/>
  <c r="FV34" i="12"/>
  <c r="EX34" i="12"/>
  <c r="FJ34" i="12"/>
  <c r="EL34" i="12"/>
  <c r="EO34" i="12" s="1"/>
  <c r="DN34" i="12"/>
  <c r="CP34" i="12"/>
  <c r="CD34" i="12"/>
  <c r="DB34" i="12"/>
  <c r="BF34" i="12"/>
  <c r="ET90" i="12"/>
  <c r="FF90" i="12"/>
  <c r="DV90" i="12"/>
  <c r="EC90" i="12" s="1"/>
  <c r="DJ90" i="12"/>
  <c r="GD90" i="12"/>
  <c r="FR90" i="12"/>
  <c r="BB90" i="12"/>
  <c r="CX90" i="12"/>
  <c r="BZ90" i="12"/>
  <c r="EH90" i="12"/>
  <c r="CL90" i="12"/>
  <c r="GC128" i="12"/>
  <c r="FE128" i="12"/>
  <c r="FQ128" i="12"/>
  <c r="ES128" i="12"/>
  <c r="EG128" i="12"/>
  <c r="DI128" i="12"/>
  <c r="DU128" i="12"/>
  <c r="CW128" i="12"/>
  <c r="BY128" i="12"/>
  <c r="GB129" i="12"/>
  <c r="FP129" i="12"/>
  <c r="FD129" i="12"/>
  <c r="ER129" i="12"/>
  <c r="EF129" i="12"/>
  <c r="DH129" i="12"/>
  <c r="CV129" i="12"/>
  <c r="CJ129" i="12"/>
  <c r="DT129" i="12"/>
  <c r="BX129" i="12"/>
  <c r="AZ129" i="12"/>
  <c r="FT135" i="12"/>
  <c r="GF135" i="12"/>
  <c r="EV135" i="12"/>
  <c r="FH135" i="12"/>
  <c r="CZ135" i="12"/>
  <c r="DX135" i="12"/>
  <c r="EJ135" i="12"/>
  <c r="DL135" i="12"/>
  <c r="CB135" i="12"/>
  <c r="BD135" i="12"/>
  <c r="GC133" i="12"/>
  <c r="FE133" i="12"/>
  <c r="FQ133" i="12"/>
  <c r="ES133" i="12"/>
  <c r="DI133" i="12"/>
  <c r="EG133" i="12"/>
  <c r="DU133" i="12"/>
  <c r="BY133" i="12"/>
  <c r="BA133" i="12"/>
  <c r="FR133" i="12"/>
  <c r="GD133" i="12"/>
  <c r="FF133" i="12"/>
  <c r="ET133" i="12"/>
  <c r="CX133" i="12"/>
  <c r="DV133" i="12"/>
  <c r="DJ133" i="12"/>
  <c r="EH133" i="12"/>
  <c r="BB133" i="12"/>
  <c r="BZ133" i="12"/>
  <c r="FV139" i="12"/>
  <c r="FJ139" i="12"/>
  <c r="GH139" i="12"/>
  <c r="DZ139" i="12"/>
  <c r="EX139" i="12"/>
  <c r="CP139" i="12"/>
  <c r="DB139" i="12"/>
  <c r="EL139" i="12"/>
  <c r="DN139" i="12"/>
  <c r="CD139" i="12"/>
  <c r="BF139" i="12"/>
  <c r="GE129" i="12"/>
  <c r="FS129" i="12"/>
  <c r="FG129" i="12"/>
  <c r="EU129" i="12"/>
  <c r="DW129" i="12"/>
  <c r="CA129" i="12"/>
  <c r="EI129" i="12"/>
  <c r="DK129" i="12"/>
  <c r="CY129" i="12"/>
  <c r="FR134" i="12"/>
  <c r="FF134" i="12"/>
  <c r="GD134" i="12"/>
  <c r="ET134" i="12"/>
  <c r="EH134" i="12"/>
  <c r="DV134" i="12"/>
  <c r="CX134" i="12"/>
  <c r="BZ134" i="12"/>
  <c r="BB134" i="12"/>
  <c r="DJ134" i="12"/>
  <c r="FJ140" i="12"/>
  <c r="EX140" i="12"/>
  <c r="GH140" i="12"/>
  <c r="FV140" i="12"/>
  <c r="EL140" i="12"/>
  <c r="DZ140" i="12"/>
  <c r="DN140" i="12"/>
  <c r="CD140" i="12"/>
  <c r="BF140" i="12"/>
  <c r="FQ127" i="12"/>
  <c r="FE127" i="12"/>
  <c r="GC127" i="12"/>
  <c r="ES127" i="12"/>
  <c r="DU127" i="12"/>
  <c r="EG127" i="12"/>
  <c r="CW127" i="12"/>
  <c r="BY127" i="12"/>
  <c r="BA127" i="12"/>
  <c r="FI133" i="12"/>
  <c r="EW133" i="12"/>
  <c r="GG133" i="12"/>
  <c r="FU133" i="12"/>
  <c r="EK133" i="12"/>
  <c r="DY133" i="12"/>
  <c r="DM133" i="12"/>
  <c r="BE133" i="12"/>
  <c r="CC133" i="12"/>
  <c r="GA140" i="12"/>
  <c r="FC140" i="12"/>
  <c r="EQ140" i="12"/>
  <c r="CU140" i="12"/>
  <c r="FO140" i="12"/>
  <c r="DS140" i="12"/>
  <c r="AY140" i="12"/>
  <c r="DG140" i="12"/>
  <c r="GA135" i="12"/>
  <c r="FC135" i="12"/>
  <c r="FO135" i="12"/>
  <c r="EQ135" i="12"/>
  <c r="DG135" i="12"/>
  <c r="DS135" i="12"/>
  <c r="EE135" i="12"/>
  <c r="AY135" i="12"/>
  <c r="BW135" i="12"/>
  <c r="CU135" i="12"/>
  <c r="FQ138" i="12"/>
  <c r="ES138" i="12"/>
  <c r="FE138" i="12"/>
  <c r="CW138" i="12"/>
  <c r="GC138" i="12"/>
  <c r="DU138" i="12"/>
  <c r="EG138" i="12"/>
  <c r="BY138" i="12"/>
  <c r="BA138" i="12"/>
  <c r="DI138" i="12"/>
  <c r="GI135" i="12"/>
  <c r="FK135" i="12"/>
  <c r="FW135" i="12"/>
  <c r="EY135" i="12"/>
  <c r="EM135" i="12"/>
  <c r="EA135" i="12"/>
  <c r="DO135" i="12"/>
  <c r="BG135" i="12"/>
  <c r="DC135" i="12"/>
  <c r="CE135" i="12"/>
  <c r="GG136" i="12"/>
  <c r="FU136" i="12"/>
  <c r="FI136" i="12"/>
  <c r="EW136" i="12"/>
  <c r="DM136" i="12"/>
  <c r="EK136" i="12"/>
  <c r="DY136" i="12"/>
  <c r="CC136" i="12"/>
  <c r="BE136" i="12"/>
  <c r="DA136" i="12"/>
  <c r="FQ137" i="12"/>
  <c r="FE137" i="12"/>
  <c r="ES137" i="12"/>
  <c r="GC137" i="12"/>
  <c r="EG137" i="12"/>
  <c r="DU137" i="12"/>
  <c r="BY137" i="12"/>
  <c r="DI137" i="12"/>
  <c r="CW137" i="12"/>
  <c r="BA137" i="12"/>
  <c r="CK137" i="12"/>
  <c r="GF134" i="12"/>
  <c r="FT134" i="12"/>
  <c r="EV134" i="12"/>
  <c r="FH134" i="12"/>
  <c r="EJ134" i="12"/>
  <c r="DL134" i="12"/>
  <c r="DX134" i="12"/>
  <c r="CB134" i="12"/>
  <c r="CZ134" i="12"/>
  <c r="FD146" i="12"/>
  <c r="FP146" i="12"/>
  <c r="GB146" i="12"/>
  <c r="CJ146" i="12"/>
  <c r="AZ146" i="12"/>
  <c r="ER146" i="12"/>
  <c r="EF146" i="12"/>
  <c r="DH146" i="12"/>
  <c r="DT146" i="12"/>
  <c r="CV146" i="12"/>
  <c r="BX146" i="12"/>
  <c r="EV149" i="12"/>
  <c r="GF149" i="12"/>
  <c r="FH149" i="12"/>
  <c r="DX149" i="12"/>
  <c r="FT149" i="12"/>
  <c r="CZ149" i="12"/>
  <c r="CN149" i="12"/>
  <c r="EJ149" i="12"/>
  <c r="DL149" i="12"/>
  <c r="BD149" i="12"/>
  <c r="CB149" i="12"/>
  <c r="GC148" i="12"/>
  <c r="FQ148" i="12"/>
  <c r="ES148" i="12"/>
  <c r="DU148" i="12"/>
  <c r="CK148" i="12"/>
  <c r="FE148" i="12"/>
  <c r="EG148" i="12"/>
  <c r="DI148" i="12"/>
  <c r="BY148" i="12"/>
  <c r="BA148" i="12"/>
  <c r="CW148" i="12"/>
  <c r="GB142" i="12"/>
  <c r="FD142" i="12"/>
  <c r="FP142" i="12"/>
  <c r="CJ142" i="12"/>
  <c r="DT142" i="12"/>
  <c r="ER142" i="12"/>
  <c r="DH142" i="12"/>
  <c r="AZ142" i="12"/>
  <c r="BX142" i="12"/>
  <c r="EF142" i="12"/>
  <c r="CV142" i="12"/>
  <c r="FH145" i="12"/>
  <c r="FT145" i="12"/>
  <c r="GF145" i="12"/>
  <c r="EV145" i="12"/>
  <c r="CN145" i="12"/>
  <c r="DX145" i="12"/>
  <c r="EJ145" i="12"/>
  <c r="DL145" i="12"/>
  <c r="BD145" i="12"/>
  <c r="CZ145" i="12"/>
  <c r="CB145" i="12"/>
  <c r="FC148" i="12"/>
  <c r="GA148" i="12"/>
  <c r="FO148" i="12"/>
  <c r="EQ148" i="12"/>
  <c r="DS148" i="12"/>
  <c r="CI148" i="12"/>
  <c r="DG148" i="12"/>
  <c r="CU148" i="12"/>
  <c r="EE148" i="12"/>
  <c r="AY148" i="12"/>
  <c r="BW148" i="12"/>
  <c r="FI141" i="12"/>
  <c r="GG141" i="12"/>
  <c r="FU141" i="12"/>
  <c r="EW141" i="12"/>
  <c r="EK141" i="12"/>
  <c r="DM141" i="12"/>
  <c r="DY141" i="12"/>
  <c r="BE141" i="12"/>
  <c r="CC141" i="12"/>
  <c r="DA141" i="12"/>
  <c r="FU147" i="12"/>
  <c r="FI147" i="12"/>
  <c r="GG147" i="12"/>
  <c r="EW147" i="12"/>
  <c r="DY147" i="12"/>
  <c r="DM147" i="12"/>
  <c r="EK147" i="12"/>
  <c r="CC147" i="12"/>
  <c r="DA147" i="12"/>
  <c r="BE147" i="12"/>
  <c r="FH141" i="12"/>
  <c r="FT141" i="12"/>
  <c r="GF141" i="12"/>
  <c r="CZ141" i="12"/>
  <c r="DX141" i="12"/>
  <c r="EV141" i="12"/>
  <c r="DL141" i="12"/>
  <c r="BD141" i="12"/>
  <c r="CB141" i="12"/>
  <c r="EJ141" i="12"/>
  <c r="EQ149" i="12"/>
  <c r="GA149" i="12"/>
  <c r="DG149" i="12"/>
  <c r="CU149" i="12"/>
  <c r="FO149" i="12"/>
  <c r="FC149" i="12"/>
  <c r="EE149" i="12"/>
  <c r="AY149" i="12"/>
  <c r="CI149" i="12"/>
  <c r="DS149" i="12"/>
  <c r="BW149" i="12"/>
  <c r="FH142" i="12"/>
  <c r="GF142" i="12"/>
  <c r="FT142" i="12"/>
  <c r="EV142" i="12"/>
  <c r="DL142" i="12"/>
  <c r="DX142" i="12"/>
  <c r="EJ142" i="12"/>
  <c r="CN142" i="12"/>
  <c r="CZ142" i="12"/>
  <c r="BD142" i="12"/>
  <c r="BO149" i="12"/>
  <c r="BM128" i="12"/>
  <c r="BN135" i="12"/>
  <c r="BP149" i="12"/>
  <c r="BL42" i="12"/>
  <c r="BU42" i="12" s="1"/>
  <c r="BS26" i="12"/>
  <c r="BK148" i="12"/>
  <c r="BS133" i="12"/>
  <c r="BK134" i="12"/>
  <c r="BL141" i="12"/>
  <c r="BM148" i="12"/>
  <c r="BS143" i="12"/>
  <c r="BL127" i="12"/>
  <c r="BM134" i="12"/>
  <c r="CP146" i="12"/>
  <c r="CN132" i="12"/>
  <c r="CL133" i="12"/>
  <c r="CK133" i="12"/>
  <c r="CJ141" i="12"/>
  <c r="CJ133" i="12"/>
  <c r="CP140" i="12"/>
  <c r="BW140" i="12"/>
  <c r="BA128" i="12"/>
  <c r="CB138" i="12"/>
  <c r="BX133" i="12"/>
  <c r="DO130" i="12"/>
  <c r="EE140" i="12"/>
  <c r="GC136" i="12"/>
  <c r="FQ136" i="12"/>
  <c r="CW136" i="12"/>
  <c r="ES136" i="12"/>
  <c r="FE136" i="12"/>
  <c r="EG136" i="12"/>
  <c r="DI136" i="12"/>
  <c r="CK136" i="12"/>
  <c r="DU136" i="12"/>
  <c r="BY136" i="12"/>
  <c r="BA136" i="12"/>
  <c r="GF139" i="12"/>
  <c r="FT139" i="12"/>
  <c r="FH139" i="12"/>
  <c r="EV139" i="12"/>
  <c r="DX139" i="12"/>
  <c r="DL139" i="12"/>
  <c r="CZ139" i="12"/>
  <c r="EJ139" i="12"/>
  <c r="BD139" i="12"/>
  <c r="CB139" i="12"/>
  <c r="EX66" i="12"/>
  <c r="FV66" i="12"/>
  <c r="EL66" i="12"/>
  <c r="FJ66" i="12"/>
  <c r="DN66" i="12"/>
  <c r="DQ66" i="12" s="1"/>
  <c r="DZ66" i="12"/>
  <c r="BF66" i="12"/>
  <c r="CP66" i="12"/>
  <c r="CD66" i="12"/>
  <c r="GI129" i="12"/>
  <c r="FW129" i="12"/>
  <c r="FK129" i="12"/>
  <c r="EY129" i="12"/>
  <c r="EA129" i="12"/>
  <c r="DO129" i="12"/>
  <c r="BG129" i="12"/>
  <c r="EM129" i="12"/>
  <c r="CE129" i="12"/>
  <c r="DC129" i="12"/>
  <c r="FR136" i="12"/>
  <c r="GD136" i="12"/>
  <c r="FF136" i="12"/>
  <c r="ET136" i="12"/>
  <c r="EH136" i="12"/>
  <c r="DV136" i="12"/>
  <c r="DJ136" i="12"/>
  <c r="CX136" i="12"/>
  <c r="BZ136" i="12"/>
  <c r="CL136" i="12"/>
  <c r="BB136" i="12"/>
  <c r="FS136" i="12"/>
  <c r="GE136" i="12"/>
  <c r="FG136" i="12"/>
  <c r="DW136" i="12"/>
  <c r="CY136" i="12"/>
  <c r="EU136" i="12"/>
  <c r="EI136" i="12"/>
  <c r="BC136" i="12"/>
  <c r="CA136" i="12"/>
  <c r="GH127" i="12"/>
  <c r="FV127" i="12"/>
  <c r="FJ127" i="12"/>
  <c r="EX127" i="12"/>
  <c r="EL127" i="12"/>
  <c r="DZ127" i="12"/>
  <c r="DB127" i="12"/>
  <c r="CD127" i="12"/>
  <c r="DN127" i="12"/>
  <c r="GB134" i="12"/>
  <c r="FD134" i="12"/>
  <c r="FP134" i="12"/>
  <c r="ER134" i="12"/>
  <c r="DH134" i="12"/>
  <c r="DT134" i="12"/>
  <c r="EF134" i="12"/>
  <c r="BX134" i="12"/>
  <c r="AZ134" i="12"/>
  <c r="CV134" i="12"/>
  <c r="FT140" i="12"/>
  <c r="FH140" i="12"/>
  <c r="GF140" i="12"/>
  <c r="EV140" i="12"/>
  <c r="DX140" i="12"/>
  <c r="DL140" i="12"/>
  <c r="CB140" i="12"/>
  <c r="CZ140" i="12"/>
  <c r="BD140" i="12"/>
  <c r="EJ140" i="12"/>
  <c r="FQ130" i="12"/>
  <c r="ES130" i="12"/>
  <c r="FE130" i="12"/>
  <c r="GC130" i="12"/>
  <c r="CW130" i="12"/>
  <c r="DU130" i="12"/>
  <c r="EG130" i="12"/>
  <c r="CK130" i="12"/>
  <c r="BA130" i="12"/>
  <c r="DI130" i="12"/>
  <c r="GH128" i="12"/>
  <c r="FJ128" i="12"/>
  <c r="FV128" i="12"/>
  <c r="EX128" i="12"/>
  <c r="EL128" i="12"/>
  <c r="DZ128" i="12"/>
  <c r="BF128" i="12"/>
  <c r="DN128" i="12"/>
  <c r="DB128" i="12"/>
  <c r="CD128" i="12"/>
  <c r="FD135" i="12"/>
  <c r="GB135" i="12"/>
  <c r="CV135" i="12"/>
  <c r="ER135" i="12"/>
  <c r="FP135" i="12"/>
  <c r="DT135" i="12"/>
  <c r="EF135" i="12"/>
  <c r="DH135" i="12"/>
  <c r="BX135" i="12"/>
  <c r="AZ135" i="12"/>
  <c r="FC128" i="12"/>
  <c r="GA128" i="12"/>
  <c r="EQ128" i="12"/>
  <c r="FO128" i="12"/>
  <c r="DS128" i="12"/>
  <c r="EE128" i="12"/>
  <c r="DG128" i="12"/>
  <c r="CU128" i="12"/>
  <c r="BW128" i="12"/>
  <c r="AY128" i="12"/>
  <c r="FG134" i="12"/>
  <c r="FS134" i="12"/>
  <c r="GE134" i="12"/>
  <c r="EU134" i="12"/>
  <c r="CY134" i="12"/>
  <c r="CM134" i="12"/>
  <c r="DK134" i="12"/>
  <c r="DW134" i="12"/>
  <c r="BC134" i="12"/>
  <c r="EI134" i="12"/>
  <c r="CA134" i="12"/>
  <c r="FK140" i="12"/>
  <c r="GI140" i="12"/>
  <c r="FW140" i="12"/>
  <c r="EY140" i="12"/>
  <c r="EA140" i="12"/>
  <c r="DC140" i="12"/>
  <c r="CQ140" i="12"/>
  <c r="EM140" i="12"/>
  <c r="BG140" i="12"/>
  <c r="DO140" i="12"/>
  <c r="CE140" i="12"/>
  <c r="FO138" i="12"/>
  <c r="GA138" i="12"/>
  <c r="FC138" i="12"/>
  <c r="CI138" i="12"/>
  <c r="EQ138" i="12"/>
  <c r="DS138" i="12"/>
  <c r="CU138" i="12"/>
  <c r="EE138" i="12"/>
  <c r="AY138" i="12"/>
  <c r="DG138" i="12"/>
  <c r="FW138" i="12"/>
  <c r="GI138" i="12"/>
  <c r="FK138" i="12"/>
  <c r="CQ138" i="12"/>
  <c r="EY138" i="12"/>
  <c r="EA138" i="12"/>
  <c r="DC138" i="12"/>
  <c r="EM138" i="12"/>
  <c r="CE138" i="12"/>
  <c r="BG138" i="12"/>
  <c r="DO138" i="12"/>
  <c r="GA139" i="12"/>
  <c r="FO139" i="12"/>
  <c r="AY139" i="12"/>
  <c r="EQ139" i="12"/>
  <c r="FC139" i="12"/>
  <c r="DG139" i="12"/>
  <c r="CU139" i="12"/>
  <c r="EE139" i="12"/>
  <c r="DS139" i="12"/>
  <c r="GI139" i="12"/>
  <c r="FK139" i="12"/>
  <c r="EY139" i="12"/>
  <c r="FW139" i="12"/>
  <c r="EA139" i="12"/>
  <c r="DO139" i="12"/>
  <c r="DC139" i="12"/>
  <c r="CQ139" i="12"/>
  <c r="BG139" i="12"/>
  <c r="EM139" i="12"/>
  <c r="CE139" i="12"/>
  <c r="GE137" i="12"/>
  <c r="FS137" i="12"/>
  <c r="FG137" i="12"/>
  <c r="EU137" i="12"/>
  <c r="CY137" i="12"/>
  <c r="EI137" i="12"/>
  <c r="DW137" i="12"/>
  <c r="CA137" i="12"/>
  <c r="CM137" i="12"/>
  <c r="BC137" i="12"/>
  <c r="GA145" i="12"/>
  <c r="FO145" i="12"/>
  <c r="FC145" i="12"/>
  <c r="EQ145" i="12"/>
  <c r="EE145" i="12"/>
  <c r="DG145" i="12"/>
  <c r="DS145" i="12"/>
  <c r="CU145" i="12"/>
  <c r="BW145" i="12"/>
  <c r="FW146" i="12"/>
  <c r="FK146" i="12"/>
  <c r="GI146" i="12"/>
  <c r="EY146" i="12"/>
  <c r="EA146" i="12"/>
  <c r="CQ146" i="12"/>
  <c r="DC146" i="12"/>
  <c r="DO146" i="12"/>
  <c r="CE146" i="12"/>
  <c r="BG146" i="12"/>
  <c r="EM146" i="12"/>
  <c r="GI141" i="12"/>
  <c r="EY141" i="12"/>
  <c r="DC141" i="12"/>
  <c r="DO141" i="12"/>
  <c r="FW141" i="12"/>
  <c r="FK141" i="12"/>
  <c r="EM141" i="12"/>
  <c r="CQ141" i="12"/>
  <c r="BG141" i="12"/>
  <c r="EA141" i="12"/>
  <c r="CE141" i="12"/>
  <c r="FJ141" i="12"/>
  <c r="FV141" i="12"/>
  <c r="GH141" i="12"/>
  <c r="EX141" i="12"/>
  <c r="DZ141" i="12"/>
  <c r="DB141" i="12"/>
  <c r="CP141" i="12"/>
  <c r="EL141" i="12"/>
  <c r="DN141" i="12"/>
  <c r="CD141" i="12"/>
  <c r="EX147" i="12"/>
  <c r="GH147" i="12"/>
  <c r="DZ147" i="12"/>
  <c r="FJ147" i="12"/>
  <c r="DB147" i="12"/>
  <c r="FV147" i="12"/>
  <c r="DN147" i="12"/>
  <c r="BF147" i="12"/>
  <c r="CD147" i="12"/>
  <c r="EL147" i="12"/>
  <c r="FG146" i="12"/>
  <c r="FS146" i="12"/>
  <c r="GE146" i="12"/>
  <c r="EU146" i="12"/>
  <c r="DW146" i="12"/>
  <c r="EI146" i="12"/>
  <c r="DK146" i="12"/>
  <c r="BC146" i="12"/>
  <c r="CY146" i="12"/>
  <c r="CM146" i="12"/>
  <c r="CA146" i="12"/>
  <c r="EW148" i="12"/>
  <c r="FI148" i="12"/>
  <c r="FU148" i="12"/>
  <c r="GG148" i="12"/>
  <c r="DY148" i="12"/>
  <c r="DA148" i="12"/>
  <c r="DM148" i="12"/>
  <c r="EK148" i="12"/>
  <c r="CC148" i="12"/>
  <c r="BE148" i="12"/>
  <c r="CA141" i="12"/>
  <c r="BL129" i="12"/>
  <c r="BM136" i="12"/>
  <c r="BN143" i="12"/>
  <c r="BM137" i="12"/>
  <c r="BP127" i="12"/>
  <c r="BR141" i="12"/>
  <c r="BS148" i="12"/>
  <c r="BR134" i="12"/>
  <c r="BS141" i="12"/>
  <c r="BK149" i="12"/>
  <c r="BR127" i="12"/>
  <c r="BL149" i="12"/>
  <c r="BP130" i="12"/>
  <c r="BQ137" i="12"/>
  <c r="BK128" i="12"/>
  <c r="BL135" i="12"/>
  <c r="BN149" i="12"/>
  <c r="CO148" i="12"/>
  <c r="CO131" i="12"/>
  <c r="CS131" i="12" s="1"/>
  <c r="CO146" i="12"/>
  <c r="CN139" i="12"/>
  <c r="CM132" i="12"/>
  <c r="CL132" i="12"/>
  <c r="CQ149" i="12"/>
  <c r="CN136" i="12"/>
  <c r="CI139" i="12"/>
  <c r="CJ42" i="12"/>
  <c r="CE132" i="12"/>
  <c r="BD127" i="12"/>
  <c r="BG137" i="12"/>
  <c r="BB135" i="12"/>
  <c r="CD142" i="12"/>
  <c r="CY149" i="12"/>
  <c r="FG131" i="12"/>
  <c r="FS131" i="12"/>
  <c r="GE131" i="12"/>
  <c r="EU131" i="12"/>
  <c r="EI131" i="12"/>
  <c r="DW131" i="12"/>
  <c r="DK131" i="12"/>
  <c r="CY131" i="12"/>
  <c r="BC131" i="12"/>
  <c r="GH130" i="12"/>
  <c r="FV130" i="12"/>
  <c r="FJ130" i="12"/>
  <c r="EX130" i="12"/>
  <c r="EL130" i="12"/>
  <c r="DN130" i="12"/>
  <c r="DZ130" i="12"/>
  <c r="DB130" i="12"/>
  <c r="CD130" i="12"/>
  <c r="GB137" i="12"/>
  <c r="FP137" i="12"/>
  <c r="CV137" i="12"/>
  <c r="ER137" i="12"/>
  <c r="FD137" i="12"/>
  <c r="CJ137" i="12"/>
  <c r="DT137" i="12"/>
  <c r="DH137" i="12"/>
  <c r="EF137" i="12"/>
  <c r="AZ137" i="12"/>
  <c r="BX137" i="12"/>
  <c r="FU139" i="12"/>
  <c r="GG139" i="12"/>
  <c r="FI139" i="12"/>
  <c r="EW139" i="12"/>
  <c r="DY139" i="12"/>
  <c r="EK139" i="12"/>
  <c r="DM139" i="12"/>
  <c r="DA139" i="12"/>
  <c r="BE139" i="12"/>
  <c r="GF128" i="12"/>
  <c r="FT128" i="12"/>
  <c r="FH128" i="12"/>
  <c r="EV128" i="12"/>
  <c r="DL128" i="12"/>
  <c r="BD128" i="12"/>
  <c r="DX128" i="12"/>
  <c r="EJ128" i="12"/>
  <c r="CZ128" i="12"/>
  <c r="FO131" i="12"/>
  <c r="FC131" i="12"/>
  <c r="GA131" i="12"/>
  <c r="EQ131" i="12"/>
  <c r="EE131" i="12"/>
  <c r="DG131" i="12"/>
  <c r="DS131" i="12"/>
  <c r="CU131" i="12"/>
  <c r="BW131" i="12"/>
  <c r="AY131" i="12"/>
  <c r="GF129" i="12"/>
  <c r="FT129" i="12"/>
  <c r="FH129" i="12"/>
  <c r="EV129" i="12"/>
  <c r="DL129" i="12"/>
  <c r="EJ129" i="12"/>
  <c r="DX129" i="12"/>
  <c r="CB129" i="12"/>
  <c r="BD129" i="12"/>
  <c r="CZ129" i="12"/>
  <c r="FK128" i="12"/>
  <c r="GI128" i="12"/>
  <c r="FW128" i="12"/>
  <c r="EY128" i="12"/>
  <c r="EA128" i="12"/>
  <c r="DO128" i="12"/>
  <c r="EM128" i="12"/>
  <c r="DC128" i="12"/>
  <c r="BG128" i="12"/>
  <c r="FE135" i="12"/>
  <c r="GC135" i="12"/>
  <c r="ES135" i="12"/>
  <c r="FQ135" i="12"/>
  <c r="DU135" i="12"/>
  <c r="EG135" i="12"/>
  <c r="BY135" i="12"/>
  <c r="BA135" i="12"/>
  <c r="DI135" i="12"/>
  <c r="GI134" i="12"/>
  <c r="FW134" i="12"/>
  <c r="FK134" i="12"/>
  <c r="EY134" i="12"/>
  <c r="EM134" i="12"/>
  <c r="EA134" i="12"/>
  <c r="DO134" i="12"/>
  <c r="DC134" i="12"/>
  <c r="CE134" i="12"/>
  <c r="GG140" i="12"/>
  <c r="EW140" i="12"/>
  <c r="DY140" i="12"/>
  <c r="DA140" i="12"/>
  <c r="CO140" i="12"/>
  <c r="FU140" i="12"/>
  <c r="FI140" i="12"/>
  <c r="DM140" i="12"/>
  <c r="BE140" i="12"/>
  <c r="CC140" i="12"/>
  <c r="EK140" i="12"/>
  <c r="FP140" i="12"/>
  <c r="FD140" i="12"/>
  <c r="GB140" i="12"/>
  <c r="ER140" i="12"/>
  <c r="CV140" i="12"/>
  <c r="DH140" i="12"/>
  <c r="EF140" i="12"/>
  <c r="DT140" i="12"/>
  <c r="AZ140" i="12"/>
  <c r="BX140" i="12"/>
  <c r="FO146" i="12"/>
  <c r="GA146" i="12"/>
  <c r="FC146" i="12"/>
  <c r="CI146" i="12"/>
  <c r="EQ146" i="12"/>
  <c r="CU146" i="12"/>
  <c r="DS146" i="12"/>
  <c r="EE146" i="12"/>
  <c r="BW146" i="12"/>
  <c r="DG146" i="12"/>
  <c r="AY146" i="12"/>
  <c r="FD147" i="12"/>
  <c r="GB147" i="12"/>
  <c r="FP147" i="12"/>
  <c r="DH147" i="12"/>
  <c r="CV147" i="12"/>
  <c r="ER147" i="12"/>
  <c r="EF147" i="12"/>
  <c r="DT147" i="12"/>
  <c r="AZ147" i="12"/>
  <c r="FO141" i="12"/>
  <c r="FC141" i="12"/>
  <c r="EQ141" i="12"/>
  <c r="DG141" i="12"/>
  <c r="GA141" i="12"/>
  <c r="CU141" i="12"/>
  <c r="EE141" i="12"/>
  <c r="DS141" i="12"/>
  <c r="AY141" i="12"/>
  <c r="BW141" i="12"/>
  <c r="FT146" i="12"/>
  <c r="GF146" i="12"/>
  <c r="DX146" i="12"/>
  <c r="FH146" i="12"/>
  <c r="EV146" i="12"/>
  <c r="CN146" i="12"/>
  <c r="DL146" i="12"/>
  <c r="EJ146" i="12"/>
  <c r="CZ146" i="12"/>
  <c r="CB146" i="12"/>
  <c r="BD146" i="12"/>
  <c r="FF145" i="12"/>
  <c r="FR145" i="12"/>
  <c r="ET145" i="12"/>
  <c r="GD145" i="12"/>
  <c r="CX145" i="12"/>
  <c r="DV145" i="12"/>
  <c r="CL145" i="12"/>
  <c r="EH145" i="12"/>
  <c r="BZ145" i="12"/>
  <c r="BB145" i="12"/>
  <c r="DJ145" i="12"/>
  <c r="EV147" i="12"/>
  <c r="FT147" i="12"/>
  <c r="GF147" i="12"/>
  <c r="FH147" i="12"/>
  <c r="CZ147" i="12"/>
  <c r="DL147" i="12"/>
  <c r="DX147" i="12"/>
  <c r="BD147" i="12"/>
  <c r="CB147" i="12"/>
  <c r="EJ147" i="12"/>
  <c r="FP132" i="12"/>
  <c r="ER132" i="12"/>
  <c r="GB132" i="12"/>
  <c r="FD132" i="12"/>
  <c r="EF132" i="12"/>
  <c r="DT132" i="12"/>
  <c r="DH132" i="12"/>
  <c r="CV132" i="12"/>
  <c r="BX132" i="12"/>
  <c r="AZ132" i="12"/>
  <c r="CJ132" i="12"/>
  <c r="BR98" i="12"/>
  <c r="BS129" i="12"/>
  <c r="BK130" i="12"/>
  <c r="BL137" i="12"/>
  <c r="BK131" i="12"/>
  <c r="BL138" i="12"/>
  <c r="BO128" i="12"/>
  <c r="BP135" i="12"/>
  <c r="BQ142" i="12"/>
  <c r="BN90" i="12"/>
  <c r="BP128" i="12"/>
  <c r="BR142" i="12"/>
  <c r="BS149" i="12"/>
  <c r="BQ128" i="12"/>
  <c r="BR135" i="12"/>
  <c r="BO131" i="12"/>
  <c r="BP138" i="12"/>
  <c r="BS128" i="12"/>
  <c r="BK136" i="12"/>
  <c r="BL143" i="12"/>
  <c r="CP147" i="12"/>
  <c r="CI145" i="12"/>
  <c r="CQ137" i="12"/>
  <c r="CP130" i="12"/>
  <c r="CN138" i="12"/>
  <c r="CM131" i="12"/>
  <c r="CI132" i="12"/>
  <c r="CJ138" i="12"/>
  <c r="BD134" i="12"/>
  <c r="BD130" i="12"/>
  <c r="DC130" i="12"/>
  <c r="CW133" i="12"/>
  <c r="CW135" i="12"/>
  <c r="FR138" i="12"/>
  <c r="GD138" i="12"/>
  <c r="FF138" i="12"/>
  <c r="ET138" i="12"/>
  <c r="CX138" i="12"/>
  <c r="EH138" i="12"/>
  <c r="DV138" i="12"/>
  <c r="BZ138" i="12"/>
  <c r="CL138" i="12"/>
  <c r="BB138" i="12"/>
  <c r="DJ138" i="12"/>
  <c r="FQ131" i="12"/>
  <c r="GC131" i="12"/>
  <c r="FE131" i="12"/>
  <c r="ES131" i="12"/>
  <c r="EG131" i="12"/>
  <c r="DU131" i="12"/>
  <c r="BY131" i="12"/>
  <c r="DI131" i="12"/>
  <c r="CW131" i="12"/>
  <c r="CK131" i="12"/>
  <c r="BA131" i="12"/>
  <c r="GG127" i="12"/>
  <c r="EW127" i="12"/>
  <c r="FU127" i="12"/>
  <c r="FI127" i="12"/>
  <c r="DM127" i="12"/>
  <c r="EK127" i="12"/>
  <c r="DY127" i="12"/>
  <c r="CO127" i="12"/>
  <c r="BE127" i="12"/>
  <c r="CC127" i="12"/>
  <c r="FO133" i="12"/>
  <c r="FC133" i="12"/>
  <c r="GA133" i="12"/>
  <c r="CU133" i="12"/>
  <c r="EQ133" i="12"/>
  <c r="EE133" i="12"/>
  <c r="DS133" i="12"/>
  <c r="DG133" i="12"/>
  <c r="AY133" i="12"/>
  <c r="BW133" i="12"/>
  <c r="GF131" i="12"/>
  <c r="FT131" i="12"/>
  <c r="FH131" i="12"/>
  <c r="EV131" i="12"/>
  <c r="CZ131" i="12"/>
  <c r="EJ131" i="12"/>
  <c r="DL131" i="12"/>
  <c r="DX131" i="12"/>
  <c r="CB131" i="12"/>
  <c r="BD131" i="12"/>
  <c r="FR129" i="12"/>
  <c r="GD129" i="12"/>
  <c r="FF129" i="12"/>
  <c r="ET129" i="12"/>
  <c r="DV129" i="12"/>
  <c r="EH129" i="12"/>
  <c r="BB129" i="12"/>
  <c r="BZ129" i="12"/>
  <c r="GH135" i="12"/>
  <c r="FV135" i="12"/>
  <c r="FJ135" i="12"/>
  <c r="EX135" i="12"/>
  <c r="EL135" i="12"/>
  <c r="DN135" i="12"/>
  <c r="DZ135" i="12"/>
  <c r="CD135" i="12"/>
  <c r="BF135" i="12"/>
  <c r="GI131" i="12"/>
  <c r="FW131" i="12"/>
  <c r="EY131" i="12"/>
  <c r="BG131" i="12"/>
  <c r="FK131" i="12"/>
  <c r="DO131" i="12"/>
  <c r="EA131" i="12"/>
  <c r="DC131" i="12"/>
  <c r="GD130" i="12"/>
  <c r="FR130" i="12"/>
  <c r="FF130" i="12"/>
  <c r="ET130" i="12"/>
  <c r="EH130" i="12"/>
  <c r="DV130" i="12"/>
  <c r="BZ130" i="12"/>
  <c r="CL130" i="12"/>
  <c r="DJ130" i="12"/>
  <c r="CX130" i="12"/>
  <c r="BB130" i="12"/>
  <c r="FJ136" i="12"/>
  <c r="FV136" i="12"/>
  <c r="GH136" i="12"/>
  <c r="EX136" i="12"/>
  <c r="EL136" i="12"/>
  <c r="DZ136" i="12"/>
  <c r="DN136" i="12"/>
  <c r="BF136" i="12"/>
  <c r="BI136" i="12" s="1"/>
  <c r="DB136" i="12"/>
  <c r="CD136" i="12"/>
  <c r="FI129" i="12"/>
  <c r="FU129" i="12"/>
  <c r="GG129" i="12"/>
  <c r="EW129" i="12"/>
  <c r="EK129" i="12"/>
  <c r="DY129" i="12"/>
  <c r="BE129" i="12"/>
  <c r="DM129" i="12"/>
  <c r="DA129" i="12"/>
  <c r="CC129" i="12"/>
  <c r="FC136" i="12"/>
  <c r="GA136" i="12"/>
  <c r="FO136" i="12"/>
  <c r="DS136" i="12"/>
  <c r="EQ136" i="12"/>
  <c r="CU136" i="12"/>
  <c r="DG136" i="12"/>
  <c r="EE136" i="12"/>
  <c r="AY136" i="12"/>
  <c r="FV137" i="12"/>
  <c r="FJ137" i="12"/>
  <c r="GH137" i="12"/>
  <c r="EX137" i="12"/>
  <c r="DZ137" i="12"/>
  <c r="DB137" i="12"/>
  <c r="EL137" i="12"/>
  <c r="DN137" i="12"/>
  <c r="BF137" i="12"/>
  <c r="CD137" i="12"/>
  <c r="FQ129" i="12"/>
  <c r="GC129" i="12"/>
  <c r="FE129" i="12"/>
  <c r="ES129" i="12"/>
  <c r="EG129" i="12"/>
  <c r="DU129" i="12"/>
  <c r="CW129" i="12"/>
  <c r="CK129" i="12"/>
  <c r="BY129" i="12"/>
  <c r="BA129" i="12"/>
  <c r="GH145" i="12"/>
  <c r="FV145" i="12"/>
  <c r="FJ145" i="12"/>
  <c r="DB145" i="12"/>
  <c r="EX145" i="12"/>
  <c r="DN145" i="12"/>
  <c r="DZ145" i="12"/>
  <c r="EL145" i="12"/>
  <c r="CD145" i="12"/>
  <c r="BF145" i="12"/>
  <c r="FV146" i="12"/>
  <c r="GH146" i="12"/>
  <c r="FJ146" i="12"/>
  <c r="DZ146" i="12"/>
  <c r="EX146" i="12"/>
  <c r="DN146" i="12"/>
  <c r="EL146" i="12"/>
  <c r="DB146" i="12"/>
  <c r="BF146" i="12"/>
  <c r="FS140" i="12"/>
  <c r="GE140" i="12"/>
  <c r="FG140" i="12"/>
  <c r="EU140" i="12"/>
  <c r="DW140" i="12"/>
  <c r="CY140" i="12"/>
  <c r="DK140" i="12"/>
  <c r="EI140" i="12"/>
  <c r="BC140" i="12"/>
  <c r="CA140" i="12"/>
  <c r="FS145" i="12"/>
  <c r="GE145" i="12"/>
  <c r="FG145" i="12"/>
  <c r="EU145" i="12"/>
  <c r="CY145" i="12"/>
  <c r="DK145" i="12"/>
  <c r="DW145" i="12"/>
  <c r="EI145" i="12"/>
  <c r="CA145" i="12"/>
  <c r="CM145" i="12"/>
  <c r="BC145" i="12"/>
  <c r="FR146" i="12"/>
  <c r="ET146" i="12"/>
  <c r="GD146" i="12"/>
  <c r="FF146" i="12"/>
  <c r="DJ146" i="12"/>
  <c r="CX146" i="12"/>
  <c r="EH146" i="12"/>
  <c r="DV146" i="12"/>
  <c r="BZ146" i="12"/>
  <c r="BB146" i="12"/>
  <c r="CL146" i="12"/>
  <c r="BR130" i="12"/>
  <c r="BS137" i="12"/>
  <c r="BK145" i="12"/>
  <c r="BS130" i="12"/>
  <c r="BK138" i="12"/>
  <c r="BL145" i="12"/>
  <c r="BS131" i="12"/>
  <c r="BK139" i="12"/>
  <c r="BL146" i="12"/>
  <c r="BN129" i="12"/>
  <c r="BO136" i="12"/>
  <c r="BO129" i="12"/>
  <c r="BP129" i="12"/>
  <c r="BQ136" i="12"/>
  <c r="BR143" i="12"/>
  <c r="BO139" i="12"/>
  <c r="BP146" i="12"/>
  <c r="BR129" i="12"/>
  <c r="BK144" i="12"/>
  <c r="CO132" i="12"/>
  <c r="CJ149" i="12"/>
  <c r="CQ129" i="12"/>
  <c r="CP98" i="12"/>
  <c r="CQ144" i="12"/>
  <c r="CP137" i="12"/>
  <c r="CO137" i="12"/>
  <c r="CN130" i="12"/>
  <c r="CM138" i="12"/>
  <c r="CN129" i="12"/>
  <c r="BE137" i="12"/>
  <c r="AZ127" i="12"/>
  <c r="BF148" i="12"/>
  <c r="BX145" i="12"/>
  <c r="CB128" i="12"/>
  <c r="DA133" i="12"/>
  <c r="CX140" i="12"/>
  <c r="DK138" i="12"/>
  <c r="DK139" i="12"/>
  <c r="DI129" i="12"/>
  <c r="EA127" i="12"/>
  <c r="GA127" i="12"/>
  <c r="FC127" i="12"/>
  <c r="FO127" i="12"/>
  <c r="EQ127" i="12"/>
  <c r="DG127" i="12"/>
  <c r="BW127" i="12"/>
  <c r="AY127" i="12"/>
  <c r="DS127" i="12"/>
  <c r="EC127" i="12" s="1"/>
  <c r="CU127" i="12"/>
  <c r="ET58" i="12"/>
  <c r="GD58" i="12"/>
  <c r="FR58" i="12"/>
  <c r="FF58" i="12"/>
  <c r="DJ58" i="12"/>
  <c r="EH58" i="12"/>
  <c r="CL58" i="12"/>
  <c r="CS58" i="12" s="1"/>
  <c r="DV58" i="12"/>
  <c r="BZ58" i="12"/>
  <c r="BB58" i="12"/>
  <c r="CX58" i="12"/>
  <c r="FW133" i="12"/>
  <c r="FK133" i="12"/>
  <c r="EY133" i="12"/>
  <c r="GI133" i="12"/>
  <c r="DC133" i="12"/>
  <c r="EM133" i="12"/>
  <c r="EA133" i="12"/>
  <c r="DO133" i="12"/>
  <c r="BG133" i="12"/>
  <c r="CE133" i="12"/>
  <c r="FR132" i="12"/>
  <c r="ET132" i="12"/>
  <c r="FF132" i="12"/>
  <c r="GD132" i="12"/>
  <c r="EH132" i="12"/>
  <c r="DV132" i="12"/>
  <c r="CX132" i="12"/>
  <c r="BZ132" i="12"/>
  <c r="DJ132" i="12"/>
  <c r="BB132" i="12"/>
  <c r="GH138" i="12"/>
  <c r="FV138" i="12"/>
  <c r="FJ138" i="12"/>
  <c r="EX138" i="12"/>
  <c r="DZ138" i="12"/>
  <c r="DN138" i="12"/>
  <c r="EL138" i="12"/>
  <c r="DB138" i="12"/>
  <c r="CD138" i="12"/>
  <c r="BF138" i="12"/>
  <c r="FP130" i="12"/>
  <c r="FD130" i="12"/>
  <c r="GB130" i="12"/>
  <c r="ER130" i="12"/>
  <c r="EF130" i="12"/>
  <c r="DT130" i="12"/>
  <c r="BX130" i="12"/>
  <c r="CV130" i="12"/>
  <c r="AZ130" i="12"/>
  <c r="CJ130" i="12"/>
  <c r="DH130" i="12"/>
  <c r="GF136" i="12"/>
  <c r="FT136" i="12"/>
  <c r="FH136" i="12"/>
  <c r="CZ136" i="12"/>
  <c r="EV136" i="12"/>
  <c r="DX136" i="12"/>
  <c r="DL136" i="12"/>
  <c r="CB136" i="12"/>
  <c r="EJ136" i="12"/>
  <c r="FP131" i="12"/>
  <c r="ER131" i="12"/>
  <c r="FD131" i="12"/>
  <c r="CV131" i="12"/>
  <c r="GB131" i="12"/>
  <c r="DT131" i="12"/>
  <c r="EF131" i="12"/>
  <c r="BX131" i="12"/>
  <c r="AZ131" i="12"/>
  <c r="DH131" i="12"/>
  <c r="FT137" i="12"/>
  <c r="FH137" i="12"/>
  <c r="GF137" i="12"/>
  <c r="EV137" i="12"/>
  <c r="DX137" i="12"/>
  <c r="DL137" i="12"/>
  <c r="EJ137" i="12"/>
  <c r="CN137" i="12"/>
  <c r="CB137" i="12"/>
  <c r="BD137" i="12"/>
  <c r="CZ137" i="12"/>
  <c r="FS130" i="12"/>
  <c r="GE130" i="12"/>
  <c r="FG130" i="12"/>
  <c r="EU130" i="12"/>
  <c r="DK130" i="12"/>
  <c r="EI130" i="12"/>
  <c r="DW130" i="12"/>
  <c r="CM130" i="12"/>
  <c r="CA130" i="12"/>
  <c r="BC130" i="12"/>
  <c r="CY130" i="12"/>
  <c r="FK136" i="12"/>
  <c r="FW136" i="12"/>
  <c r="GI136" i="12"/>
  <c r="EA136" i="12"/>
  <c r="DC136" i="12"/>
  <c r="EY136" i="12"/>
  <c r="DO136" i="12"/>
  <c r="CE136" i="12"/>
  <c r="BG136" i="12"/>
  <c r="EM136" i="12"/>
  <c r="FI145" i="12"/>
  <c r="FU145" i="12"/>
  <c r="GG145" i="12"/>
  <c r="EW145" i="12"/>
  <c r="DY145" i="12"/>
  <c r="EK145" i="12"/>
  <c r="DM145" i="12"/>
  <c r="DA145" i="12"/>
  <c r="BE145" i="12"/>
  <c r="GC144" i="12"/>
  <c r="FQ144" i="12"/>
  <c r="FE144" i="12"/>
  <c r="CW144" i="12"/>
  <c r="ES144" i="12"/>
  <c r="CK144" i="12"/>
  <c r="DU144" i="12"/>
  <c r="DI144" i="12"/>
  <c r="EG144" i="12"/>
  <c r="BA144" i="12"/>
  <c r="BY144" i="12"/>
  <c r="GB144" i="12"/>
  <c r="FP144" i="12"/>
  <c r="FD144" i="12"/>
  <c r="DT144" i="12"/>
  <c r="ER144" i="12"/>
  <c r="EF144" i="12"/>
  <c r="DH144" i="12"/>
  <c r="AZ144" i="12"/>
  <c r="BX144" i="12"/>
  <c r="CV144" i="12"/>
  <c r="FE145" i="12"/>
  <c r="FQ145" i="12"/>
  <c r="ES145" i="12"/>
  <c r="GC145" i="12"/>
  <c r="CK145" i="12"/>
  <c r="EG145" i="12"/>
  <c r="DI145" i="12"/>
  <c r="BY145" i="12"/>
  <c r="CW145" i="12"/>
  <c r="BA145" i="12"/>
  <c r="BQ131" i="12"/>
  <c r="BR138" i="12"/>
  <c r="BR131" i="12"/>
  <c r="BS138" i="12"/>
  <c r="BK146" i="12"/>
  <c r="BN58" i="12"/>
  <c r="BR34" i="12"/>
  <c r="BR132" i="12"/>
  <c r="BS139" i="12"/>
  <c r="BM130" i="12"/>
  <c r="BN137" i="12"/>
  <c r="BO144" i="12"/>
  <c r="BN130" i="12"/>
  <c r="BO137" i="12"/>
  <c r="BO130" i="12"/>
  <c r="BP137" i="12"/>
  <c r="BM133" i="12"/>
  <c r="BN140" i="12"/>
  <c r="BR137" i="12"/>
  <c r="BS144" i="12"/>
  <c r="CJ139" i="12"/>
  <c r="CS139" i="12" s="1"/>
  <c r="CK128" i="12"/>
  <c r="CI144" i="12"/>
  <c r="CQ136" i="12"/>
  <c r="CP129" i="12"/>
  <c r="CP136" i="12"/>
  <c r="CO129" i="12"/>
  <c r="CO136" i="12"/>
  <c r="CO128" i="12"/>
  <c r="CI133" i="12"/>
  <c r="CL129" i="12"/>
  <c r="CN134" i="12"/>
  <c r="CL140" i="12"/>
  <c r="BF141" i="12"/>
  <c r="BC129" i="12"/>
  <c r="BF127" i="12"/>
  <c r="AY145" i="12"/>
  <c r="CC139" i="12"/>
  <c r="CE149" i="12"/>
  <c r="EE127" i="12"/>
  <c r="EO127" i="12" s="1"/>
  <c r="EF133" i="12"/>
  <c r="GK89" i="12"/>
  <c r="DW27" i="12"/>
  <c r="DK27" i="12"/>
  <c r="GE27" i="12"/>
  <c r="FS27" i="12"/>
  <c r="EI27" i="12"/>
  <c r="FG27" i="12"/>
  <c r="BC27" i="12"/>
  <c r="EU27" i="12"/>
  <c r="FM57" i="12"/>
  <c r="EJ53" i="12"/>
  <c r="DX53" i="12"/>
  <c r="DL53" i="12"/>
  <c r="FY73" i="12"/>
  <c r="CG63" i="12"/>
  <c r="DE49" i="12"/>
  <c r="DQ58" i="12"/>
  <c r="DE41" i="12"/>
  <c r="DE34" i="12"/>
  <c r="EC89" i="12"/>
  <c r="FP148" i="12"/>
  <c r="FD148" i="12"/>
  <c r="ER148" i="12"/>
  <c r="GB148" i="12"/>
  <c r="DH148" i="12"/>
  <c r="CV148" i="12"/>
  <c r="DT27" i="12"/>
  <c r="EL28" i="12"/>
  <c r="EU66" i="12"/>
  <c r="EU74" i="12"/>
  <c r="FA74" i="12" s="1"/>
  <c r="ER58" i="12"/>
  <c r="FR141" i="12"/>
  <c r="GD141" i="12"/>
  <c r="FF141" i="12"/>
  <c r="ET141" i="12"/>
  <c r="DJ141" i="12"/>
  <c r="DV141" i="12"/>
  <c r="CX141" i="12"/>
  <c r="GE147" i="12"/>
  <c r="FS147" i="12"/>
  <c r="FG147" i="12"/>
  <c r="EU147" i="12"/>
  <c r="DK147" i="12"/>
  <c r="CM147" i="12"/>
  <c r="GG135" i="12"/>
  <c r="FU135" i="12"/>
  <c r="FI135" i="12"/>
  <c r="EW135" i="12"/>
  <c r="DA135" i="12"/>
  <c r="FP58" i="12"/>
  <c r="GK97" i="12"/>
  <c r="FT148" i="12"/>
  <c r="FH148" i="12"/>
  <c r="GF148" i="12"/>
  <c r="EV148" i="12"/>
  <c r="FS148" i="12"/>
  <c r="FH143" i="12"/>
  <c r="FT143" i="12"/>
  <c r="GF143" i="12"/>
  <c r="EV143" i="12"/>
  <c r="CZ143" i="12"/>
  <c r="CN143" i="12"/>
  <c r="EE51" i="12"/>
  <c r="EW26" i="12"/>
  <c r="FY65" i="12"/>
  <c r="FD58" i="12"/>
  <c r="FF142" i="12"/>
  <c r="GD142" i="12"/>
  <c r="FR142" i="12"/>
  <c r="ET142" i="12"/>
  <c r="GA142" i="12"/>
  <c r="FO142" i="12"/>
  <c r="FC142" i="12"/>
  <c r="DS142" i="12"/>
  <c r="EQ142" i="12"/>
  <c r="FF147" i="12"/>
  <c r="FR147" i="12"/>
  <c r="ET147" i="12"/>
  <c r="DV147" i="12"/>
  <c r="GD147" i="12"/>
  <c r="CL147" i="12"/>
  <c r="FF144" i="12"/>
  <c r="FR144" i="12"/>
  <c r="ET144" i="12"/>
  <c r="GD144" i="12"/>
  <c r="DY28" i="12"/>
  <c r="FK42" i="12"/>
  <c r="FU26" i="12"/>
  <c r="FD50" i="12"/>
  <c r="FM50" i="12" s="1"/>
  <c r="FG66" i="12"/>
  <c r="EW66" i="12"/>
  <c r="FI98" i="12"/>
  <c r="FM98" i="12" s="1"/>
  <c r="FK147" i="12"/>
  <c r="GI147" i="12"/>
  <c r="EY147" i="12"/>
  <c r="FW147" i="12"/>
  <c r="FQ143" i="12"/>
  <c r="DU143" i="12"/>
  <c r="ES143" i="12"/>
  <c r="FE143" i="12"/>
  <c r="GC143" i="12"/>
  <c r="FI144" i="12"/>
  <c r="GG144" i="12"/>
  <c r="FU144" i="12"/>
  <c r="EW144" i="12"/>
  <c r="DY144" i="12"/>
  <c r="GG26" i="12"/>
  <c r="ER50" i="12"/>
  <c r="FA50" i="12" s="1"/>
  <c r="FS66" i="12"/>
  <c r="FY66" i="12" s="1"/>
  <c r="ES90" i="12"/>
  <c r="FI66" i="12"/>
  <c r="GG98" i="12"/>
  <c r="DI146" i="12"/>
  <c r="GG143" i="12"/>
  <c r="FU143" i="12"/>
  <c r="FI143" i="12"/>
  <c r="EW143" i="12"/>
  <c r="DA143" i="12"/>
  <c r="DM143" i="12"/>
  <c r="FJ144" i="12"/>
  <c r="FV144" i="12"/>
  <c r="GH144" i="12"/>
  <c r="EX144" i="12"/>
  <c r="DQ65" i="12"/>
  <c r="DQ24" i="12"/>
  <c r="FA34" i="12"/>
  <c r="FU98" i="12"/>
  <c r="FY98" i="12" s="1"/>
  <c r="GE142" i="12"/>
  <c r="FG142" i="12"/>
  <c r="FS142" i="12"/>
  <c r="CY142" i="12"/>
  <c r="DW142" i="12"/>
  <c r="EU142" i="12"/>
  <c r="GF144" i="12"/>
  <c r="FT144" i="12"/>
  <c r="FH144" i="12"/>
  <c r="EV144" i="12"/>
  <c r="DL144" i="12"/>
  <c r="CZ144" i="12"/>
  <c r="BQ40" i="12"/>
  <c r="BS68" i="12"/>
  <c r="BO46" i="12"/>
  <c r="BR82" i="12"/>
  <c r="BQ51" i="12"/>
  <c r="BS102" i="12"/>
  <c r="CI114" i="12"/>
  <c r="CN116" i="12"/>
  <c r="CM30" i="12"/>
  <c r="CE121" i="12"/>
  <c r="CC106" i="12"/>
  <c r="CW35" i="12"/>
  <c r="FY89" i="12"/>
  <c r="FA63" i="12"/>
  <c r="FM74" i="12"/>
  <c r="GK66" i="12"/>
  <c r="GK74" i="12"/>
  <c r="GK81" i="12"/>
  <c r="GK58" i="12"/>
  <c r="FA58" i="12"/>
  <c r="FM73" i="12"/>
  <c r="FY57" i="12"/>
  <c r="FA97" i="12"/>
  <c r="BS105" i="12"/>
  <c r="BU34" i="12"/>
  <c r="BP111" i="12"/>
  <c r="BQ119" i="12"/>
  <c r="BS95" i="12"/>
  <c r="BN117" i="12"/>
  <c r="CO106" i="12"/>
  <c r="CM38" i="12"/>
  <c r="BF99" i="12"/>
  <c r="BD112" i="12"/>
  <c r="BI112" i="12" s="1"/>
  <c r="BA101" i="12"/>
  <c r="BA118" i="12"/>
  <c r="CG42" i="12"/>
  <c r="BZ38" i="12"/>
  <c r="DC122" i="12"/>
  <c r="DI45" i="12"/>
  <c r="EJ38" i="12"/>
  <c r="BN94" i="12"/>
  <c r="BR106" i="12"/>
  <c r="BK85" i="12"/>
  <c r="BP30" i="12"/>
  <c r="BK115" i="12"/>
  <c r="BM118" i="12"/>
  <c r="BG29" i="12"/>
  <c r="BA115" i="12"/>
  <c r="BE100" i="12"/>
  <c r="BI100" i="12" s="1"/>
  <c r="DK122" i="12"/>
  <c r="EK45" i="12"/>
  <c r="BQ88" i="12"/>
  <c r="BK78" i="12"/>
  <c r="BS37" i="12"/>
  <c r="CL83" i="12"/>
  <c r="CJ122" i="12"/>
  <c r="CQ64" i="12"/>
  <c r="CG25" i="12"/>
  <c r="EF44" i="12"/>
  <c r="FA49" i="12"/>
  <c r="FA33" i="12"/>
  <c r="GK42" i="12"/>
  <c r="GK49" i="12"/>
  <c r="FA25" i="12"/>
  <c r="BK113" i="12"/>
  <c r="BN75" i="12"/>
  <c r="BQ48" i="12"/>
  <c r="BU23" i="12"/>
  <c r="BK104" i="12"/>
  <c r="CO123" i="12"/>
  <c r="CN108" i="12"/>
  <c r="BG110" i="12"/>
  <c r="BF106" i="12"/>
  <c r="CD99" i="12"/>
  <c r="CB40" i="12"/>
  <c r="FM49" i="12"/>
  <c r="FY23" i="12"/>
  <c r="BL121" i="12"/>
  <c r="BM40" i="12"/>
  <c r="BL46" i="12"/>
  <c r="CJ85" i="12"/>
  <c r="CJ102" i="12"/>
  <c r="AZ44" i="12"/>
  <c r="BF68" i="12"/>
  <c r="BA111" i="12"/>
  <c r="BB119" i="12"/>
  <c r="CE122" i="12"/>
  <c r="BX21" i="12"/>
  <c r="CC39" i="12"/>
  <c r="CZ92" i="12"/>
  <c r="GE99" i="12"/>
  <c r="EU99" i="12"/>
  <c r="FG99" i="12"/>
  <c r="BK122" i="12"/>
  <c r="BM45" i="12"/>
  <c r="BO104" i="12"/>
  <c r="BU104" i="12" s="1"/>
  <c r="CQ120" i="12"/>
  <c r="CO48" i="12"/>
  <c r="BA69" i="12"/>
  <c r="BE96" i="12"/>
  <c r="CD40" i="12"/>
  <c r="GK65" i="12"/>
  <c r="GK73" i="12"/>
  <c r="FY55" i="12"/>
  <c r="FM81" i="12"/>
  <c r="BQ99" i="12"/>
  <c r="BR85" i="12"/>
  <c r="BP71" i="12"/>
  <c r="BQ101" i="12"/>
  <c r="BL117" i="12"/>
  <c r="BL111" i="12"/>
  <c r="CO114" i="12"/>
  <c r="CS114" i="12" s="1"/>
  <c r="CG34" i="12"/>
  <c r="CV36" i="12"/>
  <c r="EM37" i="12"/>
  <c r="FY58" i="12"/>
  <c r="FM97" i="12"/>
  <c r="FW113" i="12"/>
  <c r="FK113" i="12"/>
  <c r="GI113" i="12"/>
  <c r="EY113" i="12"/>
  <c r="EM113" i="12"/>
  <c r="DC113" i="12"/>
  <c r="DO113" i="12"/>
  <c r="EA113" i="12"/>
  <c r="CE113" i="12"/>
  <c r="FK106" i="12"/>
  <c r="EY106" i="12"/>
  <c r="GI106" i="12"/>
  <c r="FW106" i="12"/>
  <c r="EA106" i="12"/>
  <c r="EM106" i="12"/>
  <c r="DC106" i="12"/>
  <c r="DO106" i="12"/>
  <c r="CE106" i="12"/>
  <c r="BG106" i="12"/>
  <c r="FR105" i="12"/>
  <c r="FF105" i="12"/>
  <c r="ET105" i="12"/>
  <c r="GD105" i="12"/>
  <c r="DV105" i="12"/>
  <c r="BZ105" i="12"/>
  <c r="EH105" i="12"/>
  <c r="CX105" i="12"/>
  <c r="CL105" i="12"/>
  <c r="DJ105" i="12"/>
  <c r="BB105" i="12"/>
  <c r="FW107" i="12"/>
  <c r="FK107" i="12"/>
  <c r="EY107" i="12"/>
  <c r="GI107" i="12"/>
  <c r="DO107" i="12"/>
  <c r="EM107" i="12"/>
  <c r="EA107" i="12"/>
  <c r="DC107" i="12"/>
  <c r="BG107" i="12"/>
  <c r="FT125" i="12"/>
  <c r="FH125" i="12"/>
  <c r="EV125" i="12"/>
  <c r="GF125" i="12"/>
  <c r="EJ125" i="12"/>
  <c r="CZ125" i="12"/>
  <c r="DX125" i="12"/>
  <c r="BD125" i="12"/>
  <c r="DL125" i="12"/>
  <c r="FU105" i="12"/>
  <c r="GG105" i="12"/>
  <c r="FI105" i="12"/>
  <c r="EW105" i="12"/>
  <c r="EK105" i="12"/>
  <c r="DM105" i="12"/>
  <c r="DY105" i="12"/>
  <c r="CC105" i="12"/>
  <c r="BE105" i="12"/>
  <c r="DA105" i="12"/>
  <c r="FS124" i="12"/>
  <c r="GE124" i="12"/>
  <c r="FG124" i="12"/>
  <c r="EU124" i="12"/>
  <c r="EI124" i="12"/>
  <c r="CY124" i="12"/>
  <c r="DW124" i="12"/>
  <c r="DK124" i="12"/>
  <c r="BC124" i="12"/>
  <c r="CA124" i="12"/>
  <c r="FQ108" i="12"/>
  <c r="GC108" i="12"/>
  <c r="FE108" i="12"/>
  <c r="ES108" i="12"/>
  <c r="DU108" i="12"/>
  <c r="EG108" i="12"/>
  <c r="BY108" i="12"/>
  <c r="CW108" i="12"/>
  <c r="DI108" i="12"/>
  <c r="CK108" i="12"/>
  <c r="FJ114" i="12"/>
  <c r="FV114" i="12"/>
  <c r="EX114" i="12"/>
  <c r="GH114" i="12"/>
  <c r="DZ114" i="12"/>
  <c r="DB114" i="12"/>
  <c r="DN114" i="12"/>
  <c r="BF114" i="12"/>
  <c r="EL114" i="12"/>
  <c r="GG108" i="12"/>
  <c r="FU108" i="12"/>
  <c r="EW108" i="12"/>
  <c r="FI108" i="12"/>
  <c r="CO108" i="12"/>
  <c r="DY108" i="12"/>
  <c r="EK108" i="12"/>
  <c r="DM108" i="12"/>
  <c r="BE108" i="12"/>
  <c r="FS106" i="12"/>
  <c r="GE106" i="12"/>
  <c r="FG106" i="12"/>
  <c r="EU106" i="12"/>
  <c r="EI106" i="12"/>
  <c r="DW106" i="12"/>
  <c r="DK106" i="12"/>
  <c r="CY106" i="12"/>
  <c r="CA106" i="12"/>
  <c r="BC106" i="12"/>
  <c r="CM106" i="12"/>
  <c r="FQ96" i="12"/>
  <c r="GC96" i="12"/>
  <c r="FE96" i="12"/>
  <c r="CK96" i="12"/>
  <c r="ES96" i="12"/>
  <c r="BY96" i="12"/>
  <c r="DU96" i="12"/>
  <c r="DI96" i="12"/>
  <c r="DQ96" i="12" s="1"/>
  <c r="CW96" i="12"/>
  <c r="EG96" i="12"/>
  <c r="BD122" i="12"/>
  <c r="FF102" i="12"/>
  <c r="GD102" i="12"/>
  <c r="FR102" i="12"/>
  <c r="ET102" i="12"/>
  <c r="EH102" i="12"/>
  <c r="DV102" i="12"/>
  <c r="DJ102" i="12"/>
  <c r="BZ102" i="12"/>
  <c r="BB102" i="12"/>
  <c r="CX102" i="12"/>
  <c r="FO109" i="12"/>
  <c r="EQ109" i="12"/>
  <c r="FC109" i="12"/>
  <c r="GA109" i="12"/>
  <c r="EE109" i="12"/>
  <c r="DS109" i="12"/>
  <c r="DG109" i="12"/>
  <c r="CU109" i="12"/>
  <c r="BW109" i="12"/>
  <c r="AY109" i="12"/>
  <c r="CI109" i="12"/>
  <c r="CS109" i="12" s="1"/>
  <c r="FG115" i="12"/>
  <c r="GE115" i="12"/>
  <c r="FS115" i="12"/>
  <c r="EU115" i="12"/>
  <c r="DW115" i="12"/>
  <c r="EI115" i="12"/>
  <c r="DK115" i="12"/>
  <c r="CY115" i="12"/>
  <c r="CM115" i="12"/>
  <c r="FW125" i="12"/>
  <c r="FK125" i="12"/>
  <c r="GI125" i="12"/>
  <c r="EY125" i="12"/>
  <c r="DC125" i="12"/>
  <c r="EM125" i="12"/>
  <c r="EA125" i="12"/>
  <c r="DO125" i="12"/>
  <c r="BG125" i="12"/>
  <c r="CQ125" i="12"/>
  <c r="CE125" i="12"/>
  <c r="GB109" i="12"/>
  <c r="FP109" i="12"/>
  <c r="FD109" i="12"/>
  <c r="ER109" i="12"/>
  <c r="DT109" i="12"/>
  <c r="EF109" i="12"/>
  <c r="CV109" i="12"/>
  <c r="BX109" i="12"/>
  <c r="AZ109" i="12"/>
  <c r="CJ109" i="12"/>
  <c r="FT115" i="12"/>
  <c r="GF115" i="12"/>
  <c r="FH115" i="12"/>
  <c r="EV115" i="12"/>
  <c r="EJ115" i="12"/>
  <c r="DX115" i="12"/>
  <c r="CZ115" i="12"/>
  <c r="DL115" i="12"/>
  <c r="CB115" i="12"/>
  <c r="BD115" i="12"/>
  <c r="BI115" i="12" s="1"/>
  <c r="FS108" i="12"/>
  <c r="GE108" i="12"/>
  <c r="EU108" i="12"/>
  <c r="FG108" i="12"/>
  <c r="EI108" i="12"/>
  <c r="DW108" i="12"/>
  <c r="CY108" i="12"/>
  <c r="DK108" i="12"/>
  <c r="CA108" i="12"/>
  <c r="BC108" i="12"/>
  <c r="GI114" i="12"/>
  <c r="FW114" i="12"/>
  <c r="EY114" i="12"/>
  <c r="FK114" i="12"/>
  <c r="DO114" i="12"/>
  <c r="EA114" i="12"/>
  <c r="EM114" i="12"/>
  <c r="CQ114" i="12"/>
  <c r="DC114" i="12"/>
  <c r="CE114" i="12"/>
  <c r="GD113" i="12"/>
  <c r="FF113" i="12"/>
  <c r="ET113" i="12"/>
  <c r="FR113" i="12"/>
  <c r="DV113" i="12"/>
  <c r="BZ113" i="12"/>
  <c r="DJ113" i="12"/>
  <c r="BB113" i="12"/>
  <c r="CL113" i="12"/>
  <c r="EH113" i="12"/>
  <c r="CX113" i="12"/>
  <c r="FV119" i="12"/>
  <c r="GH119" i="12"/>
  <c r="FJ119" i="12"/>
  <c r="EX119" i="12"/>
  <c r="EL119" i="12"/>
  <c r="DN119" i="12"/>
  <c r="DZ119" i="12"/>
  <c r="DB119" i="12"/>
  <c r="BF119" i="12"/>
  <c r="CP119" i="12"/>
  <c r="GB126" i="12"/>
  <c r="FP126" i="12"/>
  <c r="FD126" i="12"/>
  <c r="ER126" i="12"/>
  <c r="EF126" i="12"/>
  <c r="DT126" i="12"/>
  <c r="DH126" i="12"/>
  <c r="BX126" i="12"/>
  <c r="AZ126" i="12"/>
  <c r="CV126" i="12"/>
  <c r="FU104" i="12"/>
  <c r="FI104" i="12"/>
  <c r="EW104" i="12"/>
  <c r="GG104" i="12"/>
  <c r="DY104" i="12"/>
  <c r="EC104" i="12" s="1"/>
  <c r="EK104" i="12"/>
  <c r="DM104" i="12"/>
  <c r="CC104" i="12"/>
  <c r="DA104" i="12"/>
  <c r="CO104" i="12"/>
  <c r="BE104" i="12"/>
  <c r="FG109" i="12"/>
  <c r="FS109" i="12"/>
  <c r="GE109" i="12"/>
  <c r="EU109" i="12"/>
  <c r="DW109" i="12"/>
  <c r="DK109" i="12"/>
  <c r="CY109" i="12"/>
  <c r="CA109" i="12"/>
  <c r="BC109" i="12"/>
  <c r="EI109" i="12"/>
  <c r="GI115" i="12"/>
  <c r="FK115" i="12"/>
  <c r="EY115" i="12"/>
  <c r="FW115" i="12"/>
  <c r="EM115" i="12"/>
  <c r="DC115" i="12"/>
  <c r="CE115" i="12"/>
  <c r="CQ115" i="12"/>
  <c r="BG115" i="12"/>
  <c r="DO115" i="12"/>
  <c r="GC122" i="12"/>
  <c r="FQ122" i="12"/>
  <c r="FE122" i="12"/>
  <c r="ES122" i="12"/>
  <c r="EG122" i="12"/>
  <c r="DI122" i="12"/>
  <c r="CW122" i="12"/>
  <c r="BY122" i="12"/>
  <c r="DU122" i="12"/>
  <c r="BA122" i="12"/>
  <c r="GD114" i="12"/>
  <c r="ET114" i="12"/>
  <c r="FF114" i="12"/>
  <c r="FR114" i="12"/>
  <c r="EH114" i="12"/>
  <c r="DV114" i="12"/>
  <c r="DJ114" i="12"/>
  <c r="BZ114" i="12"/>
  <c r="CX114" i="12"/>
  <c r="BB114" i="12"/>
  <c r="GH120" i="12"/>
  <c r="FJ120" i="12"/>
  <c r="FV120" i="12"/>
  <c r="EX120" i="12"/>
  <c r="DZ120" i="12"/>
  <c r="EL120" i="12"/>
  <c r="DN120" i="12"/>
  <c r="DB120" i="12"/>
  <c r="BF120" i="12"/>
  <c r="CD120" i="12"/>
  <c r="GC107" i="12"/>
  <c r="FQ107" i="12"/>
  <c r="ES107" i="12"/>
  <c r="FE107" i="12"/>
  <c r="EG107" i="12"/>
  <c r="DU107" i="12"/>
  <c r="DI107" i="12"/>
  <c r="BY107" i="12"/>
  <c r="CW107" i="12"/>
  <c r="BA107" i="12"/>
  <c r="GG113" i="12"/>
  <c r="FU113" i="12"/>
  <c r="EW113" i="12"/>
  <c r="FI113" i="12"/>
  <c r="DY113" i="12"/>
  <c r="EK113" i="12"/>
  <c r="DM113" i="12"/>
  <c r="DA113" i="12"/>
  <c r="BE113" i="12"/>
  <c r="CC113" i="12"/>
  <c r="FC120" i="12"/>
  <c r="GA120" i="12"/>
  <c r="FO120" i="12"/>
  <c r="EQ120" i="12"/>
  <c r="EE120" i="12"/>
  <c r="DS120" i="12"/>
  <c r="DG120" i="12"/>
  <c r="CU120" i="12"/>
  <c r="AY120" i="12"/>
  <c r="BW120" i="12"/>
  <c r="GE126" i="12"/>
  <c r="FS126" i="12"/>
  <c r="FG126" i="12"/>
  <c r="EU126" i="12"/>
  <c r="CM126" i="12"/>
  <c r="DW126" i="12"/>
  <c r="EI126" i="12"/>
  <c r="DK126" i="12"/>
  <c r="CY126" i="12"/>
  <c r="CA126" i="12"/>
  <c r="FP104" i="12"/>
  <c r="GB104" i="12"/>
  <c r="FD104" i="12"/>
  <c r="ER104" i="12"/>
  <c r="DT104" i="12"/>
  <c r="EF104" i="12"/>
  <c r="CV104" i="12"/>
  <c r="DH104" i="12"/>
  <c r="BX104" i="12"/>
  <c r="FV100" i="12"/>
  <c r="GH100" i="12"/>
  <c r="FJ100" i="12"/>
  <c r="EX100" i="12"/>
  <c r="DN100" i="12"/>
  <c r="EL100" i="12"/>
  <c r="DZ100" i="12"/>
  <c r="DB100" i="12"/>
  <c r="BF100" i="12"/>
  <c r="FR99" i="12"/>
  <c r="FF99" i="12"/>
  <c r="GD99" i="12"/>
  <c r="ET99" i="12"/>
  <c r="EH99" i="12"/>
  <c r="DJ99" i="12"/>
  <c r="DQ99" i="12" s="1"/>
  <c r="BZ99" i="12"/>
  <c r="DV99" i="12"/>
  <c r="CX99" i="12"/>
  <c r="BB99" i="12"/>
  <c r="CL99" i="12"/>
  <c r="BP100" i="12"/>
  <c r="BQ107" i="12"/>
  <c r="BR114" i="12"/>
  <c r="BS121" i="12"/>
  <c r="BP101" i="12"/>
  <c r="BQ108" i="12"/>
  <c r="BR115" i="12"/>
  <c r="BP102" i="12"/>
  <c r="BS123" i="12"/>
  <c r="BN105" i="12"/>
  <c r="BM107" i="12"/>
  <c r="BN114" i="12"/>
  <c r="BO121" i="12"/>
  <c r="BK118" i="12"/>
  <c r="BL125" i="12"/>
  <c r="BN108" i="12"/>
  <c r="BO115" i="12"/>
  <c r="BP122" i="12"/>
  <c r="BS104" i="12"/>
  <c r="BL119" i="12"/>
  <c r="BM126" i="12"/>
  <c r="CM118" i="12"/>
  <c r="CP114" i="12"/>
  <c r="CI120" i="12"/>
  <c r="CO113" i="12"/>
  <c r="BA125" i="12"/>
  <c r="BC126" i="12"/>
  <c r="CC112" i="12"/>
  <c r="DA119" i="12"/>
  <c r="DV117" i="12"/>
  <c r="FU102" i="12"/>
  <c r="GG102" i="12"/>
  <c r="FI102" i="12"/>
  <c r="EW102" i="12"/>
  <c r="DY102" i="12"/>
  <c r="EK102" i="12"/>
  <c r="DM102" i="12"/>
  <c r="DA102" i="12"/>
  <c r="CC102" i="12"/>
  <c r="BE102" i="12"/>
  <c r="CO102" i="12"/>
  <c r="GF107" i="12"/>
  <c r="FH107" i="12"/>
  <c r="FT107" i="12"/>
  <c r="EV107" i="12"/>
  <c r="EJ107" i="12"/>
  <c r="DX107" i="12"/>
  <c r="CZ107" i="12"/>
  <c r="CB107" i="12"/>
  <c r="BD107" i="12"/>
  <c r="DL107" i="12"/>
  <c r="FQ113" i="12"/>
  <c r="FE113" i="12"/>
  <c r="GC113" i="12"/>
  <c r="ES113" i="12"/>
  <c r="EG113" i="12"/>
  <c r="DU113" i="12"/>
  <c r="DI113" i="12"/>
  <c r="BA113" i="12"/>
  <c r="BY113" i="12"/>
  <c r="CK113" i="12"/>
  <c r="CW113" i="12"/>
  <c r="FV111" i="12"/>
  <c r="GH111" i="12"/>
  <c r="FJ111" i="12"/>
  <c r="EX111" i="12"/>
  <c r="DZ111" i="12"/>
  <c r="DN111" i="12"/>
  <c r="EL111" i="12"/>
  <c r="CD111" i="12"/>
  <c r="CP111" i="12"/>
  <c r="BF111" i="12"/>
  <c r="DB111" i="12"/>
  <c r="GD106" i="12"/>
  <c r="FR106" i="12"/>
  <c r="ET106" i="12"/>
  <c r="FF106" i="12"/>
  <c r="EH106" i="12"/>
  <c r="DV106" i="12"/>
  <c r="BZ106" i="12"/>
  <c r="DJ106" i="12"/>
  <c r="CL106" i="12"/>
  <c r="BB106" i="12"/>
  <c r="BI106" i="12" s="1"/>
  <c r="FO112" i="12"/>
  <c r="FC112" i="12"/>
  <c r="GA112" i="12"/>
  <c r="EQ112" i="12"/>
  <c r="DS112" i="12"/>
  <c r="DG112" i="12"/>
  <c r="EE112" i="12"/>
  <c r="BW112" i="12"/>
  <c r="AY112" i="12"/>
  <c r="FO126" i="12"/>
  <c r="GA126" i="12"/>
  <c r="FC126" i="12"/>
  <c r="EQ126" i="12"/>
  <c r="DS126" i="12"/>
  <c r="DG126" i="12"/>
  <c r="EE126" i="12"/>
  <c r="CI126" i="12"/>
  <c r="BW126" i="12"/>
  <c r="AY126" i="12"/>
  <c r="CU126" i="12"/>
  <c r="GB100" i="12"/>
  <c r="FD100" i="12"/>
  <c r="FP100" i="12"/>
  <c r="ER100" i="12"/>
  <c r="EF100" i="12"/>
  <c r="DT100" i="12"/>
  <c r="DH100" i="12"/>
  <c r="CV100" i="12"/>
  <c r="AZ100" i="12"/>
  <c r="BX100" i="12"/>
  <c r="BS106" i="12"/>
  <c r="BS107" i="12"/>
  <c r="BR126" i="12"/>
  <c r="BO124" i="12"/>
  <c r="CB125" i="12"/>
  <c r="FS102" i="12"/>
  <c r="GE102" i="12"/>
  <c r="FG102" i="12"/>
  <c r="EU102" i="12"/>
  <c r="CM102" i="12"/>
  <c r="DK102" i="12"/>
  <c r="DW102" i="12"/>
  <c r="EI102" i="12"/>
  <c r="CY102" i="12"/>
  <c r="BC102" i="12"/>
  <c r="CA102" i="12"/>
  <c r="GA125" i="12"/>
  <c r="FC125" i="12"/>
  <c r="FO125" i="12"/>
  <c r="EQ125" i="12"/>
  <c r="EE125" i="12"/>
  <c r="CU125" i="12"/>
  <c r="DS125" i="12"/>
  <c r="CI125" i="12"/>
  <c r="AY125" i="12"/>
  <c r="FO114" i="12"/>
  <c r="FC114" i="12"/>
  <c r="GA114" i="12"/>
  <c r="EQ114" i="12"/>
  <c r="DS114" i="12"/>
  <c r="EE114" i="12"/>
  <c r="CU114" i="12"/>
  <c r="BW114" i="12"/>
  <c r="AY114" i="12"/>
  <c r="BI114" i="12" s="1"/>
  <c r="DG114" i="12"/>
  <c r="GF112" i="12"/>
  <c r="FH112" i="12"/>
  <c r="FT112" i="12"/>
  <c r="EV112" i="12"/>
  <c r="EJ112" i="12"/>
  <c r="DX112" i="12"/>
  <c r="CB112" i="12"/>
  <c r="DL112" i="12"/>
  <c r="CZ112" i="12"/>
  <c r="CN112" i="12"/>
  <c r="FT113" i="12"/>
  <c r="FH113" i="12"/>
  <c r="GF113" i="12"/>
  <c r="EV113" i="12"/>
  <c r="EJ113" i="12"/>
  <c r="DL113" i="12"/>
  <c r="DX113" i="12"/>
  <c r="CZ113" i="12"/>
  <c r="BD113" i="12"/>
  <c r="CN113" i="12"/>
  <c r="CB113" i="12"/>
  <c r="FW112" i="12"/>
  <c r="GI112" i="12"/>
  <c r="FK112" i="12"/>
  <c r="EY112" i="12"/>
  <c r="EM112" i="12"/>
  <c r="EA112" i="12"/>
  <c r="DO112" i="12"/>
  <c r="BG112" i="12"/>
  <c r="DC112" i="12"/>
  <c r="CE112" i="12"/>
  <c r="GC103" i="12"/>
  <c r="FQ103" i="12"/>
  <c r="FE103" i="12"/>
  <c r="ES103" i="12"/>
  <c r="DU103" i="12"/>
  <c r="EG103" i="12"/>
  <c r="CW103" i="12"/>
  <c r="BA103" i="12"/>
  <c r="DI103" i="12"/>
  <c r="BY103" i="12"/>
  <c r="BS113" i="12"/>
  <c r="GE100" i="12"/>
  <c r="FS100" i="12"/>
  <c r="EU100" i="12"/>
  <c r="FG100" i="12"/>
  <c r="EI100" i="12"/>
  <c r="DW100" i="12"/>
  <c r="CY100" i="12"/>
  <c r="CA100" i="12"/>
  <c r="DK100" i="12"/>
  <c r="BC100" i="12"/>
  <c r="GG100" i="12"/>
  <c r="FU100" i="12"/>
  <c r="EW100" i="12"/>
  <c r="FI100" i="12"/>
  <c r="DM100" i="12"/>
  <c r="DY100" i="12"/>
  <c r="EK100" i="12"/>
  <c r="CC100" i="12"/>
  <c r="DA100" i="12"/>
  <c r="CO100" i="12"/>
  <c r="FP101" i="12"/>
  <c r="GB101" i="12"/>
  <c r="FD101" i="12"/>
  <c r="ER101" i="12"/>
  <c r="DT101" i="12"/>
  <c r="EF101" i="12"/>
  <c r="CV101" i="12"/>
  <c r="BX101" i="12"/>
  <c r="CJ101" i="12"/>
  <c r="CS101" i="12" s="1"/>
  <c r="GC102" i="12"/>
  <c r="FQ102" i="12"/>
  <c r="FE102" i="12"/>
  <c r="ES102" i="12"/>
  <c r="EG102" i="12"/>
  <c r="DU102" i="12"/>
  <c r="CW102" i="12"/>
  <c r="DI102" i="12"/>
  <c r="BA102" i="12"/>
  <c r="BY102" i="12"/>
  <c r="CK102" i="12"/>
  <c r="FW109" i="12"/>
  <c r="GI109" i="12"/>
  <c r="FK109" i="12"/>
  <c r="EY109" i="12"/>
  <c r="EM109" i="12"/>
  <c r="EA109" i="12"/>
  <c r="DC109" i="12"/>
  <c r="CE109" i="12"/>
  <c r="BG109" i="12"/>
  <c r="DO109" i="12"/>
  <c r="GC116" i="12"/>
  <c r="FQ116" i="12"/>
  <c r="ES116" i="12"/>
  <c r="FE116" i="12"/>
  <c r="DU116" i="12"/>
  <c r="EG116" i="12"/>
  <c r="CW116" i="12"/>
  <c r="BY116" i="12"/>
  <c r="DI116" i="12"/>
  <c r="BA116" i="12"/>
  <c r="CK116" i="12"/>
  <c r="FF116" i="12"/>
  <c r="FR116" i="12"/>
  <c r="GD116" i="12"/>
  <c r="ET116" i="12"/>
  <c r="DV116" i="12"/>
  <c r="EH116" i="12"/>
  <c r="CX116" i="12"/>
  <c r="DJ116" i="12"/>
  <c r="BZ116" i="12"/>
  <c r="BB116" i="12"/>
  <c r="FV122" i="12"/>
  <c r="GH122" i="12"/>
  <c r="FJ122" i="12"/>
  <c r="EX122" i="12"/>
  <c r="DZ122" i="12"/>
  <c r="DN122" i="12"/>
  <c r="CD122" i="12"/>
  <c r="BF122" i="12"/>
  <c r="DB122" i="12"/>
  <c r="EL122" i="12"/>
  <c r="FE109" i="12"/>
  <c r="FQ109" i="12"/>
  <c r="GC109" i="12"/>
  <c r="ES109" i="12"/>
  <c r="DU109" i="12"/>
  <c r="EG109" i="12"/>
  <c r="CW109" i="12"/>
  <c r="BY109" i="12"/>
  <c r="DI109" i="12"/>
  <c r="BA109" i="12"/>
  <c r="FU115" i="12"/>
  <c r="FI115" i="12"/>
  <c r="GG115" i="12"/>
  <c r="EW115" i="12"/>
  <c r="EK115" i="12"/>
  <c r="DY115" i="12"/>
  <c r="DM115" i="12"/>
  <c r="CC115" i="12"/>
  <c r="BE115" i="12"/>
  <c r="GH107" i="12"/>
  <c r="FV107" i="12"/>
  <c r="FJ107" i="12"/>
  <c r="EX107" i="12"/>
  <c r="DN107" i="12"/>
  <c r="DZ107" i="12"/>
  <c r="EL107" i="12"/>
  <c r="CP107" i="12"/>
  <c r="CD107" i="12"/>
  <c r="DB107" i="12"/>
  <c r="GB114" i="12"/>
  <c r="ER114" i="12"/>
  <c r="FD114" i="12"/>
  <c r="FP114" i="12"/>
  <c r="DH114" i="12"/>
  <c r="EF114" i="12"/>
  <c r="DT114" i="12"/>
  <c r="EC114" i="12" s="1"/>
  <c r="CV114" i="12"/>
  <c r="BX114" i="12"/>
  <c r="AZ114" i="12"/>
  <c r="CJ114" i="12"/>
  <c r="GF120" i="12"/>
  <c r="FT120" i="12"/>
  <c r="EV120" i="12"/>
  <c r="FH120" i="12"/>
  <c r="EJ120" i="12"/>
  <c r="DX120" i="12"/>
  <c r="CB120" i="12"/>
  <c r="DL120" i="12"/>
  <c r="CN120" i="12"/>
  <c r="CZ120" i="12"/>
  <c r="BD120" i="12"/>
  <c r="FQ110" i="12"/>
  <c r="GC110" i="12"/>
  <c r="FE110" i="12"/>
  <c r="ES110" i="12"/>
  <c r="EG110" i="12"/>
  <c r="CW110" i="12"/>
  <c r="DI110" i="12"/>
  <c r="DU110" i="12"/>
  <c r="BA110" i="12"/>
  <c r="BY110" i="12"/>
  <c r="FU116" i="12"/>
  <c r="GG116" i="12"/>
  <c r="FI116" i="12"/>
  <c r="EW116" i="12"/>
  <c r="CO116" i="12"/>
  <c r="DM116" i="12"/>
  <c r="DY116" i="12"/>
  <c r="EC116" i="12" s="1"/>
  <c r="DA116" i="12"/>
  <c r="BE116" i="12"/>
  <c r="CC116" i="12"/>
  <c r="GA123" i="12"/>
  <c r="FC123" i="12"/>
  <c r="FO123" i="12"/>
  <c r="EQ123" i="12"/>
  <c r="DG123" i="12"/>
  <c r="DS123" i="12"/>
  <c r="CU123" i="12"/>
  <c r="EE123" i="12"/>
  <c r="CI123" i="12"/>
  <c r="BW123" i="12"/>
  <c r="AY123" i="12"/>
  <c r="GH108" i="12"/>
  <c r="FJ108" i="12"/>
  <c r="FV108" i="12"/>
  <c r="EX108" i="12"/>
  <c r="DN108" i="12"/>
  <c r="DB108" i="12"/>
  <c r="DZ108" i="12"/>
  <c r="BF108" i="12"/>
  <c r="CP108" i="12"/>
  <c r="EL108" i="12"/>
  <c r="GB115" i="12"/>
  <c r="FP115" i="12"/>
  <c r="FD115" i="12"/>
  <c r="ER115" i="12"/>
  <c r="EF115" i="12"/>
  <c r="DT115" i="12"/>
  <c r="DH115" i="12"/>
  <c r="CV115" i="12"/>
  <c r="BX115" i="12"/>
  <c r="AZ115" i="12"/>
  <c r="GF121" i="12"/>
  <c r="FH121" i="12"/>
  <c r="EV121" i="12"/>
  <c r="FT121" i="12"/>
  <c r="DX121" i="12"/>
  <c r="EJ121" i="12"/>
  <c r="DL121" i="12"/>
  <c r="CZ121" i="12"/>
  <c r="BD121" i="12"/>
  <c r="CB121" i="12"/>
  <c r="FC104" i="12"/>
  <c r="GA104" i="12"/>
  <c r="FO104" i="12"/>
  <c r="EQ104" i="12"/>
  <c r="CU104" i="12"/>
  <c r="DS104" i="12"/>
  <c r="DG104" i="12"/>
  <c r="EE104" i="12"/>
  <c r="GA108" i="12"/>
  <c r="FO108" i="12"/>
  <c r="EQ108" i="12"/>
  <c r="FC108" i="12"/>
  <c r="EE108" i="12"/>
  <c r="DG108" i="12"/>
  <c r="CU108" i="12"/>
  <c r="BW108" i="12"/>
  <c r="AY108" i="12"/>
  <c r="GE114" i="12"/>
  <c r="FS114" i="12"/>
  <c r="FG114" i="12"/>
  <c r="EU114" i="12"/>
  <c r="DW114" i="12"/>
  <c r="EI114" i="12"/>
  <c r="DK114" i="12"/>
  <c r="CY114" i="12"/>
  <c r="BC114" i="12"/>
  <c r="CA114" i="12"/>
  <c r="FK120" i="12"/>
  <c r="FW120" i="12"/>
  <c r="GI120" i="12"/>
  <c r="EY120" i="12"/>
  <c r="EM120" i="12"/>
  <c r="EA120" i="12"/>
  <c r="DC120" i="12"/>
  <c r="DO120" i="12"/>
  <c r="FO103" i="12"/>
  <c r="GA103" i="12"/>
  <c r="FC103" i="12"/>
  <c r="EQ103" i="12"/>
  <c r="DS103" i="12"/>
  <c r="EE103" i="12"/>
  <c r="CU103" i="12"/>
  <c r="DG103" i="12"/>
  <c r="AY103" i="12"/>
  <c r="CI103" i="12"/>
  <c r="BW103" i="12"/>
  <c r="GD103" i="12"/>
  <c r="ET103" i="12"/>
  <c r="FR103" i="12"/>
  <c r="FF103" i="12"/>
  <c r="CL103" i="12"/>
  <c r="EH103" i="12"/>
  <c r="EO103" i="12" s="1"/>
  <c r="CX103" i="12"/>
  <c r="DJ103" i="12"/>
  <c r="BB103" i="12"/>
  <c r="BZ103" i="12"/>
  <c r="GI100" i="12"/>
  <c r="FW100" i="12"/>
  <c r="FK100" i="12"/>
  <c r="EY100" i="12"/>
  <c r="EM100" i="12"/>
  <c r="DO100" i="12"/>
  <c r="EA100" i="12"/>
  <c r="DC100" i="12"/>
  <c r="BG100" i="12"/>
  <c r="CE100" i="12"/>
  <c r="BQ115" i="12"/>
  <c r="BR122" i="12"/>
  <c r="BO102" i="12"/>
  <c r="BQ116" i="12"/>
  <c r="BN113" i="12"/>
  <c r="BK101" i="12"/>
  <c r="BQ104" i="12"/>
  <c r="BR111" i="12"/>
  <c r="BK126" i="12"/>
  <c r="BM109" i="12"/>
  <c r="BN116" i="12"/>
  <c r="BO123" i="12"/>
  <c r="BS112" i="12"/>
  <c r="BK120" i="12"/>
  <c r="CN125" i="12"/>
  <c r="CQ113" i="12"/>
  <c r="CJ119" i="12"/>
  <c r="CI112" i="12"/>
  <c r="CI104" i="12"/>
  <c r="CJ126" i="12"/>
  <c r="CP102" i="12"/>
  <c r="CJ115" i="12"/>
  <c r="CL112" i="12"/>
  <c r="BG113" i="12"/>
  <c r="BY119" i="12"/>
  <c r="BY125" i="12"/>
  <c r="CU112" i="12"/>
  <c r="DH101" i="12"/>
  <c r="GE107" i="12"/>
  <c r="FG107" i="12"/>
  <c r="FS107" i="12"/>
  <c r="EU107" i="12"/>
  <c r="DW107" i="12"/>
  <c r="EI107" i="12"/>
  <c r="DK107" i="12"/>
  <c r="CY107" i="12"/>
  <c r="BC107" i="12"/>
  <c r="CM107" i="12"/>
  <c r="CA107" i="12"/>
  <c r="FR120" i="12"/>
  <c r="GD120" i="12"/>
  <c r="ET120" i="12"/>
  <c r="FF120" i="12"/>
  <c r="EH120" i="12"/>
  <c r="DV120" i="12"/>
  <c r="DJ120" i="12"/>
  <c r="BZ120" i="12"/>
  <c r="BB120" i="12"/>
  <c r="CL120" i="12"/>
  <c r="FT104" i="12"/>
  <c r="FH104" i="12"/>
  <c r="GF104" i="12"/>
  <c r="EV104" i="12"/>
  <c r="CZ104" i="12"/>
  <c r="EJ104" i="12"/>
  <c r="DX104" i="12"/>
  <c r="DL104" i="12"/>
  <c r="BD104" i="12"/>
  <c r="CN104" i="12"/>
  <c r="CB104" i="12"/>
  <c r="GF124" i="12"/>
  <c r="FH124" i="12"/>
  <c r="EV124" i="12"/>
  <c r="FT124" i="12"/>
  <c r="EJ124" i="12"/>
  <c r="DX124" i="12"/>
  <c r="CZ124" i="12"/>
  <c r="DL124" i="12"/>
  <c r="BD124" i="12"/>
  <c r="CB124" i="12"/>
  <c r="FV112" i="12"/>
  <c r="EX112" i="12"/>
  <c r="GH112" i="12"/>
  <c r="FJ112" i="12"/>
  <c r="EL112" i="12"/>
  <c r="DN112" i="12"/>
  <c r="CD112" i="12"/>
  <c r="DZ112" i="12"/>
  <c r="DB112" i="12"/>
  <c r="BF112" i="12"/>
  <c r="FS118" i="12"/>
  <c r="GE118" i="12"/>
  <c r="FG118" i="12"/>
  <c r="EU118" i="12"/>
  <c r="EI118" i="12"/>
  <c r="DW118" i="12"/>
  <c r="DK118" i="12"/>
  <c r="CY118" i="12"/>
  <c r="BC118" i="12"/>
  <c r="GH121" i="12"/>
  <c r="FJ121" i="12"/>
  <c r="FV121" i="12"/>
  <c r="EX121" i="12"/>
  <c r="EL121" i="12"/>
  <c r="DZ121" i="12"/>
  <c r="DB121" i="12"/>
  <c r="CD121" i="12"/>
  <c r="DN121" i="12"/>
  <c r="BF121" i="12"/>
  <c r="FE101" i="12"/>
  <c r="GC101" i="12"/>
  <c r="FQ101" i="12"/>
  <c r="ES101" i="12"/>
  <c r="DU101" i="12"/>
  <c r="EG101" i="12"/>
  <c r="DI101" i="12"/>
  <c r="CW101" i="12"/>
  <c r="BY101" i="12"/>
  <c r="CK101" i="12"/>
  <c r="FI107" i="12"/>
  <c r="GG107" i="12"/>
  <c r="FU107" i="12"/>
  <c r="EW107" i="12"/>
  <c r="DY107" i="12"/>
  <c r="EC107" i="12" s="1"/>
  <c r="EK107" i="12"/>
  <c r="DA107" i="12"/>
  <c r="DM107" i="12"/>
  <c r="BE107" i="12"/>
  <c r="FF125" i="12"/>
  <c r="GD125" i="12"/>
  <c r="FR125" i="12"/>
  <c r="ET125" i="12"/>
  <c r="EH125" i="12"/>
  <c r="CX125" i="12"/>
  <c r="DJ125" i="12"/>
  <c r="DV125" i="12"/>
  <c r="FO115" i="12"/>
  <c r="GA115" i="12"/>
  <c r="FC115" i="12"/>
  <c r="EQ115" i="12"/>
  <c r="DG115" i="12"/>
  <c r="EE115" i="12"/>
  <c r="CU115" i="12"/>
  <c r="BW115" i="12"/>
  <c r="DS115" i="12"/>
  <c r="GD126" i="12"/>
  <c r="FR126" i="12"/>
  <c r="FF126" i="12"/>
  <c r="ET126" i="12"/>
  <c r="DV126" i="12"/>
  <c r="CX126" i="12"/>
  <c r="DJ126" i="12"/>
  <c r="EH126" i="12"/>
  <c r="BB126" i="12"/>
  <c r="FU125" i="12"/>
  <c r="GG125" i="12"/>
  <c r="FI125" i="12"/>
  <c r="EW125" i="12"/>
  <c r="EK125" i="12"/>
  <c r="DY125" i="12"/>
  <c r="DA125" i="12"/>
  <c r="DM125" i="12"/>
  <c r="CC125" i="12"/>
  <c r="BE125" i="12"/>
  <c r="CO125" i="12"/>
  <c r="BN106" i="12"/>
  <c r="BO107" i="12"/>
  <c r="BA96" i="12"/>
  <c r="BZ108" i="12"/>
  <c r="GD100" i="12"/>
  <c r="FF100" i="12"/>
  <c r="FR100" i="12"/>
  <c r="ET100" i="12"/>
  <c r="DV100" i="12"/>
  <c r="EH100" i="12"/>
  <c r="DJ100" i="12"/>
  <c r="BZ100" i="12"/>
  <c r="CX100" i="12"/>
  <c r="BB100" i="12"/>
  <c r="CL100" i="12"/>
  <c r="GI102" i="12"/>
  <c r="FK102" i="12"/>
  <c r="FW102" i="12"/>
  <c r="EY102" i="12"/>
  <c r="EA102" i="12"/>
  <c r="EM102" i="12"/>
  <c r="DC102" i="12"/>
  <c r="CE102" i="12"/>
  <c r="DO102" i="12"/>
  <c r="BG102" i="12"/>
  <c r="FW101" i="12"/>
  <c r="GI101" i="12"/>
  <c r="FK101" i="12"/>
  <c r="EY101" i="12"/>
  <c r="EM101" i="12"/>
  <c r="EA101" i="12"/>
  <c r="DO101" i="12"/>
  <c r="DC101" i="12"/>
  <c r="BG101" i="12"/>
  <c r="CE101" i="12"/>
  <c r="CQ101" i="12"/>
  <c r="EW110" i="12"/>
  <c r="FU110" i="12"/>
  <c r="FI110" i="12"/>
  <c r="GG110" i="12"/>
  <c r="DY110" i="12"/>
  <c r="EK110" i="12"/>
  <c r="DM110" i="12"/>
  <c r="DA110" i="12"/>
  <c r="CC110" i="12"/>
  <c r="BE110" i="12"/>
  <c r="FO117" i="12"/>
  <c r="FC117" i="12"/>
  <c r="EQ117" i="12"/>
  <c r="GA117" i="12"/>
  <c r="EE117" i="12"/>
  <c r="DS117" i="12"/>
  <c r="CU117" i="12"/>
  <c r="BW117" i="12"/>
  <c r="DG117" i="12"/>
  <c r="AY117" i="12"/>
  <c r="EU96" i="12"/>
  <c r="FS96" i="12"/>
  <c r="FG96" i="12"/>
  <c r="GE96" i="12"/>
  <c r="DW96" i="12"/>
  <c r="EI96" i="12"/>
  <c r="DK96" i="12"/>
  <c r="CY96" i="12"/>
  <c r="BC96" i="12"/>
  <c r="GH110" i="12"/>
  <c r="FJ110" i="12"/>
  <c r="FV110" i="12"/>
  <c r="EX110" i="12"/>
  <c r="DB110" i="12"/>
  <c r="EL110" i="12"/>
  <c r="CP110" i="12"/>
  <c r="BF110" i="12"/>
  <c r="DZ110" i="12"/>
  <c r="GB117" i="12"/>
  <c r="FD117" i="12"/>
  <c r="ER117" i="12"/>
  <c r="FP117" i="12"/>
  <c r="DT117" i="12"/>
  <c r="EF117" i="12"/>
  <c r="CV117" i="12"/>
  <c r="DH117" i="12"/>
  <c r="BX117" i="12"/>
  <c r="AZ117" i="12"/>
  <c r="GF123" i="12"/>
  <c r="FT123" i="12"/>
  <c r="EV123" i="12"/>
  <c r="FH123" i="12"/>
  <c r="EJ123" i="12"/>
  <c r="DX123" i="12"/>
  <c r="CZ123" i="12"/>
  <c r="DL123" i="12"/>
  <c r="BD123" i="12"/>
  <c r="CB123" i="12"/>
  <c r="GA110" i="12"/>
  <c r="FO110" i="12"/>
  <c r="FC110" i="12"/>
  <c r="EQ110" i="12"/>
  <c r="DS110" i="12"/>
  <c r="EE110" i="12"/>
  <c r="CU110" i="12"/>
  <c r="BW110" i="12"/>
  <c r="DG110" i="12"/>
  <c r="DQ110" i="12" s="1"/>
  <c r="AY110" i="12"/>
  <c r="GE116" i="12"/>
  <c r="FS116" i="12"/>
  <c r="FG116" i="12"/>
  <c r="EU116" i="12"/>
  <c r="EI116" i="12"/>
  <c r="DW116" i="12"/>
  <c r="CY116" i="12"/>
  <c r="DK116" i="12"/>
  <c r="BC116" i="12"/>
  <c r="CA116" i="12"/>
  <c r="FT108" i="12"/>
  <c r="GF108" i="12"/>
  <c r="EV108" i="12"/>
  <c r="FH108" i="12"/>
  <c r="EJ108" i="12"/>
  <c r="DX108" i="12"/>
  <c r="DL108" i="12"/>
  <c r="CB108" i="12"/>
  <c r="CZ108" i="12"/>
  <c r="BD108" i="12"/>
  <c r="GD121" i="12"/>
  <c r="FF121" i="12"/>
  <c r="ET121" i="12"/>
  <c r="FR121" i="12"/>
  <c r="EH121" i="12"/>
  <c r="BZ121" i="12"/>
  <c r="DV121" i="12"/>
  <c r="DJ121" i="12"/>
  <c r="CX121" i="12"/>
  <c r="BB121" i="12"/>
  <c r="CL121" i="12"/>
  <c r="FC111" i="12"/>
  <c r="FO111" i="12"/>
  <c r="GA111" i="12"/>
  <c r="EQ111" i="12"/>
  <c r="DS111" i="12"/>
  <c r="CU111" i="12"/>
  <c r="DG111" i="12"/>
  <c r="CI111" i="12"/>
  <c r="CS111" i="12" s="1"/>
  <c r="GE117" i="12"/>
  <c r="FS117" i="12"/>
  <c r="EU117" i="12"/>
  <c r="FG117" i="12"/>
  <c r="DW117" i="12"/>
  <c r="EI117" i="12"/>
  <c r="CY117" i="12"/>
  <c r="BC117" i="12"/>
  <c r="CA117" i="12"/>
  <c r="GI123" i="12"/>
  <c r="FK123" i="12"/>
  <c r="FW123" i="12"/>
  <c r="EY123" i="12"/>
  <c r="EA123" i="12"/>
  <c r="DO123" i="12"/>
  <c r="DC123" i="12"/>
  <c r="EM123" i="12"/>
  <c r="BG123" i="12"/>
  <c r="CQ123" i="12"/>
  <c r="FT109" i="12"/>
  <c r="GF109" i="12"/>
  <c r="FH109" i="12"/>
  <c r="CN109" i="12"/>
  <c r="EV109" i="12"/>
  <c r="DL109" i="12"/>
  <c r="DX109" i="12"/>
  <c r="EJ109" i="12"/>
  <c r="CZ109" i="12"/>
  <c r="BD109" i="12"/>
  <c r="CB109" i="12"/>
  <c r="FR122" i="12"/>
  <c r="ET122" i="12"/>
  <c r="FF122" i="12"/>
  <c r="GD122" i="12"/>
  <c r="EH122" i="12"/>
  <c r="DV122" i="12"/>
  <c r="DJ122" i="12"/>
  <c r="BZ122" i="12"/>
  <c r="CX122" i="12"/>
  <c r="CL122" i="12"/>
  <c r="FW104" i="12"/>
  <c r="FK104" i="12"/>
  <c r="GI104" i="12"/>
  <c r="EY104" i="12"/>
  <c r="EA104" i="12"/>
  <c r="EM104" i="12"/>
  <c r="DO104" i="12"/>
  <c r="DC104" i="12"/>
  <c r="DE104" i="12" s="1"/>
  <c r="CE104" i="12"/>
  <c r="BG104" i="12"/>
  <c r="FW108" i="12"/>
  <c r="GI108" i="12"/>
  <c r="EY108" i="12"/>
  <c r="FK108" i="12"/>
  <c r="EA108" i="12"/>
  <c r="EM108" i="12"/>
  <c r="DO108" i="12"/>
  <c r="DC108" i="12"/>
  <c r="CE108" i="12"/>
  <c r="CQ108" i="12"/>
  <c r="FQ115" i="12"/>
  <c r="ES115" i="12"/>
  <c r="GC115" i="12"/>
  <c r="FE115" i="12"/>
  <c r="EG115" i="12"/>
  <c r="DU115" i="12"/>
  <c r="DI115" i="12"/>
  <c r="BY115" i="12"/>
  <c r="CW115" i="12"/>
  <c r="CK115" i="12"/>
  <c r="GG121" i="12"/>
  <c r="FI121" i="12"/>
  <c r="FU121" i="12"/>
  <c r="EW121" i="12"/>
  <c r="DY121" i="12"/>
  <c r="EK121" i="12"/>
  <c r="DM121" i="12"/>
  <c r="DA121" i="12"/>
  <c r="BE121" i="12"/>
  <c r="CO121" i="12"/>
  <c r="CC121" i="12"/>
  <c r="FW126" i="12"/>
  <c r="FK126" i="12"/>
  <c r="EY126" i="12"/>
  <c r="GI126" i="12"/>
  <c r="EA126" i="12"/>
  <c r="DO126" i="12"/>
  <c r="EM126" i="12"/>
  <c r="DC126" i="12"/>
  <c r="BG126" i="12"/>
  <c r="CQ126" i="12"/>
  <c r="FK103" i="12"/>
  <c r="FW103" i="12"/>
  <c r="GI103" i="12"/>
  <c r="EY103" i="12"/>
  <c r="EA103" i="12"/>
  <c r="DC103" i="12"/>
  <c r="EM103" i="12"/>
  <c r="DO103" i="12"/>
  <c r="CQ103" i="12"/>
  <c r="GA122" i="12"/>
  <c r="FO122" i="12"/>
  <c r="EQ122" i="12"/>
  <c r="FC122" i="12"/>
  <c r="DG122" i="12"/>
  <c r="DS122" i="12"/>
  <c r="EE122" i="12"/>
  <c r="CU122" i="12"/>
  <c r="CI122" i="12"/>
  <c r="BW122" i="12"/>
  <c r="FP124" i="12"/>
  <c r="GB124" i="12"/>
  <c r="FD124" i="12"/>
  <c r="ER124" i="12"/>
  <c r="EF124" i="12"/>
  <c r="DT124" i="12"/>
  <c r="CV124" i="12"/>
  <c r="BX124" i="12"/>
  <c r="DH124" i="12"/>
  <c r="AZ124" i="12"/>
  <c r="GE103" i="12"/>
  <c r="EU103" i="12"/>
  <c r="FS103" i="12"/>
  <c r="FG103" i="12"/>
  <c r="BC103" i="12"/>
  <c r="EI103" i="12"/>
  <c r="DW103" i="12"/>
  <c r="CY103" i="12"/>
  <c r="DE103" i="12" s="1"/>
  <c r="DK103" i="12"/>
  <c r="CA103" i="12"/>
  <c r="CM103" i="12"/>
  <c r="BN102" i="12"/>
  <c r="BO109" i="12"/>
  <c r="BM96" i="12"/>
  <c r="BN103" i="12"/>
  <c r="BQ125" i="12"/>
  <c r="BN121" i="12"/>
  <c r="BS101" i="12"/>
  <c r="BK109" i="12"/>
  <c r="BR119" i="12"/>
  <c r="BS126" i="12"/>
  <c r="BK103" i="12"/>
  <c r="BQ106" i="12"/>
  <c r="BS120" i="12"/>
  <c r="CL125" i="12"/>
  <c r="CI117" i="12"/>
  <c r="CJ100" i="12"/>
  <c r="CO110" i="12"/>
  <c r="CM96" i="12"/>
  <c r="AY115" i="12"/>
  <c r="BB122" i="12"/>
  <c r="AZ101" i="12"/>
  <c r="AY104" i="12"/>
  <c r="BB125" i="12"/>
  <c r="BB118" i="12"/>
  <c r="BF107" i="12"/>
  <c r="BZ112" i="12"/>
  <c r="CD114" i="12"/>
  <c r="CE120" i="12"/>
  <c r="CE103" i="12"/>
  <c r="CE126" i="12"/>
  <c r="BW125" i="12"/>
  <c r="DV103" i="12"/>
  <c r="FG123" i="12"/>
  <c r="FS123" i="12"/>
  <c r="GE123" i="12"/>
  <c r="EU123" i="12"/>
  <c r="DW123" i="12"/>
  <c r="EI123" i="12"/>
  <c r="CY123" i="12"/>
  <c r="DK123" i="12"/>
  <c r="CA123" i="12"/>
  <c r="BC123" i="12"/>
  <c r="FU120" i="12"/>
  <c r="GG120" i="12"/>
  <c r="FI120" i="12"/>
  <c r="EW120" i="12"/>
  <c r="EK120" i="12"/>
  <c r="DM120" i="12"/>
  <c r="DA120" i="12"/>
  <c r="BE120" i="12"/>
  <c r="DY120" i="12"/>
  <c r="CO120" i="12"/>
  <c r="CC120" i="12"/>
  <c r="GC99" i="12"/>
  <c r="ES99" i="12"/>
  <c r="FQ99" i="12"/>
  <c r="FE99" i="12"/>
  <c r="EG99" i="12"/>
  <c r="DU99" i="12"/>
  <c r="DI99" i="12"/>
  <c r="CK99" i="12"/>
  <c r="CS99" i="12" s="1"/>
  <c r="BY99" i="12"/>
  <c r="BA99" i="12"/>
  <c r="FH100" i="12"/>
  <c r="FT100" i="12"/>
  <c r="EV100" i="12"/>
  <c r="GF100" i="12"/>
  <c r="EJ100" i="12"/>
  <c r="DX100" i="12"/>
  <c r="CZ100" i="12"/>
  <c r="DE100" i="12" s="1"/>
  <c r="DL100" i="12"/>
  <c r="CB100" i="12"/>
  <c r="BD100" i="12"/>
  <c r="FO101" i="12"/>
  <c r="EQ101" i="12"/>
  <c r="GA101" i="12"/>
  <c r="FC101" i="12"/>
  <c r="EE101" i="12"/>
  <c r="DS101" i="12"/>
  <c r="DG101" i="12"/>
  <c r="CU101" i="12"/>
  <c r="BW101" i="12"/>
  <c r="CI101" i="12"/>
  <c r="FD102" i="12"/>
  <c r="FP102" i="12"/>
  <c r="GB102" i="12"/>
  <c r="ER102" i="12"/>
  <c r="DT102" i="12"/>
  <c r="EF102" i="12"/>
  <c r="CV102" i="12"/>
  <c r="BX102" i="12"/>
  <c r="DH102" i="12"/>
  <c r="AZ102" i="12"/>
  <c r="GA105" i="12"/>
  <c r="FO105" i="12"/>
  <c r="FC105" i="12"/>
  <c r="EQ105" i="12"/>
  <c r="EE105" i="12"/>
  <c r="DS105" i="12"/>
  <c r="CU105" i="12"/>
  <c r="DG105" i="12"/>
  <c r="DQ105" i="12" s="1"/>
  <c r="AY105" i="12"/>
  <c r="FS111" i="12"/>
  <c r="GE111" i="12"/>
  <c r="FG111" i="12"/>
  <c r="EU111" i="12"/>
  <c r="EI111" i="12"/>
  <c r="DW111" i="12"/>
  <c r="DK111" i="12"/>
  <c r="CY111" i="12"/>
  <c r="BC111" i="12"/>
  <c r="CM111" i="12"/>
  <c r="GI117" i="12"/>
  <c r="FK117" i="12"/>
  <c r="FW117" i="12"/>
  <c r="EY117" i="12"/>
  <c r="DC117" i="12"/>
  <c r="DE117" i="12" s="1"/>
  <c r="EA117" i="12"/>
  <c r="CQ117" i="12"/>
  <c r="DO117" i="12"/>
  <c r="BG117" i="12"/>
  <c r="CE117" i="12"/>
  <c r="EM117" i="12"/>
  <c r="FR104" i="12"/>
  <c r="GD104" i="12"/>
  <c r="FF104" i="12"/>
  <c r="ET104" i="12"/>
  <c r="EH104" i="12"/>
  <c r="DV104" i="12"/>
  <c r="CX104" i="12"/>
  <c r="DJ104" i="12"/>
  <c r="BB104" i="12"/>
  <c r="CL104" i="12"/>
  <c r="BZ104" i="12"/>
  <c r="FD105" i="12"/>
  <c r="ER105" i="12"/>
  <c r="GB105" i="12"/>
  <c r="FP105" i="12"/>
  <c r="CJ105" i="12"/>
  <c r="DT105" i="12"/>
  <c r="EF105" i="12"/>
  <c r="EO105" i="12" s="1"/>
  <c r="CV105" i="12"/>
  <c r="DH105" i="12"/>
  <c r="BX105" i="12"/>
  <c r="GF111" i="12"/>
  <c r="FT111" i="12"/>
  <c r="FH111" i="12"/>
  <c r="EV111" i="12"/>
  <c r="DX111" i="12"/>
  <c r="EJ111" i="12"/>
  <c r="CZ111" i="12"/>
  <c r="CB111" i="12"/>
  <c r="CN111" i="12"/>
  <c r="DL111" i="12"/>
  <c r="FR124" i="12"/>
  <c r="FF124" i="12"/>
  <c r="ET124" i="12"/>
  <c r="GD124" i="12"/>
  <c r="DV124" i="12"/>
  <c r="CX124" i="12"/>
  <c r="EH124" i="12"/>
  <c r="DJ124" i="12"/>
  <c r="BB124" i="12"/>
  <c r="CL124" i="12"/>
  <c r="BZ124" i="12"/>
  <c r="GF96" i="12"/>
  <c r="FH96" i="12"/>
  <c r="FT96" i="12"/>
  <c r="EV96" i="12"/>
  <c r="DX96" i="12"/>
  <c r="CZ96" i="12"/>
  <c r="EJ96" i="12"/>
  <c r="CN96" i="12"/>
  <c r="CS96" i="12" s="1"/>
  <c r="CB96" i="12"/>
  <c r="BD96" i="12"/>
  <c r="DL96" i="12"/>
  <c r="GI110" i="12"/>
  <c r="FW110" i="12"/>
  <c r="FK110" i="12"/>
  <c r="EY110" i="12"/>
  <c r="EA110" i="12"/>
  <c r="EM110" i="12"/>
  <c r="DO110" i="12"/>
  <c r="CQ110" i="12"/>
  <c r="CE110" i="12"/>
  <c r="DC110" i="12"/>
  <c r="FQ117" i="12"/>
  <c r="GC117" i="12"/>
  <c r="FE117" i="12"/>
  <c r="ES117" i="12"/>
  <c r="DU117" i="12"/>
  <c r="EG117" i="12"/>
  <c r="CW117" i="12"/>
  <c r="DI117" i="12"/>
  <c r="BA117" i="12"/>
  <c r="CK117" i="12"/>
  <c r="BY117" i="12"/>
  <c r="GD109" i="12"/>
  <c r="FR109" i="12"/>
  <c r="ET109" i="12"/>
  <c r="FF109" i="12"/>
  <c r="EH109" i="12"/>
  <c r="DV109" i="12"/>
  <c r="CX109" i="12"/>
  <c r="DJ109" i="12"/>
  <c r="BB109" i="12"/>
  <c r="BZ109" i="12"/>
  <c r="CL109" i="12"/>
  <c r="GH115" i="12"/>
  <c r="FV115" i="12"/>
  <c r="EX115" i="12"/>
  <c r="FJ115" i="12"/>
  <c r="CP115" i="12"/>
  <c r="DZ115" i="12"/>
  <c r="EL115" i="12"/>
  <c r="DN115" i="12"/>
  <c r="DB115" i="12"/>
  <c r="BF115" i="12"/>
  <c r="FP122" i="12"/>
  <c r="FD122" i="12"/>
  <c r="GB122" i="12"/>
  <c r="ER122" i="12"/>
  <c r="DH122" i="12"/>
  <c r="EF122" i="12"/>
  <c r="DT122" i="12"/>
  <c r="CV122" i="12"/>
  <c r="BX122" i="12"/>
  <c r="AZ122" i="12"/>
  <c r="GE105" i="12"/>
  <c r="FS105" i="12"/>
  <c r="FG105" i="12"/>
  <c r="EU105" i="12"/>
  <c r="EI105" i="12"/>
  <c r="DW105" i="12"/>
  <c r="CA105" i="12"/>
  <c r="DK105" i="12"/>
  <c r="CM105" i="12"/>
  <c r="CS105" i="12" s="1"/>
  <c r="CY105" i="12"/>
  <c r="GI111" i="12"/>
  <c r="FW111" i="12"/>
  <c r="FK111" i="12"/>
  <c r="EY111" i="12"/>
  <c r="EM111" i="12"/>
  <c r="DO111" i="12"/>
  <c r="CE111" i="12"/>
  <c r="EA111" i="12"/>
  <c r="DC111" i="12"/>
  <c r="BG111" i="12"/>
  <c r="FE118" i="12"/>
  <c r="GC118" i="12"/>
  <c r="FQ118" i="12"/>
  <c r="ES118" i="12"/>
  <c r="DU118" i="12"/>
  <c r="CW118" i="12"/>
  <c r="DI118" i="12"/>
  <c r="EG118" i="12"/>
  <c r="FU124" i="12"/>
  <c r="EW124" i="12"/>
  <c r="FI124" i="12"/>
  <c r="CO124" i="12"/>
  <c r="GG124" i="12"/>
  <c r="DM124" i="12"/>
  <c r="EK124" i="12"/>
  <c r="DY124" i="12"/>
  <c r="DA124" i="12"/>
  <c r="BE124" i="12"/>
  <c r="CC124" i="12"/>
  <c r="GD110" i="12"/>
  <c r="FF110" i="12"/>
  <c r="FR110" i="12"/>
  <c r="ET110" i="12"/>
  <c r="DV110" i="12"/>
  <c r="EH110" i="12"/>
  <c r="CX110" i="12"/>
  <c r="BB110" i="12"/>
  <c r="BZ110" i="12"/>
  <c r="GH116" i="12"/>
  <c r="FJ116" i="12"/>
  <c r="FV116" i="12"/>
  <c r="EX116" i="12"/>
  <c r="DZ116" i="12"/>
  <c r="DN116" i="12"/>
  <c r="EL116" i="12"/>
  <c r="DB116" i="12"/>
  <c r="BF116" i="12"/>
  <c r="BI116" i="12" s="1"/>
  <c r="CP116" i="12"/>
  <c r="CD116" i="12"/>
  <c r="FP123" i="12"/>
  <c r="GB123" i="12"/>
  <c r="FD123" i="12"/>
  <c r="ER123" i="12"/>
  <c r="DT123" i="12"/>
  <c r="EF123" i="12"/>
  <c r="DH123" i="12"/>
  <c r="CV123" i="12"/>
  <c r="BX123" i="12"/>
  <c r="CJ123" i="12"/>
  <c r="GG109" i="12"/>
  <c r="FI109" i="12"/>
  <c r="FU109" i="12"/>
  <c r="EW109" i="12"/>
  <c r="DY109" i="12"/>
  <c r="DM109" i="12"/>
  <c r="DA109" i="12"/>
  <c r="CO109" i="12"/>
  <c r="EK109" i="12"/>
  <c r="CC109" i="12"/>
  <c r="FO116" i="12"/>
  <c r="GA116" i="12"/>
  <c r="FC116" i="12"/>
  <c r="EQ116" i="12"/>
  <c r="DS116" i="12"/>
  <c r="EE116" i="12"/>
  <c r="DG116" i="12"/>
  <c r="CU116" i="12"/>
  <c r="BW116" i="12"/>
  <c r="CI116" i="12"/>
  <c r="CS116" i="12" s="1"/>
  <c r="FS122" i="12"/>
  <c r="GE122" i="12"/>
  <c r="FG122" i="12"/>
  <c r="EU122" i="12"/>
  <c r="DW122" i="12"/>
  <c r="EI122" i="12"/>
  <c r="CY122" i="12"/>
  <c r="CM122" i="12"/>
  <c r="FW118" i="12"/>
  <c r="FK118" i="12"/>
  <c r="EY118" i="12"/>
  <c r="GI118" i="12"/>
  <c r="EA118" i="12"/>
  <c r="EM118" i="12"/>
  <c r="DO118" i="12"/>
  <c r="CQ118" i="12"/>
  <c r="DC118" i="12"/>
  <c r="CE118" i="12"/>
  <c r="BG118" i="12"/>
  <c r="FU99" i="12"/>
  <c r="FI99" i="12"/>
  <c r="GG99" i="12"/>
  <c r="EW99" i="12"/>
  <c r="DY99" i="12"/>
  <c r="DA99" i="12"/>
  <c r="DM99" i="12"/>
  <c r="CC99" i="12"/>
  <c r="EK99" i="12"/>
  <c r="GI99" i="12"/>
  <c r="EY99" i="12"/>
  <c r="FK99" i="12"/>
  <c r="FW99" i="12"/>
  <c r="EM99" i="12"/>
  <c r="EA99" i="12"/>
  <c r="DC99" i="12"/>
  <c r="CE99" i="12"/>
  <c r="BG99" i="12"/>
  <c r="CQ99" i="12"/>
  <c r="BM103" i="12"/>
  <c r="BN110" i="12"/>
  <c r="BO117" i="12"/>
  <c r="BP124" i="12"/>
  <c r="BO118" i="12"/>
  <c r="BP125" i="12"/>
  <c r="BS100" i="12"/>
  <c r="BK108" i="12"/>
  <c r="BL115" i="12"/>
  <c r="BM122" i="12"/>
  <c r="BS109" i="12"/>
  <c r="BK117" i="12"/>
  <c r="BL124" i="12"/>
  <c r="BN99" i="12"/>
  <c r="BO106" i="12"/>
  <c r="BP113" i="12"/>
  <c r="BQ120" i="12"/>
  <c r="BS103" i="12"/>
  <c r="BK111" i="12"/>
  <c r="BL118" i="12"/>
  <c r="BO100" i="12"/>
  <c r="BP107" i="12"/>
  <c r="BR121" i="12"/>
  <c r="CL126" i="12"/>
  <c r="CI105" i="12"/>
  <c r="CM124" i="12"/>
  <c r="CK110" i="12"/>
  <c r="CP120" i="12"/>
  <c r="CK109" i="12"/>
  <c r="CM114" i="12"/>
  <c r="CQ107" i="12"/>
  <c r="AY111" i="12"/>
  <c r="BE99" i="12"/>
  <c r="CE107" i="12"/>
  <c r="CC108" i="12"/>
  <c r="BY118" i="12"/>
  <c r="CD100" i="12"/>
  <c r="CW99" i="12"/>
  <c r="DC119" i="12"/>
  <c r="DA115" i="12"/>
  <c r="EA115" i="12"/>
  <c r="FE125" i="12"/>
  <c r="FQ125" i="12"/>
  <c r="GC125" i="12"/>
  <c r="ES125" i="12"/>
  <c r="DU125" i="12"/>
  <c r="CW125" i="12"/>
  <c r="EG125" i="12"/>
  <c r="DI125" i="12"/>
  <c r="CK125" i="12"/>
  <c r="FD118" i="12"/>
  <c r="FP118" i="12"/>
  <c r="GB118" i="12"/>
  <c r="ER118" i="12"/>
  <c r="DT118" i="12"/>
  <c r="CV118" i="12"/>
  <c r="EF118" i="12"/>
  <c r="DH118" i="12"/>
  <c r="DQ118" i="12" s="1"/>
  <c r="CJ118" i="12"/>
  <c r="GC114" i="12"/>
  <c r="FE114" i="12"/>
  <c r="ES114" i="12"/>
  <c r="FQ114" i="12"/>
  <c r="EG114" i="12"/>
  <c r="DU114" i="12"/>
  <c r="BY114" i="12"/>
  <c r="DI114" i="12"/>
  <c r="CW114" i="12"/>
  <c r="BA114" i="12"/>
  <c r="CK114" i="12"/>
  <c r="EY124" i="12"/>
  <c r="GI124" i="12"/>
  <c r="FW124" i="12"/>
  <c r="FK124" i="12"/>
  <c r="EA124" i="12"/>
  <c r="EM124" i="12"/>
  <c r="DO124" i="12"/>
  <c r="DC124" i="12"/>
  <c r="CE124" i="12"/>
  <c r="BG124" i="12"/>
  <c r="FH122" i="12"/>
  <c r="GF122" i="12"/>
  <c r="FT122" i="12"/>
  <c r="EV122" i="12"/>
  <c r="DX122" i="12"/>
  <c r="EJ122" i="12"/>
  <c r="DL122" i="12"/>
  <c r="CZ122" i="12"/>
  <c r="CN122" i="12"/>
  <c r="CP121" i="12"/>
  <c r="AZ118" i="12"/>
  <c r="CX120" i="12"/>
  <c r="GK98" i="12"/>
  <c r="FV102" i="12"/>
  <c r="FJ102" i="12"/>
  <c r="GH102" i="12"/>
  <c r="EX102" i="12"/>
  <c r="EL102" i="12"/>
  <c r="DZ102" i="12"/>
  <c r="DB102" i="12"/>
  <c r="CD102" i="12"/>
  <c r="DN102" i="12"/>
  <c r="BF102" i="12"/>
  <c r="GG114" i="12"/>
  <c r="EW114" i="12"/>
  <c r="FU114" i="12"/>
  <c r="FI114" i="12"/>
  <c r="EK114" i="12"/>
  <c r="DY114" i="12"/>
  <c r="DA114" i="12"/>
  <c r="CC114" i="12"/>
  <c r="DM114" i="12"/>
  <c r="BE114" i="12"/>
  <c r="FD121" i="12"/>
  <c r="ER121" i="12"/>
  <c r="GB121" i="12"/>
  <c r="FP121" i="12"/>
  <c r="DT121" i="12"/>
  <c r="EF121" i="12"/>
  <c r="CV121" i="12"/>
  <c r="DH121" i="12"/>
  <c r="BX121" i="12"/>
  <c r="AZ121" i="12"/>
  <c r="FP106" i="12"/>
  <c r="GB106" i="12"/>
  <c r="FD106" i="12"/>
  <c r="ER106" i="12"/>
  <c r="EF106" i="12"/>
  <c r="DT106" i="12"/>
  <c r="DH106" i="12"/>
  <c r="AZ106" i="12"/>
  <c r="CV106" i="12"/>
  <c r="CJ106" i="12"/>
  <c r="FJ96" i="12"/>
  <c r="FV96" i="12"/>
  <c r="GH96" i="12"/>
  <c r="EX96" i="12"/>
  <c r="DZ96" i="12"/>
  <c r="DB96" i="12"/>
  <c r="EL96" i="12"/>
  <c r="DN96" i="12"/>
  <c r="CD96" i="12"/>
  <c r="BF96" i="12"/>
  <c r="CP96" i="12"/>
  <c r="GB107" i="12"/>
  <c r="FD107" i="12"/>
  <c r="ER107" i="12"/>
  <c r="FP107" i="12"/>
  <c r="EF107" i="12"/>
  <c r="BX107" i="12"/>
  <c r="DH107" i="12"/>
  <c r="DT107" i="12"/>
  <c r="CV107" i="12"/>
  <c r="AZ107" i="12"/>
  <c r="CJ107" i="12"/>
  <c r="GB96" i="12"/>
  <c r="FD96" i="12"/>
  <c r="FP96" i="12"/>
  <c r="ER96" i="12"/>
  <c r="DT96" i="12"/>
  <c r="BX96" i="12"/>
  <c r="EF96" i="12"/>
  <c r="CV96" i="12"/>
  <c r="AZ96" i="12"/>
  <c r="DH96" i="12"/>
  <c r="GC119" i="12"/>
  <c r="FQ119" i="12"/>
  <c r="FE119" i="12"/>
  <c r="ES119" i="12"/>
  <c r="EG119" i="12"/>
  <c r="DU119" i="12"/>
  <c r="CW119" i="12"/>
  <c r="DI119" i="12"/>
  <c r="BA119" i="12"/>
  <c r="FO99" i="12"/>
  <c r="GA99" i="12"/>
  <c r="EQ99" i="12"/>
  <c r="FC99" i="12"/>
  <c r="EE99" i="12"/>
  <c r="DS99" i="12"/>
  <c r="DG99" i="12"/>
  <c r="BW99" i="12"/>
  <c r="CU99" i="12"/>
  <c r="CI99" i="12"/>
  <c r="GA102" i="12"/>
  <c r="FO102" i="12"/>
  <c r="FC102" i="12"/>
  <c r="EQ102" i="12"/>
  <c r="DS102" i="12"/>
  <c r="EE102" i="12"/>
  <c r="CU102" i="12"/>
  <c r="BW102" i="12"/>
  <c r="DG102" i="12"/>
  <c r="AY102" i="12"/>
  <c r="CI102" i="12"/>
  <c r="FV101" i="12"/>
  <c r="GH101" i="12"/>
  <c r="FJ101" i="12"/>
  <c r="EX101" i="12"/>
  <c r="DZ101" i="12"/>
  <c r="EL101" i="12"/>
  <c r="DN101" i="12"/>
  <c r="CD101" i="12"/>
  <c r="DB101" i="12"/>
  <c r="CP101" i="12"/>
  <c r="GI105" i="12"/>
  <c r="FW105" i="12"/>
  <c r="FK105" i="12"/>
  <c r="EY105" i="12"/>
  <c r="DC105" i="12"/>
  <c r="EA105" i="12"/>
  <c r="DO105" i="12"/>
  <c r="EM105" i="12"/>
  <c r="CE105" i="12"/>
  <c r="BG105" i="12"/>
  <c r="GC112" i="12"/>
  <c r="FQ112" i="12"/>
  <c r="FE112" i="12"/>
  <c r="ES112" i="12"/>
  <c r="CK112" i="12"/>
  <c r="DU112" i="12"/>
  <c r="EG112" i="12"/>
  <c r="DI112" i="12"/>
  <c r="CW112" i="12"/>
  <c r="BY112" i="12"/>
  <c r="GC120" i="12"/>
  <c r="FE120" i="12"/>
  <c r="FQ120" i="12"/>
  <c r="CK120" i="12"/>
  <c r="ES120" i="12"/>
  <c r="DU120" i="12"/>
  <c r="EG120" i="12"/>
  <c r="DI120" i="12"/>
  <c r="CW120" i="12"/>
  <c r="BY120" i="12"/>
  <c r="BA120" i="12"/>
  <c r="FR112" i="12"/>
  <c r="ET112" i="12"/>
  <c r="FF112" i="12"/>
  <c r="GD112" i="12"/>
  <c r="EH112" i="12"/>
  <c r="DV112" i="12"/>
  <c r="DJ112" i="12"/>
  <c r="BB112" i="12"/>
  <c r="FV118" i="12"/>
  <c r="FJ118" i="12"/>
  <c r="GH118" i="12"/>
  <c r="EX118" i="12"/>
  <c r="DB118" i="12"/>
  <c r="DZ118" i="12"/>
  <c r="DN118" i="12"/>
  <c r="BF118" i="12"/>
  <c r="CP118" i="12"/>
  <c r="CD118" i="12"/>
  <c r="EL118" i="12"/>
  <c r="GB125" i="12"/>
  <c r="FP125" i="12"/>
  <c r="FD125" i="12"/>
  <c r="ER125" i="12"/>
  <c r="DT125" i="12"/>
  <c r="EF125" i="12"/>
  <c r="DH125" i="12"/>
  <c r="CJ125" i="12"/>
  <c r="BX125" i="12"/>
  <c r="GE104" i="12"/>
  <c r="FS104" i="12"/>
  <c r="FG104" i="12"/>
  <c r="EU104" i="12"/>
  <c r="DW104" i="12"/>
  <c r="EI104" i="12"/>
  <c r="CY104" i="12"/>
  <c r="CA104" i="12"/>
  <c r="CM104" i="12"/>
  <c r="FQ105" i="12"/>
  <c r="GC105" i="12"/>
  <c r="ES105" i="12"/>
  <c r="FE105" i="12"/>
  <c r="EG105" i="12"/>
  <c r="DU105" i="12"/>
  <c r="DI105" i="12"/>
  <c r="BA105" i="12"/>
  <c r="CW105" i="12"/>
  <c r="BY105" i="12"/>
  <c r="FU111" i="12"/>
  <c r="FI111" i="12"/>
  <c r="GG111" i="12"/>
  <c r="EW111" i="12"/>
  <c r="DY111" i="12"/>
  <c r="DA111" i="12"/>
  <c r="EK111" i="12"/>
  <c r="DM111" i="12"/>
  <c r="CC111" i="12"/>
  <c r="BE111" i="12"/>
  <c r="CO111" i="12"/>
  <c r="GE120" i="12"/>
  <c r="FS120" i="12"/>
  <c r="FG120" i="12"/>
  <c r="EU120" i="12"/>
  <c r="DW120" i="12"/>
  <c r="CA120" i="12"/>
  <c r="EI120" i="12"/>
  <c r="DK120" i="12"/>
  <c r="CY120" i="12"/>
  <c r="BC120" i="12"/>
  <c r="CM120" i="12"/>
  <c r="FP110" i="12"/>
  <c r="FD110" i="12"/>
  <c r="GB110" i="12"/>
  <c r="ER110" i="12"/>
  <c r="DT110" i="12"/>
  <c r="CV110" i="12"/>
  <c r="EF110" i="12"/>
  <c r="DH110" i="12"/>
  <c r="AZ110" i="12"/>
  <c r="CJ110" i="12"/>
  <c r="BX110" i="12"/>
  <c r="FH116" i="12"/>
  <c r="EV116" i="12"/>
  <c r="GF116" i="12"/>
  <c r="FT116" i="12"/>
  <c r="DX116" i="12"/>
  <c r="EJ116" i="12"/>
  <c r="DL116" i="12"/>
  <c r="CB116" i="12"/>
  <c r="BD116" i="12"/>
  <c r="CZ116" i="12"/>
  <c r="GC106" i="12"/>
  <c r="FQ106" i="12"/>
  <c r="FE106" i="12"/>
  <c r="ES106" i="12"/>
  <c r="DU106" i="12"/>
  <c r="BY106" i="12"/>
  <c r="EG106" i="12"/>
  <c r="DI106" i="12"/>
  <c r="CW106" i="12"/>
  <c r="BA106" i="12"/>
  <c r="CK106" i="12"/>
  <c r="FU112" i="12"/>
  <c r="FI112" i="12"/>
  <c r="EW112" i="12"/>
  <c r="GG112" i="12"/>
  <c r="DY112" i="12"/>
  <c r="DM112" i="12"/>
  <c r="DA112" i="12"/>
  <c r="BE112" i="12"/>
  <c r="CO112" i="12"/>
  <c r="GA119" i="12"/>
  <c r="EQ119" i="12"/>
  <c r="FC119" i="12"/>
  <c r="FO119" i="12"/>
  <c r="EE119" i="12"/>
  <c r="DS119" i="12"/>
  <c r="DG119" i="12"/>
  <c r="CU119" i="12"/>
  <c r="BW119" i="12"/>
  <c r="AY119" i="12"/>
  <c r="FG125" i="12"/>
  <c r="GE125" i="12"/>
  <c r="EU125" i="12"/>
  <c r="FS125" i="12"/>
  <c r="EI125" i="12"/>
  <c r="DW125" i="12"/>
  <c r="CY125" i="12"/>
  <c r="CA125" i="12"/>
  <c r="FD111" i="12"/>
  <c r="GB111" i="12"/>
  <c r="FP111" i="12"/>
  <c r="ER111" i="12"/>
  <c r="CV111" i="12"/>
  <c r="EF111" i="12"/>
  <c r="DH111" i="12"/>
  <c r="DT111" i="12"/>
  <c r="GF117" i="12"/>
  <c r="FT117" i="12"/>
  <c r="EV117" i="12"/>
  <c r="CN117" i="12"/>
  <c r="FH117" i="12"/>
  <c r="EJ117" i="12"/>
  <c r="EO117" i="12" s="1"/>
  <c r="DX117" i="12"/>
  <c r="DL117" i="12"/>
  <c r="CZ117" i="12"/>
  <c r="BD117" i="12"/>
  <c r="CB117" i="12"/>
  <c r="FS110" i="12"/>
  <c r="FG110" i="12"/>
  <c r="CM110" i="12"/>
  <c r="GE110" i="12"/>
  <c r="EU110" i="12"/>
  <c r="DW110" i="12"/>
  <c r="DK110" i="12"/>
  <c r="CY110" i="12"/>
  <c r="EI110" i="12"/>
  <c r="BC110" i="12"/>
  <c r="CA110" i="12"/>
  <c r="FW116" i="12"/>
  <c r="GI116" i="12"/>
  <c r="FK116" i="12"/>
  <c r="EY116" i="12"/>
  <c r="EA116" i="12"/>
  <c r="EM116" i="12"/>
  <c r="DO116" i="12"/>
  <c r="DC116" i="12"/>
  <c r="DE116" i="12" s="1"/>
  <c r="CE116" i="12"/>
  <c r="BG116" i="12"/>
  <c r="CQ116" i="12"/>
  <c r="FQ123" i="12"/>
  <c r="ES123" i="12"/>
  <c r="FE123" i="12"/>
  <c r="GC123" i="12"/>
  <c r="EG123" i="12"/>
  <c r="DU123" i="12"/>
  <c r="DI123" i="12"/>
  <c r="CW123" i="12"/>
  <c r="BY123" i="12"/>
  <c r="BA123" i="12"/>
  <c r="CK123" i="12"/>
  <c r="FT118" i="12"/>
  <c r="GF118" i="12"/>
  <c r="EV118" i="12"/>
  <c r="FH118" i="12"/>
  <c r="EJ118" i="12"/>
  <c r="DX118" i="12"/>
  <c r="CZ118" i="12"/>
  <c r="DL118" i="12"/>
  <c r="CB118" i="12"/>
  <c r="BD118" i="12"/>
  <c r="CN118" i="12"/>
  <c r="FV99" i="12"/>
  <c r="FJ99" i="12"/>
  <c r="GH99" i="12"/>
  <c r="EX99" i="12"/>
  <c r="DZ99" i="12"/>
  <c r="EL99" i="12"/>
  <c r="DB99" i="12"/>
  <c r="DN99" i="12"/>
  <c r="BL104" i="12"/>
  <c r="BM111" i="12"/>
  <c r="BN118" i="12"/>
  <c r="BO125" i="12"/>
  <c r="BL105" i="12"/>
  <c r="BM112" i="12"/>
  <c r="BO126" i="12"/>
  <c r="BK99" i="12"/>
  <c r="BL106" i="12"/>
  <c r="BM113" i="12"/>
  <c r="BN120" i="12"/>
  <c r="BR101" i="12"/>
  <c r="BS108" i="12"/>
  <c r="BK116" i="12"/>
  <c r="BL123" i="12"/>
  <c r="BP96" i="12"/>
  <c r="BR110" i="12"/>
  <c r="BS117" i="12"/>
  <c r="BK125" i="12"/>
  <c r="BO114" i="12"/>
  <c r="BP121" i="12"/>
  <c r="BS111" i="12"/>
  <c r="BK119" i="12"/>
  <c r="BL126" i="12"/>
  <c r="BO108" i="12"/>
  <c r="BP115" i="12"/>
  <c r="CP99" i="12"/>
  <c r="CM125" i="12"/>
  <c r="CJ104" i="12"/>
  <c r="CN123" i="12"/>
  <c r="CM116" i="12"/>
  <c r="CM108" i="12"/>
  <c r="CM100" i="12"/>
  <c r="CI110" i="12"/>
  <c r="CL114" i="12"/>
  <c r="CI108" i="12"/>
  <c r="CK105" i="12"/>
  <c r="BX106" i="12"/>
  <c r="AZ123" i="12"/>
  <c r="BC105" i="12"/>
  <c r="AZ125" i="12"/>
  <c r="BA112" i="12"/>
  <c r="CA111" i="12"/>
  <c r="CC107" i="12"/>
  <c r="CA115" i="12"/>
  <c r="CA96" i="12"/>
  <c r="CD110" i="12"/>
  <c r="CX112" i="12"/>
  <c r="DN110" i="12"/>
  <c r="DH109" i="12"/>
  <c r="DK117" i="12"/>
  <c r="EE111" i="12"/>
  <c r="EK112" i="12"/>
  <c r="GF101" i="12"/>
  <c r="FT101" i="12"/>
  <c r="EV101" i="12"/>
  <c r="CN101" i="12"/>
  <c r="FH101" i="12"/>
  <c r="DX101" i="12"/>
  <c r="EJ101" i="12"/>
  <c r="CB101" i="12"/>
  <c r="CG101" i="12" s="1"/>
  <c r="DL101" i="12"/>
  <c r="BD101" i="12"/>
  <c r="BI101" i="12" s="1"/>
  <c r="GH126" i="12"/>
  <c r="FJ126" i="12"/>
  <c r="FV126" i="12"/>
  <c r="EX126" i="12"/>
  <c r="EL126" i="12"/>
  <c r="DZ126" i="12"/>
  <c r="DN126" i="12"/>
  <c r="CP126" i="12"/>
  <c r="DB126" i="12"/>
  <c r="CD126" i="12"/>
  <c r="FP119" i="12"/>
  <c r="FD119" i="12"/>
  <c r="GB119" i="12"/>
  <c r="ER119" i="12"/>
  <c r="DT119" i="12"/>
  <c r="DH119" i="12"/>
  <c r="BX119" i="12"/>
  <c r="AZ119" i="12"/>
  <c r="FF108" i="12"/>
  <c r="GD108" i="12"/>
  <c r="FR108" i="12"/>
  <c r="ET108" i="12"/>
  <c r="DV108" i="12"/>
  <c r="EH108" i="12"/>
  <c r="EO108" i="12" s="1"/>
  <c r="DJ108" i="12"/>
  <c r="CX108" i="12"/>
  <c r="CL108" i="12"/>
  <c r="GE121" i="12"/>
  <c r="FS121" i="12"/>
  <c r="EU121" i="12"/>
  <c r="FG121" i="12"/>
  <c r="EI121" i="12"/>
  <c r="DW121" i="12"/>
  <c r="DK121" i="12"/>
  <c r="CA121" i="12"/>
  <c r="CY121" i="12"/>
  <c r="BC121" i="12"/>
  <c r="FT126" i="12"/>
  <c r="EV126" i="12"/>
  <c r="FH126" i="12"/>
  <c r="GF126" i="12"/>
  <c r="EJ126" i="12"/>
  <c r="DX126" i="12"/>
  <c r="DL126" i="12"/>
  <c r="CZ126" i="12"/>
  <c r="BD126" i="12"/>
  <c r="CB126" i="12"/>
  <c r="BM99" i="12"/>
  <c r="BN125" i="12"/>
  <c r="GG101" i="12"/>
  <c r="FI101" i="12"/>
  <c r="FU101" i="12"/>
  <c r="EW101" i="12"/>
  <c r="DY101" i="12"/>
  <c r="DA101" i="12"/>
  <c r="EK101" i="12"/>
  <c r="CC101" i="12"/>
  <c r="DM101" i="12"/>
  <c r="CO101" i="12"/>
  <c r="GF102" i="12"/>
  <c r="FH102" i="12"/>
  <c r="FT102" i="12"/>
  <c r="EV102" i="12"/>
  <c r="DX102" i="12"/>
  <c r="EC102" i="12" s="1"/>
  <c r="DL102" i="12"/>
  <c r="CZ102" i="12"/>
  <c r="EJ102" i="12"/>
  <c r="CN102" i="12"/>
  <c r="BD102" i="12"/>
  <c r="FI106" i="12"/>
  <c r="FU106" i="12"/>
  <c r="GG106" i="12"/>
  <c r="EW106" i="12"/>
  <c r="EK106" i="12"/>
  <c r="DY106" i="12"/>
  <c r="DA106" i="12"/>
  <c r="DM106" i="12"/>
  <c r="GA113" i="12"/>
  <c r="FO113" i="12"/>
  <c r="FC113" i="12"/>
  <c r="EQ113" i="12"/>
  <c r="CU113" i="12"/>
  <c r="DG113" i="12"/>
  <c r="EE113" i="12"/>
  <c r="DS113" i="12"/>
  <c r="BW113" i="12"/>
  <c r="AY113" i="12"/>
  <c r="FK121" i="12"/>
  <c r="GI121" i="12"/>
  <c r="FW121" i="12"/>
  <c r="EY121" i="12"/>
  <c r="EA121" i="12"/>
  <c r="EM121" i="12"/>
  <c r="DC121" i="12"/>
  <c r="DO121" i="12"/>
  <c r="BG121" i="12"/>
  <c r="FV106" i="12"/>
  <c r="FJ106" i="12"/>
  <c r="GH106" i="12"/>
  <c r="EX106" i="12"/>
  <c r="DB106" i="12"/>
  <c r="DN106" i="12"/>
  <c r="DZ106" i="12"/>
  <c r="EL106" i="12"/>
  <c r="CD106" i="12"/>
  <c r="GB113" i="12"/>
  <c r="FP113" i="12"/>
  <c r="FD113" i="12"/>
  <c r="ER113" i="12"/>
  <c r="CJ113" i="12"/>
  <c r="DT113" i="12"/>
  <c r="EF113" i="12"/>
  <c r="DH113" i="12"/>
  <c r="CV113" i="12"/>
  <c r="BX113" i="12"/>
  <c r="AZ113" i="12"/>
  <c r="FT119" i="12"/>
  <c r="FH119" i="12"/>
  <c r="EV119" i="12"/>
  <c r="GF119" i="12"/>
  <c r="DX119" i="12"/>
  <c r="CB119" i="12"/>
  <c r="EJ119" i="12"/>
  <c r="CN119" i="12"/>
  <c r="CZ119" i="12"/>
  <c r="BD119" i="12"/>
  <c r="DL119" i="12"/>
  <c r="GA106" i="12"/>
  <c r="FC106" i="12"/>
  <c r="FO106" i="12"/>
  <c r="EQ106" i="12"/>
  <c r="CI106" i="12"/>
  <c r="DS106" i="12"/>
  <c r="EE106" i="12"/>
  <c r="DG106" i="12"/>
  <c r="CU106" i="12"/>
  <c r="BW106" i="12"/>
  <c r="AY106" i="12"/>
  <c r="GE112" i="12"/>
  <c r="FG112" i="12"/>
  <c r="EU112" i="12"/>
  <c r="FS112" i="12"/>
  <c r="DW112" i="12"/>
  <c r="CA112" i="12"/>
  <c r="DK112" i="12"/>
  <c r="CM112" i="12"/>
  <c r="EI112" i="12"/>
  <c r="BC112" i="12"/>
  <c r="CY112" i="12"/>
  <c r="FI123" i="12"/>
  <c r="FU123" i="12"/>
  <c r="GG123" i="12"/>
  <c r="EW123" i="12"/>
  <c r="EK123" i="12"/>
  <c r="DY123" i="12"/>
  <c r="DM123" i="12"/>
  <c r="CC123" i="12"/>
  <c r="BE123" i="12"/>
  <c r="DA123" i="12"/>
  <c r="GG96" i="12"/>
  <c r="FU96" i="12"/>
  <c r="EW96" i="12"/>
  <c r="FI96" i="12"/>
  <c r="DY96" i="12"/>
  <c r="EK96" i="12"/>
  <c r="DM96" i="12"/>
  <c r="CO96" i="12"/>
  <c r="CC96" i="12"/>
  <c r="CG96" i="12" s="1"/>
  <c r="DA96" i="12"/>
  <c r="FR117" i="12"/>
  <c r="GD117" i="12"/>
  <c r="FF117" i="12"/>
  <c r="ET117" i="12"/>
  <c r="EH117" i="12"/>
  <c r="CX117" i="12"/>
  <c r="DJ117" i="12"/>
  <c r="BB117" i="12"/>
  <c r="BZ117" i="12"/>
  <c r="FV123" i="12"/>
  <c r="GH123" i="12"/>
  <c r="FJ123" i="12"/>
  <c r="EX123" i="12"/>
  <c r="CP123" i="12"/>
  <c r="DN123" i="12"/>
  <c r="DZ123" i="12"/>
  <c r="EL123" i="12"/>
  <c r="DB123" i="12"/>
  <c r="BF123" i="12"/>
  <c r="CD123" i="12"/>
  <c r="GA107" i="12"/>
  <c r="EQ107" i="12"/>
  <c r="FO107" i="12"/>
  <c r="FY107" i="12" s="1"/>
  <c r="FC107" i="12"/>
  <c r="DG107" i="12"/>
  <c r="EE107" i="12"/>
  <c r="DS107" i="12"/>
  <c r="CU107" i="12"/>
  <c r="BW107" i="12"/>
  <c r="AY107" i="12"/>
  <c r="CI107" i="12"/>
  <c r="GE113" i="12"/>
  <c r="EU113" i="12"/>
  <c r="FS113" i="12"/>
  <c r="FG113" i="12"/>
  <c r="EI113" i="12"/>
  <c r="DW113" i="12"/>
  <c r="CA113" i="12"/>
  <c r="DK113" i="12"/>
  <c r="CY113" i="12"/>
  <c r="CM113" i="12"/>
  <c r="BC113" i="12"/>
  <c r="FW119" i="12"/>
  <c r="GI119" i="12"/>
  <c r="FK119" i="12"/>
  <c r="EY119" i="12"/>
  <c r="EM119" i="12"/>
  <c r="EA119" i="12"/>
  <c r="DO119" i="12"/>
  <c r="CE119" i="12"/>
  <c r="BG119" i="12"/>
  <c r="FQ126" i="12"/>
  <c r="FE126" i="12"/>
  <c r="GC126" i="12"/>
  <c r="ES126" i="12"/>
  <c r="DU126" i="12"/>
  <c r="EG126" i="12"/>
  <c r="DI126" i="12"/>
  <c r="CW126" i="12"/>
  <c r="BY126" i="12"/>
  <c r="BA126" i="12"/>
  <c r="FT105" i="12"/>
  <c r="GF105" i="12"/>
  <c r="FH105" i="12"/>
  <c r="EV105" i="12"/>
  <c r="DL105" i="12"/>
  <c r="EJ105" i="12"/>
  <c r="CZ105" i="12"/>
  <c r="DX105" i="12"/>
  <c r="CB105" i="12"/>
  <c r="BD105" i="12"/>
  <c r="CN105" i="12"/>
  <c r="FR118" i="12"/>
  <c r="ET118" i="12"/>
  <c r="FF118" i="12"/>
  <c r="GD118" i="12"/>
  <c r="EH118" i="12"/>
  <c r="DV118" i="12"/>
  <c r="CX118" i="12"/>
  <c r="DJ118" i="12"/>
  <c r="BZ118" i="12"/>
  <c r="GH124" i="12"/>
  <c r="FV124" i="12"/>
  <c r="EX124" i="12"/>
  <c r="BF124" i="12"/>
  <c r="FJ124" i="12"/>
  <c r="EL124" i="12"/>
  <c r="DZ124" i="12"/>
  <c r="DB124" i="12"/>
  <c r="DN124" i="12"/>
  <c r="CP124" i="12"/>
  <c r="CD124" i="12"/>
  <c r="FE111" i="12"/>
  <c r="GC111" i="12"/>
  <c r="ES111" i="12"/>
  <c r="FQ111" i="12"/>
  <c r="EG111" i="12"/>
  <c r="DU111" i="12"/>
  <c r="CW111" i="12"/>
  <c r="BY111" i="12"/>
  <c r="DI111" i="12"/>
  <c r="GG117" i="12"/>
  <c r="EW117" i="12"/>
  <c r="FI117" i="12"/>
  <c r="BE117" i="12"/>
  <c r="FU117" i="12"/>
  <c r="EK117" i="12"/>
  <c r="DY117" i="12"/>
  <c r="DA117" i="12"/>
  <c r="DM117" i="12"/>
  <c r="CO117" i="12"/>
  <c r="FO124" i="12"/>
  <c r="FC124" i="12"/>
  <c r="GA124" i="12"/>
  <c r="EQ124" i="12"/>
  <c r="DS124" i="12"/>
  <c r="EE124" i="12"/>
  <c r="DG124" i="12"/>
  <c r="CU124" i="12"/>
  <c r="BW124" i="12"/>
  <c r="AY124" i="12"/>
  <c r="CI124" i="12"/>
  <c r="GA118" i="12"/>
  <c r="FO118" i="12"/>
  <c r="EQ118" i="12"/>
  <c r="FC118" i="12"/>
  <c r="DS118" i="12"/>
  <c r="EC118" i="12" s="1"/>
  <c r="EE118" i="12"/>
  <c r="DG118" i="12"/>
  <c r="CI118" i="12"/>
  <c r="BW118" i="12"/>
  <c r="CU118" i="12"/>
  <c r="GI122" i="12"/>
  <c r="FW122" i="12"/>
  <c r="EY122" i="12"/>
  <c r="CQ122" i="12"/>
  <c r="CS122" i="12" s="1"/>
  <c r="FK122" i="12"/>
  <c r="EA122" i="12"/>
  <c r="EM122" i="12"/>
  <c r="DO122" i="12"/>
  <c r="BG122" i="12"/>
  <c r="FF119" i="12"/>
  <c r="ET119" i="12"/>
  <c r="CL119" i="12"/>
  <c r="FR119" i="12"/>
  <c r="GD119" i="12"/>
  <c r="DV119" i="12"/>
  <c r="EH119" i="12"/>
  <c r="DJ119" i="12"/>
  <c r="CX119" i="12"/>
  <c r="BZ119" i="12"/>
  <c r="GG119" i="12"/>
  <c r="FU119" i="12"/>
  <c r="EW119" i="12"/>
  <c r="FI119" i="12"/>
  <c r="EK119" i="12"/>
  <c r="DY119" i="12"/>
  <c r="CC119" i="12"/>
  <c r="DM119" i="12"/>
  <c r="CO119" i="12"/>
  <c r="GC121" i="12"/>
  <c r="ES121" i="12"/>
  <c r="FQ121" i="12"/>
  <c r="FE121" i="12"/>
  <c r="DI121" i="12"/>
  <c r="EG121" i="12"/>
  <c r="DU121" i="12"/>
  <c r="CW121" i="12"/>
  <c r="BY121" i="12"/>
  <c r="CK121" i="12"/>
  <c r="GB99" i="12"/>
  <c r="FD99" i="12"/>
  <c r="FP99" i="12"/>
  <c r="ER99" i="12"/>
  <c r="DT99" i="12"/>
  <c r="EC99" i="12" s="1"/>
  <c r="EF99" i="12"/>
  <c r="BX99" i="12"/>
  <c r="CG99" i="12" s="1"/>
  <c r="DH99" i="12"/>
  <c r="AZ99" i="12"/>
  <c r="CJ99" i="12"/>
  <c r="CV99" i="12"/>
  <c r="BK105" i="12"/>
  <c r="BM119" i="12"/>
  <c r="BN126" i="12"/>
  <c r="BK106" i="12"/>
  <c r="BL113" i="12"/>
  <c r="BM120" i="12"/>
  <c r="BS99" i="12"/>
  <c r="BK107" i="12"/>
  <c r="BL114" i="12"/>
  <c r="BM121" i="12"/>
  <c r="BQ102" i="12"/>
  <c r="BS116" i="12"/>
  <c r="BK124" i="12"/>
  <c r="BP104" i="12"/>
  <c r="BQ111" i="12"/>
  <c r="BR118" i="12"/>
  <c r="BS125" i="12"/>
  <c r="BL101" i="12"/>
  <c r="BU101" i="12" s="1"/>
  <c r="BM108" i="12"/>
  <c r="BO122" i="12"/>
  <c r="BQ105" i="12"/>
  <c r="BR112" i="12"/>
  <c r="BS119" i="12"/>
  <c r="BM102" i="12"/>
  <c r="BN109" i="12"/>
  <c r="BO116" i="12"/>
  <c r="BP123" i="12"/>
  <c r="CQ106" i="12"/>
  <c r="CN124" i="12"/>
  <c r="CM117" i="12"/>
  <c r="CL110" i="12"/>
  <c r="CK103" i="12"/>
  <c r="CJ96" i="12"/>
  <c r="CN115" i="12"/>
  <c r="CS115" i="12" s="1"/>
  <c r="CN107" i="12"/>
  <c r="CI119" i="12"/>
  <c r="CO105" i="12"/>
  <c r="CQ109" i="12"/>
  <c r="CQ124" i="12"/>
  <c r="CN126" i="12"/>
  <c r="CP100" i="12"/>
  <c r="BE109" i="12"/>
  <c r="BC104" i="12"/>
  <c r="BA108" i="12"/>
  <c r="BC115" i="12"/>
  <c r="AZ111" i="12"/>
  <c r="AZ104" i="12"/>
  <c r="BC125" i="12"/>
  <c r="BG114" i="12"/>
  <c r="CC117" i="12"/>
  <c r="CD108" i="12"/>
  <c r="BZ126" i="12"/>
  <c r="BW105" i="12"/>
  <c r="CG105" i="12" s="1"/>
  <c r="BX111" i="12"/>
  <c r="CA122" i="12"/>
  <c r="DA108" i="12"/>
  <c r="CX106" i="12"/>
  <c r="EF119" i="12"/>
  <c r="EO119" i="12" s="1"/>
  <c r="FY97" i="12"/>
  <c r="FT103" i="12"/>
  <c r="GF103" i="12"/>
  <c r="EV103" i="12"/>
  <c r="FH103" i="12"/>
  <c r="DX103" i="12"/>
  <c r="EJ103" i="12"/>
  <c r="DL103" i="12"/>
  <c r="CZ103" i="12"/>
  <c r="CG97" i="12"/>
  <c r="DQ97" i="12"/>
  <c r="GA100" i="12"/>
  <c r="FC100" i="12"/>
  <c r="FM100" i="12" s="1"/>
  <c r="EQ100" i="12"/>
  <c r="FO100" i="12"/>
  <c r="FY100" i="12" s="1"/>
  <c r="GG103" i="12"/>
  <c r="FI103" i="12"/>
  <c r="FU103" i="12"/>
  <c r="EW103" i="12"/>
  <c r="GB94" i="12"/>
  <c r="FP94" i="12"/>
  <c r="FD94" i="12"/>
  <c r="ER94" i="12"/>
  <c r="AZ94" i="12"/>
  <c r="EF94" i="12"/>
  <c r="CV94" i="12"/>
  <c r="DT94" i="12"/>
  <c r="DH94" i="12"/>
  <c r="BX94" i="12"/>
  <c r="CJ94" i="12"/>
  <c r="GF95" i="12"/>
  <c r="FT95" i="12"/>
  <c r="EV95" i="12"/>
  <c r="FH95" i="12"/>
  <c r="DX95" i="12"/>
  <c r="EJ95" i="12"/>
  <c r="DL95" i="12"/>
  <c r="CZ95" i="12"/>
  <c r="CB95" i="12"/>
  <c r="BD95" i="12"/>
  <c r="CN95" i="12"/>
  <c r="GF79" i="12"/>
  <c r="FT79" i="12"/>
  <c r="FH79" i="12"/>
  <c r="EV79" i="12"/>
  <c r="DX79" i="12"/>
  <c r="EJ79" i="12"/>
  <c r="EO79" i="12" s="1"/>
  <c r="CZ79" i="12"/>
  <c r="DL79" i="12"/>
  <c r="CN79" i="12"/>
  <c r="CB79" i="12"/>
  <c r="BD79" i="12"/>
  <c r="GE90" i="12"/>
  <c r="FG90" i="12"/>
  <c r="FS90" i="12"/>
  <c r="EU90" i="12"/>
  <c r="EI90" i="12"/>
  <c r="DW90" i="12"/>
  <c r="DK90" i="12"/>
  <c r="CA90" i="12"/>
  <c r="CG90" i="12" s="1"/>
  <c r="BC90" i="12"/>
  <c r="GH92" i="12"/>
  <c r="FV92" i="12"/>
  <c r="FJ92" i="12"/>
  <c r="EX92" i="12"/>
  <c r="EL92" i="12"/>
  <c r="DN92" i="12"/>
  <c r="CD92" i="12"/>
  <c r="DZ92" i="12"/>
  <c r="BF92" i="12"/>
  <c r="DB92" i="12"/>
  <c r="CP92" i="12"/>
  <c r="GB92" i="12"/>
  <c r="FP92" i="12"/>
  <c r="FD92" i="12"/>
  <c r="ER92" i="12"/>
  <c r="EF92" i="12"/>
  <c r="DT92" i="12"/>
  <c r="CV92" i="12"/>
  <c r="DE92" i="12" s="1"/>
  <c r="DH92" i="12"/>
  <c r="BX92" i="12"/>
  <c r="CJ92" i="12"/>
  <c r="GC94" i="12"/>
  <c r="FE94" i="12"/>
  <c r="FQ94" i="12"/>
  <c r="ES94" i="12"/>
  <c r="DU94" i="12"/>
  <c r="EC94" i="12" s="1"/>
  <c r="EG94" i="12"/>
  <c r="DI94" i="12"/>
  <c r="CW94" i="12"/>
  <c r="BA94" i="12"/>
  <c r="GC53" i="12"/>
  <c r="FQ53" i="12"/>
  <c r="FE53" i="12"/>
  <c r="ES53" i="12"/>
  <c r="DU53" i="12"/>
  <c r="DI53" i="12"/>
  <c r="EG53" i="12"/>
  <c r="CW53" i="12"/>
  <c r="BY53" i="12"/>
  <c r="CK53" i="12"/>
  <c r="BA53" i="12"/>
  <c r="FR61" i="12"/>
  <c r="FF61" i="12"/>
  <c r="GD61" i="12"/>
  <c r="BB61" i="12"/>
  <c r="ET61" i="12"/>
  <c r="DV61" i="12"/>
  <c r="DJ61" i="12"/>
  <c r="EH61" i="12"/>
  <c r="CX61" i="12"/>
  <c r="BZ61" i="12"/>
  <c r="CL61" i="12"/>
  <c r="FV69" i="12"/>
  <c r="FJ69" i="12"/>
  <c r="GH69" i="12"/>
  <c r="EX69" i="12"/>
  <c r="DZ69" i="12"/>
  <c r="EL69" i="12"/>
  <c r="CD69" i="12"/>
  <c r="DN69" i="12"/>
  <c r="DB69" i="12"/>
  <c r="BF69" i="12"/>
  <c r="GB85" i="12"/>
  <c r="FP85" i="12"/>
  <c r="FD85" i="12"/>
  <c r="ER85" i="12"/>
  <c r="EF85" i="12"/>
  <c r="DT85" i="12"/>
  <c r="CV85" i="12"/>
  <c r="BX85" i="12"/>
  <c r="DH85" i="12"/>
  <c r="AZ85" i="12"/>
  <c r="FT93" i="12"/>
  <c r="GF93" i="12"/>
  <c r="FH93" i="12"/>
  <c r="EV93" i="12"/>
  <c r="EJ93" i="12"/>
  <c r="DL93" i="12"/>
  <c r="DX93" i="12"/>
  <c r="CZ93" i="12"/>
  <c r="CN93" i="12"/>
  <c r="CB93" i="12"/>
  <c r="GH54" i="12"/>
  <c r="FV54" i="12"/>
  <c r="FJ54" i="12"/>
  <c r="EX54" i="12"/>
  <c r="EL54" i="12"/>
  <c r="DZ54" i="12"/>
  <c r="DB54" i="12"/>
  <c r="DN54" i="12"/>
  <c r="CD54" i="12"/>
  <c r="BF54" i="12"/>
  <c r="GB62" i="12"/>
  <c r="FP62" i="12"/>
  <c r="FD62" i="12"/>
  <c r="ER62" i="12"/>
  <c r="EF62" i="12"/>
  <c r="DT62" i="12"/>
  <c r="DH62" i="12"/>
  <c r="BX62" i="12"/>
  <c r="CV62" i="12"/>
  <c r="CJ62" i="12"/>
  <c r="GH70" i="12"/>
  <c r="FV70" i="12"/>
  <c r="EX70" i="12"/>
  <c r="FJ70" i="12"/>
  <c r="EL70" i="12"/>
  <c r="DZ70" i="12"/>
  <c r="DB70" i="12"/>
  <c r="CD70" i="12"/>
  <c r="DN70" i="12"/>
  <c r="CP70" i="12"/>
  <c r="FQ78" i="12"/>
  <c r="GC78" i="12"/>
  <c r="FE78" i="12"/>
  <c r="ES78" i="12"/>
  <c r="EG78" i="12"/>
  <c r="DU78" i="12"/>
  <c r="DI78" i="12"/>
  <c r="CW78" i="12"/>
  <c r="BA78" i="12"/>
  <c r="BY78" i="12"/>
  <c r="CK78" i="12"/>
  <c r="FR86" i="12"/>
  <c r="GD86" i="12"/>
  <c r="BB86" i="12"/>
  <c r="FF86" i="12"/>
  <c r="ET86" i="12"/>
  <c r="EH86" i="12"/>
  <c r="DV86" i="12"/>
  <c r="DJ86" i="12"/>
  <c r="CX86" i="12"/>
  <c r="CL86" i="12"/>
  <c r="BZ86" i="12"/>
  <c r="FV94" i="12"/>
  <c r="EX94" i="12"/>
  <c r="GH94" i="12"/>
  <c r="FJ94" i="12"/>
  <c r="EL94" i="12"/>
  <c r="DZ94" i="12"/>
  <c r="DN94" i="12"/>
  <c r="DB94" i="12"/>
  <c r="CD94" i="12"/>
  <c r="BF94" i="12"/>
  <c r="CP94" i="12"/>
  <c r="GF83" i="12"/>
  <c r="FT83" i="12"/>
  <c r="FH83" i="12"/>
  <c r="EV83" i="12"/>
  <c r="EJ83" i="12"/>
  <c r="DX83" i="12"/>
  <c r="DL83" i="12"/>
  <c r="CZ83" i="12"/>
  <c r="BD83" i="12"/>
  <c r="CB83" i="12"/>
  <c r="CN83" i="12"/>
  <c r="GG80" i="12"/>
  <c r="FU80" i="12"/>
  <c r="FI80" i="12"/>
  <c r="EW80" i="12"/>
  <c r="BE80" i="12"/>
  <c r="EK80" i="12"/>
  <c r="DY80" i="12"/>
  <c r="DA80" i="12"/>
  <c r="CC80" i="12"/>
  <c r="DM80" i="12"/>
  <c r="CO80" i="12"/>
  <c r="GA56" i="12"/>
  <c r="FC56" i="12"/>
  <c r="FO56" i="12"/>
  <c r="AY56" i="12"/>
  <c r="EQ56" i="12"/>
  <c r="EE56" i="12"/>
  <c r="DS56" i="12"/>
  <c r="DG56" i="12"/>
  <c r="CU56" i="12"/>
  <c r="BW56" i="12"/>
  <c r="CI56" i="12"/>
  <c r="FP64" i="12"/>
  <c r="GB64" i="12"/>
  <c r="FD64" i="12"/>
  <c r="ER64" i="12"/>
  <c r="DT64" i="12"/>
  <c r="EF64" i="12"/>
  <c r="CV64" i="12"/>
  <c r="DH64" i="12"/>
  <c r="AZ64" i="12"/>
  <c r="BX64" i="12"/>
  <c r="CJ64" i="12"/>
  <c r="FQ79" i="12"/>
  <c r="GC79" i="12"/>
  <c r="FE79" i="12"/>
  <c r="ES79" i="12"/>
  <c r="BA79" i="12"/>
  <c r="BI79" i="12" s="1"/>
  <c r="DU79" i="12"/>
  <c r="EG79" i="12"/>
  <c r="CW79" i="12"/>
  <c r="DI79" i="12"/>
  <c r="BY79" i="12"/>
  <c r="CK79" i="12"/>
  <c r="GH67" i="12"/>
  <c r="FJ67" i="12"/>
  <c r="EX67" i="12"/>
  <c r="FV67" i="12"/>
  <c r="EL67" i="12"/>
  <c r="DZ67" i="12"/>
  <c r="DN67" i="12"/>
  <c r="DB67" i="12"/>
  <c r="CD67" i="12"/>
  <c r="CP67" i="12"/>
  <c r="BF67" i="12"/>
  <c r="GG79" i="12"/>
  <c r="FU79" i="12"/>
  <c r="FI79" i="12"/>
  <c r="EW79" i="12"/>
  <c r="DY79" i="12"/>
  <c r="EK79" i="12"/>
  <c r="DA79" i="12"/>
  <c r="DE79" i="12" s="1"/>
  <c r="DM79" i="12"/>
  <c r="CC79" i="12"/>
  <c r="BE79" i="12"/>
  <c r="BM78" i="12"/>
  <c r="BK70" i="12"/>
  <c r="BS62" i="12"/>
  <c r="BP54" i="12"/>
  <c r="BP85" i="12"/>
  <c r="BR56" i="12"/>
  <c r="BK91" i="12"/>
  <c r="BM94" i="12"/>
  <c r="CK76" i="12"/>
  <c r="CP69" i="12"/>
  <c r="AY70" i="12"/>
  <c r="BY94" i="12"/>
  <c r="BY69" i="12"/>
  <c r="GC92" i="12"/>
  <c r="FQ92" i="12"/>
  <c r="FE92" i="12"/>
  <c r="ES92" i="12"/>
  <c r="DU92" i="12"/>
  <c r="EG92" i="12"/>
  <c r="CW92" i="12"/>
  <c r="BY92" i="12"/>
  <c r="DI92" i="12"/>
  <c r="BA92" i="12"/>
  <c r="CK92" i="12"/>
  <c r="GG61" i="12"/>
  <c r="FU61" i="12"/>
  <c r="FI61" i="12"/>
  <c r="EW61" i="12"/>
  <c r="DY61" i="12"/>
  <c r="EK61" i="12"/>
  <c r="DM61" i="12"/>
  <c r="DA61" i="12"/>
  <c r="CO61" i="12"/>
  <c r="FS86" i="12"/>
  <c r="FG86" i="12"/>
  <c r="GE86" i="12"/>
  <c r="EU86" i="12"/>
  <c r="EI86" i="12"/>
  <c r="DW86" i="12"/>
  <c r="DK86" i="12"/>
  <c r="CY86" i="12"/>
  <c r="CM86" i="12"/>
  <c r="BC86" i="12"/>
  <c r="CA86" i="12"/>
  <c r="CC61" i="12"/>
  <c r="GK57" i="12"/>
  <c r="GD68" i="12"/>
  <c r="FR68" i="12"/>
  <c r="FF68" i="12"/>
  <c r="ET68" i="12"/>
  <c r="DV68" i="12"/>
  <c r="DJ68" i="12"/>
  <c r="EH68" i="12"/>
  <c r="CX68" i="12"/>
  <c r="CL68" i="12"/>
  <c r="BZ68" i="12"/>
  <c r="BB68" i="12"/>
  <c r="GD60" i="12"/>
  <c r="FR60" i="12"/>
  <c r="FF60" i="12"/>
  <c r="ET60" i="12"/>
  <c r="DV60" i="12"/>
  <c r="DJ60" i="12"/>
  <c r="EH60" i="12"/>
  <c r="CX60" i="12"/>
  <c r="CL60" i="12"/>
  <c r="BB60" i="12"/>
  <c r="BZ60" i="12"/>
  <c r="GF68" i="12"/>
  <c r="FT68" i="12"/>
  <c r="FH68" i="12"/>
  <c r="EV68" i="12"/>
  <c r="DX68" i="12"/>
  <c r="EJ68" i="12"/>
  <c r="DL68" i="12"/>
  <c r="CB68" i="12"/>
  <c r="CZ68" i="12"/>
  <c r="CN68" i="12"/>
  <c r="BD68" i="12"/>
  <c r="GC61" i="12"/>
  <c r="FQ61" i="12"/>
  <c r="FE61" i="12"/>
  <c r="ES61" i="12"/>
  <c r="DU61" i="12"/>
  <c r="DI61" i="12"/>
  <c r="CW61" i="12"/>
  <c r="EG61" i="12"/>
  <c r="CK61" i="12"/>
  <c r="BA61" i="12"/>
  <c r="FU69" i="12"/>
  <c r="GG69" i="12"/>
  <c r="EW69" i="12"/>
  <c r="FI69" i="12"/>
  <c r="DY69" i="12"/>
  <c r="CC69" i="12"/>
  <c r="DM69" i="12"/>
  <c r="DA69" i="12"/>
  <c r="EK69" i="12"/>
  <c r="BE69" i="12"/>
  <c r="CO69" i="12"/>
  <c r="GB77" i="12"/>
  <c r="FP77" i="12"/>
  <c r="FD77" i="12"/>
  <c r="ER77" i="12"/>
  <c r="DT77" i="12"/>
  <c r="EF77" i="12"/>
  <c r="DH77" i="12"/>
  <c r="BX77" i="12"/>
  <c r="AZ77" i="12"/>
  <c r="CJ77" i="12"/>
  <c r="CV77" i="12"/>
  <c r="GI85" i="12"/>
  <c r="FW85" i="12"/>
  <c r="FK85" i="12"/>
  <c r="EY85" i="12"/>
  <c r="EA85" i="12"/>
  <c r="EM85" i="12"/>
  <c r="DC85" i="12"/>
  <c r="DO85" i="12"/>
  <c r="CE85" i="12"/>
  <c r="BG85" i="12"/>
  <c r="CQ85" i="12"/>
  <c r="GC93" i="12"/>
  <c r="FQ93" i="12"/>
  <c r="FE93" i="12"/>
  <c r="ES93" i="12"/>
  <c r="DU93" i="12"/>
  <c r="CW93" i="12"/>
  <c r="EG93" i="12"/>
  <c r="DI93" i="12"/>
  <c r="BY93" i="12"/>
  <c r="BA93" i="12"/>
  <c r="CK93" i="12"/>
  <c r="GB54" i="12"/>
  <c r="FP54" i="12"/>
  <c r="FD54" i="12"/>
  <c r="ER54" i="12"/>
  <c r="DT54" i="12"/>
  <c r="DH54" i="12"/>
  <c r="CV54" i="12"/>
  <c r="EF54" i="12"/>
  <c r="BX54" i="12"/>
  <c r="CJ54" i="12"/>
  <c r="AZ54" i="12"/>
  <c r="GH62" i="12"/>
  <c r="FV62" i="12"/>
  <c r="FJ62" i="12"/>
  <c r="EX62" i="12"/>
  <c r="EL62" i="12"/>
  <c r="DZ62" i="12"/>
  <c r="DN62" i="12"/>
  <c r="CP62" i="12"/>
  <c r="BF62" i="12"/>
  <c r="ES86" i="12"/>
  <c r="FQ86" i="12"/>
  <c r="GC86" i="12"/>
  <c r="FE86" i="12"/>
  <c r="EG86" i="12"/>
  <c r="DI86" i="12"/>
  <c r="DU86" i="12"/>
  <c r="CW86" i="12"/>
  <c r="BY86" i="12"/>
  <c r="GG94" i="12"/>
  <c r="FI94" i="12"/>
  <c r="FU94" i="12"/>
  <c r="EW94" i="12"/>
  <c r="DY94" i="12"/>
  <c r="EK94" i="12"/>
  <c r="DM94" i="12"/>
  <c r="DA94" i="12"/>
  <c r="CC94" i="12"/>
  <c r="CO94" i="12"/>
  <c r="BE94" i="12"/>
  <c r="FR88" i="12"/>
  <c r="GD88" i="12"/>
  <c r="FF88" i="12"/>
  <c r="ET88" i="12"/>
  <c r="DV88" i="12"/>
  <c r="EH88" i="12"/>
  <c r="DJ88" i="12"/>
  <c r="BZ88" i="12"/>
  <c r="CX88" i="12"/>
  <c r="BB88" i="12"/>
  <c r="CL88" i="12"/>
  <c r="GF56" i="12"/>
  <c r="EV56" i="12"/>
  <c r="FH56" i="12"/>
  <c r="FT56" i="12"/>
  <c r="EJ56" i="12"/>
  <c r="EO56" i="12" s="1"/>
  <c r="CZ56" i="12"/>
  <c r="CB56" i="12"/>
  <c r="DL56" i="12"/>
  <c r="DX56" i="12"/>
  <c r="CN56" i="12"/>
  <c r="BD56" i="12"/>
  <c r="GE88" i="12"/>
  <c r="FS88" i="12"/>
  <c r="FG88" i="12"/>
  <c r="EU88" i="12"/>
  <c r="EI88" i="12"/>
  <c r="DW88" i="12"/>
  <c r="DK88" i="12"/>
  <c r="CY88" i="12"/>
  <c r="CA88" i="12"/>
  <c r="BC88" i="12"/>
  <c r="BI88" i="12" s="1"/>
  <c r="CM88" i="12"/>
  <c r="GH72" i="12"/>
  <c r="FV72" i="12"/>
  <c r="FJ72" i="12"/>
  <c r="EX72" i="12"/>
  <c r="DZ72" i="12"/>
  <c r="DN72" i="12"/>
  <c r="EL72" i="12"/>
  <c r="DB72" i="12"/>
  <c r="CP72" i="12"/>
  <c r="BF72" i="12"/>
  <c r="CD72" i="12"/>
  <c r="FW56" i="12"/>
  <c r="GI56" i="12"/>
  <c r="EY56" i="12"/>
  <c r="BG56" i="12"/>
  <c r="FK56" i="12"/>
  <c r="EM56" i="12"/>
  <c r="EA56" i="12"/>
  <c r="DO56" i="12"/>
  <c r="DC56" i="12"/>
  <c r="CE56" i="12"/>
  <c r="CQ56" i="12"/>
  <c r="FW87" i="12"/>
  <c r="GI87" i="12"/>
  <c r="FK87" i="12"/>
  <c r="EY87" i="12"/>
  <c r="DO87" i="12"/>
  <c r="EM87" i="12"/>
  <c r="EA87" i="12"/>
  <c r="DC87" i="12"/>
  <c r="CQ87" i="12"/>
  <c r="CE87" i="12"/>
  <c r="BG87" i="12"/>
  <c r="GE71" i="12"/>
  <c r="FS71" i="12"/>
  <c r="FG71" i="12"/>
  <c r="EU71" i="12"/>
  <c r="EI71" i="12"/>
  <c r="DW71" i="12"/>
  <c r="CA71" i="12"/>
  <c r="DK71" i="12"/>
  <c r="CY71" i="12"/>
  <c r="BC71" i="12"/>
  <c r="BP93" i="12"/>
  <c r="BR54" i="12"/>
  <c r="BK84" i="12"/>
  <c r="BR69" i="12"/>
  <c r="BU89" i="12"/>
  <c r="BL82" i="12"/>
  <c r="BS67" i="12"/>
  <c r="BQ53" i="12"/>
  <c r="BO70" i="12"/>
  <c r="BQ59" i="12"/>
  <c r="BS91" i="12"/>
  <c r="BP95" i="12"/>
  <c r="BN61" i="12"/>
  <c r="CO79" i="12"/>
  <c r="CJ82" i="12"/>
  <c r="CM71" i="12"/>
  <c r="FU84" i="12"/>
  <c r="GG84" i="12"/>
  <c r="FI84" i="12"/>
  <c r="EW84" i="12"/>
  <c r="EK84" i="12"/>
  <c r="DY84" i="12"/>
  <c r="DM84" i="12"/>
  <c r="DA84" i="12"/>
  <c r="CC84" i="12"/>
  <c r="BE84" i="12"/>
  <c r="GA62" i="12"/>
  <c r="FC62" i="12"/>
  <c r="FO62" i="12"/>
  <c r="EQ62" i="12"/>
  <c r="EE62" i="12"/>
  <c r="DS62" i="12"/>
  <c r="DG62" i="12"/>
  <c r="CU62" i="12"/>
  <c r="BW62" i="12"/>
  <c r="CI62" i="12"/>
  <c r="AY62" i="12"/>
  <c r="GB75" i="12"/>
  <c r="FP75" i="12"/>
  <c r="FD75" i="12"/>
  <c r="ER75" i="12"/>
  <c r="EF75" i="12"/>
  <c r="DT75" i="12"/>
  <c r="DH75" i="12"/>
  <c r="DQ75" i="12" s="1"/>
  <c r="CV75" i="12"/>
  <c r="BX75" i="12"/>
  <c r="AZ75" i="12"/>
  <c r="CJ75" i="12"/>
  <c r="GC68" i="12"/>
  <c r="FQ68" i="12"/>
  <c r="FE68" i="12"/>
  <c r="ES68" i="12"/>
  <c r="DU68" i="12"/>
  <c r="EG68" i="12"/>
  <c r="DI68" i="12"/>
  <c r="CW68" i="12"/>
  <c r="BY68" i="12"/>
  <c r="BA68" i="12"/>
  <c r="GB76" i="12"/>
  <c r="FP76" i="12"/>
  <c r="FD76" i="12"/>
  <c r="ER76" i="12"/>
  <c r="EF76" i="12"/>
  <c r="DT76" i="12"/>
  <c r="CV76" i="12"/>
  <c r="BX76" i="12"/>
  <c r="AZ76" i="12"/>
  <c r="DH76" i="12"/>
  <c r="GH86" i="12"/>
  <c r="FV86" i="12"/>
  <c r="FJ86" i="12"/>
  <c r="EX86" i="12"/>
  <c r="DZ86" i="12"/>
  <c r="EL86" i="12"/>
  <c r="DN86" i="12"/>
  <c r="DB86" i="12"/>
  <c r="DE86" i="12" s="1"/>
  <c r="CD86" i="12"/>
  <c r="BF86" i="12"/>
  <c r="GG78" i="12"/>
  <c r="FU78" i="12"/>
  <c r="FI78" i="12"/>
  <c r="EW78" i="12"/>
  <c r="DY78" i="12"/>
  <c r="EK78" i="12"/>
  <c r="EO78" i="12" s="1"/>
  <c r="DA78" i="12"/>
  <c r="DM78" i="12"/>
  <c r="CO78" i="12"/>
  <c r="CC78" i="12"/>
  <c r="GB53" i="12"/>
  <c r="FP53" i="12"/>
  <c r="FD53" i="12"/>
  <c r="ER53" i="12"/>
  <c r="DT53" i="12"/>
  <c r="EF53" i="12"/>
  <c r="DH53" i="12"/>
  <c r="CV53" i="12"/>
  <c r="CJ53" i="12"/>
  <c r="AZ53" i="12"/>
  <c r="FT69" i="12"/>
  <c r="GF69" i="12"/>
  <c r="FH69" i="12"/>
  <c r="EV69" i="12"/>
  <c r="EJ69" i="12"/>
  <c r="DX69" i="12"/>
  <c r="CB69" i="12"/>
  <c r="DL69" i="12"/>
  <c r="CZ69" i="12"/>
  <c r="BD69" i="12"/>
  <c r="BI69" i="12" s="1"/>
  <c r="CN69" i="12"/>
  <c r="GI77" i="12"/>
  <c r="EY77" i="12"/>
  <c r="FW77" i="12"/>
  <c r="FK77" i="12"/>
  <c r="EM77" i="12"/>
  <c r="DC77" i="12"/>
  <c r="DO77" i="12"/>
  <c r="EA77" i="12"/>
  <c r="CQ77" i="12"/>
  <c r="GA85" i="12"/>
  <c r="EQ85" i="12"/>
  <c r="FC85" i="12"/>
  <c r="FO85" i="12"/>
  <c r="EE85" i="12"/>
  <c r="DS85" i="12"/>
  <c r="EC85" i="12" s="1"/>
  <c r="CU85" i="12"/>
  <c r="DG85" i="12"/>
  <c r="BW85" i="12"/>
  <c r="CI85" i="12"/>
  <c r="GG54" i="12"/>
  <c r="FU54" i="12"/>
  <c r="FI54" i="12"/>
  <c r="EW54" i="12"/>
  <c r="EK54" i="12"/>
  <c r="DM54" i="12"/>
  <c r="DA54" i="12"/>
  <c r="CC54" i="12"/>
  <c r="BE54" i="12"/>
  <c r="DY54" i="12"/>
  <c r="CO54" i="12"/>
  <c r="FI62" i="12"/>
  <c r="GG62" i="12"/>
  <c r="FU62" i="12"/>
  <c r="EW62" i="12"/>
  <c r="DY62" i="12"/>
  <c r="EK62" i="12"/>
  <c r="CC62" i="12"/>
  <c r="DM62" i="12"/>
  <c r="DA62" i="12"/>
  <c r="BE62" i="12"/>
  <c r="GG70" i="12"/>
  <c r="FU70" i="12"/>
  <c r="FI70" i="12"/>
  <c r="EW70" i="12"/>
  <c r="DY70" i="12"/>
  <c r="EK70" i="12"/>
  <c r="CC70" i="12"/>
  <c r="DM70" i="12"/>
  <c r="DA70" i="12"/>
  <c r="BE70" i="12"/>
  <c r="CO70" i="12"/>
  <c r="GB78" i="12"/>
  <c r="FP78" i="12"/>
  <c r="FD78" i="12"/>
  <c r="ER78" i="12"/>
  <c r="EF78" i="12"/>
  <c r="DT78" i="12"/>
  <c r="DH78" i="12"/>
  <c r="CV78" i="12"/>
  <c r="BX78" i="12"/>
  <c r="FT94" i="12"/>
  <c r="GF94" i="12"/>
  <c r="FH94" i="12"/>
  <c r="EV94" i="12"/>
  <c r="DX94" i="12"/>
  <c r="EJ94" i="12"/>
  <c r="DL94" i="12"/>
  <c r="CB94" i="12"/>
  <c r="CZ94" i="12"/>
  <c r="BD94" i="12"/>
  <c r="GD64" i="12"/>
  <c r="FF64" i="12"/>
  <c r="FR64" i="12"/>
  <c r="ET64" i="12"/>
  <c r="EH64" i="12"/>
  <c r="DV64" i="12"/>
  <c r="BZ64" i="12"/>
  <c r="DJ64" i="12"/>
  <c r="CX64" i="12"/>
  <c r="BB64" i="12"/>
  <c r="FU91" i="12"/>
  <c r="GG91" i="12"/>
  <c r="FI91" i="12"/>
  <c r="EW91" i="12"/>
  <c r="EK91" i="12"/>
  <c r="DY91" i="12"/>
  <c r="DA91" i="12"/>
  <c r="DM91" i="12"/>
  <c r="CC91" i="12"/>
  <c r="BE91" i="12"/>
  <c r="GG56" i="12"/>
  <c r="FU56" i="12"/>
  <c r="FI56" i="12"/>
  <c r="EW56" i="12"/>
  <c r="EK56" i="12"/>
  <c r="DY56" i="12"/>
  <c r="DA56" i="12"/>
  <c r="CC56" i="12"/>
  <c r="DM56" i="12"/>
  <c r="BE56" i="12"/>
  <c r="GH80" i="12"/>
  <c r="FV80" i="12"/>
  <c r="FJ80" i="12"/>
  <c r="EX80" i="12"/>
  <c r="DZ80" i="12"/>
  <c r="DN80" i="12"/>
  <c r="EL80" i="12"/>
  <c r="DB80" i="12"/>
  <c r="BF80" i="12"/>
  <c r="CP80" i="12"/>
  <c r="CD80" i="12"/>
  <c r="CG80" i="12" s="1"/>
  <c r="GG64" i="12"/>
  <c r="FU64" i="12"/>
  <c r="FI64" i="12"/>
  <c r="EW64" i="12"/>
  <c r="EK64" i="12"/>
  <c r="DY64" i="12"/>
  <c r="DA64" i="12"/>
  <c r="CC64" i="12"/>
  <c r="CG64" i="12" s="1"/>
  <c r="DM64" i="12"/>
  <c r="CO64" i="12"/>
  <c r="BE64" i="12"/>
  <c r="GB83" i="12"/>
  <c r="FP83" i="12"/>
  <c r="FD83" i="12"/>
  <c r="ER83" i="12"/>
  <c r="EF83" i="12"/>
  <c r="DT83" i="12"/>
  <c r="DH83" i="12"/>
  <c r="CV83" i="12"/>
  <c r="BX83" i="12"/>
  <c r="AZ83" i="12"/>
  <c r="CJ83" i="12"/>
  <c r="FQ72" i="12"/>
  <c r="FE72" i="12"/>
  <c r="GC72" i="12"/>
  <c r="ES72" i="12"/>
  <c r="EG72" i="12"/>
  <c r="DU72" i="12"/>
  <c r="BY72" i="12"/>
  <c r="DI72" i="12"/>
  <c r="CW72" i="12"/>
  <c r="BA72" i="12"/>
  <c r="BI72" i="12" s="1"/>
  <c r="CK72" i="12"/>
  <c r="GE92" i="12"/>
  <c r="FG92" i="12"/>
  <c r="FS92" i="12"/>
  <c r="EU92" i="12"/>
  <c r="EI92" i="12"/>
  <c r="DW92" i="12"/>
  <c r="DK92" i="12"/>
  <c r="BC92" i="12"/>
  <c r="CY92" i="12"/>
  <c r="CM92" i="12"/>
  <c r="GE75" i="12"/>
  <c r="FS75" i="12"/>
  <c r="FG75" i="12"/>
  <c r="EU75" i="12"/>
  <c r="EI75" i="12"/>
  <c r="EO75" i="12" s="1"/>
  <c r="DW75" i="12"/>
  <c r="DK75" i="12"/>
  <c r="CY75" i="12"/>
  <c r="CM75" i="12"/>
  <c r="BC75" i="12"/>
  <c r="CA75" i="12"/>
  <c r="FO67" i="12"/>
  <c r="GA67" i="12"/>
  <c r="FC67" i="12"/>
  <c r="EQ67" i="12"/>
  <c r="DS67" i="12"/>
  <c r="EE67" i="12"/>
  <c r="BW67" i="12"/>
  <c r="DG67" i="12"/>
  <c r="CU67" i="12"/>
  <c r="CI67" i="12"/>
  <c r="AY67" i="12"/>
  <c r="BM68" i="12"/>
  <c r="BL83" i="12"/>
  <c r="BQ54" i="12"/>
  <c r="BN88" i="12"/>
  <c r="BK67" i="12"/>
  <c r="BP69" i="12"/>
  <c r="BU55" i="12"/>
  <c r="BL62" i="12"/>
  <c r="BR92" i="12"/>
  <c r="BM91" i="12"/>
  <c r="BK94" i="12"/>
  <c r="CO56" i="12"/>
  <c r="CP54" i="12"/>
  <c r="BF70" i="12"/>
  <c r="CE77" i="12"/>
  <c r="CA80" i="12"/>
  <c r="FU76" i="12"/>
  <c r="GG76" i="12"/>
  <c r="FI76" i="12"/>
  <c r="EW76" i="12"/>
  <c r="EK76" i="12"/>
  <c r="DY76" i="12"/>
  <c r="DM76" i="12"/>
  <c r="DA76" i="12"/>
  <c r="CC76" i="12"/>
  <c r="BE76" i="12"/>
  <c r="CO76" i="12"/>
  <c r="GE68" i="12"/>
  <c r="FS68" i="12"/>
  <c r="FG68" i="12"/>
  <c r="EU68" i="12"/>
  <c r="BC68" i="12"/>
  <c r="DW68" i="12"/>
  <c r="DK68" i="12"/>
  <c r="CY68" i="12"/>
  <c r="EI68" i="12"/>
  <c r="CA68" i="12"/>
  <c r="CM68" i="12"/>
  <c r="GB61" i="12"/>
  <c r="FP61" i="12"/>
  <c r="FD61" i="12"/>
  <c r="ER61" i="12"/>
  <c r="EF61" i="12"/>
  <c r="DT61" i="12"/>
  <c r="DH61" i="12"/>
  <c r="CV61" i="12"/>
  <c r="BX61" i="12"/>
  <c r="AZ61" i="12"/>
  <c r="CJ61" i="12"/>
  <c r="GB93" i="12"/>
  <c r="FP93" i="12"/>
  <c r="FD93" i="12"/>
  <c r="ER93" i="12"/>
  <c r="DT93" i="12"/>
  <c r="EF93" i="12"/>
  <c r="BX93" i="12"/>
  <c r="DH93" i="12"/>
  <c r="AZ93" i="12"/>
  <c r="CV93" i="12"/>
  <c r="CJ93" i="12"/>
  <c r="GF54" i="12"/>
  <c r="FT54" i="12"/>
  <c r="FH54" i="12"/>
  <c r="EV54" i="12"/>
  <c r="DX54" i="12"/>
  <c r="EJ54" i="12"/>
  <c r="DL54" i="12"/>
  <c r="CZ54" i="12"/>
  <c r="CB54" i="12"/>
  <c r="CN54" i="12"/>
  <c r="GI78" i="12"/>
  <c r="FW78" i="12"/>
  <c r="FK78" i="12"/>
  <c r="EY78" i="12"/>
  <c r="CQ78" i="12"/>
  <c r="EA78" i="12"/>
  <c r="DC78" i="12"/>
  <c r="CE78" i="12"/>
  <c r="EM78" i="12"/>
  <c r="DO78" i="12"/>
  <c r="BG78" i="12"/>
  <c r="FP72" i="12"/>
  <c r="GB72" i="12"/>
  <c r="FD72" i="12"/>
  <c r="ER72" i="12"/>
  <c r="DT72" i="12"/>
  <c r="BX72" i="12"/>
  <c r="EF72" i="12"/>
  <c r="CV72" i="12"/>
  <c r="DH72" i="12"/>
  <c r="CJ72" i="12"/>
  <c r="GC83" i="12"/>
  <c r="FQ83" i="12"/>
  <c r="FE83" i="12"/>
  <c r="ES83" i="12"/>
  <c r="EG83" i="12"/>
  <c r="DU83" i="12"/>
  <c r="CW83" i="12"/>
  <c r="BY83" i="12"/>
  <c r="BA83" i="12"/>
  <c r="DI83" i="12"/>
  <c r="FP91" i="12"/>
  <c r="ER91" i="12"/>
  <c r="FD91" i="12"/>
  <c r="GB91" i="12"/>
  <c r="EF91" i="12"/>
  <c r="DT91" i="12"/>
  <c r="DH91" i="12"/>
  <c r="CV91" i="12"/>
  <c r="AZ91" i="12"/>
  <c r="BX91" i="12"/>
  <c r="GD83" i="12"/>
  <c r="FF83" i="12"/>
  <c r="FR83" i="12"/>
  <c r="ET83" i="12"/>
  <c r="DV83" i="12"/>
  <c r="EH83" i="12"/>
  <c r="DJ83" i="12"/>
  <c r="CX83" i="12"/>
  <c r="BB83" i="12"/>
  <c r="BZ83" i="12"/>
  <c r="GG67" i="12"/>
  <c r="FU67" i="12"/>
  <c r="FI67" i="12"/>
  <c r="EW67" i="12"/>
  <c r="EK67" i="12"/>
  <c r="CC67" i="12"/>
  <c r="DY67" i="12"/>
  <c r="DA67" i="12"/>
  <c r="CO67" i="12"/>
  <c r="DM67" i="12"/>
  <c r="BE67" i="12"/>
  <c r="GE76" i="12"/>
  <c r="FS76" i="12"/>
  <c r="FG76" i="12"/>
  <c r="EU76" i="12"/>
  <c r="EI76" i="12"/>
  <c r="DW76" i="12"/>
  <c r="DK76" i="12"/>
  <c r="CY76" i="12"/>
  <c r="BC76" i="12"/>
  <c r="CM76" i="12"/>
  <c r="GA84" i="12"/>
  <c r="FC84" i="12"/>
  <c r="EQ84" i="12"/>
  <c r="FO84" i="12"/>
  <c r="DS84" i="12"/>
  <c r="EE84" i="12"/>
  <c r="DG84" i="12"/>
  <c r="CU84" i="12"/>
  <c r="AY84" i="12"/>
  <c r="GB67" i="12"/>
  <c r="FD67" i="12"/>
  <c r="ER67" i="12"/>
  <c r="FP67" i="12"/>
  <c r="EF67" i="12"/>
  <c r="DT67" i="12"/>
  <c r="DH67" i="12"/>
  <c r="CV67" i="12"/>
  <c r="BX67" i="12"/>
  <c r="AZ67" i="12"/>
  <c r="CJ67" i="12"/>
  <c r="BL53" i="12"/>
  <c r="BU74" i="12"/>
  <c r="BL75" i="12"/>
  <c r="BO54" i="12"/>
  <c r="BN86" i="12"/>
  <c r="BM79" i="12"/>
  <c r="BL72" i="12"/>
  <c r="BO75" i="12"/>
  <c r="BN68" i="12"/>
  <c r="BM61" i="12"/>
  <c r="BL54" i="12"/>
  <c r="BL92" i="12"/>
  <c r="BS94" i="12"/>
  <c r="CN92" i="12"/>
  <c r="CN94" i="12"/>
  <c r="CJ76" i="12"/>
  <c r="BE61" i="12"/>
  <c r="AZ78" i="12"/>
  <c r="BF95" i="12"/>
  <c r="CG74" i="12"/>
  <c r="DK80" i="12"/>
  <c r="DQ80" i="12" s="1"/>
  <c r="GE84" i="12"/>
  <c r="FS84" i="12"/>
  <c r="FG84" i="12"/>
  <c r="EU84" i="12"/>
  <c r="EI84" i="12"/>
  <c r="DK84" i="12"/>
  <c r="DW84" i="12"/>
  <c r="CY84" i="12"/>
  <c r="DE84" i="12" s="1"/>
  <c r="BC84" i="12"/>
  <c r="CM84" i="12"/>
  <c r="CA84" i="12"/>
  <c r="FS60" i="12"/>
  <c r="GE60" i="12"/>
  <c r="FG60" i="12"/>
  <c r="BC60" i="12"/>
  <c r="EU60" i="12"/>
  <c r="DW60" i="12"/>
  <c r="DK60" i="12"/>
  <c r="EI60" i="12"/>
  <c r="CY60" i="12"/>
  <c r="CM60" i="12"/>
  <c r="GD93" i="12"/>
  <c r="FF93" i="12"/>
  <c r="FR93" i="12"/>
  <c r="ET93" i="12"/>
  <c r="DV93" i="12"/>
  <c r="EH93" i="12"/>
  <c r="DJ93" i="12"/>
  <c r="CX93" i="12"/>
  <c r="BZ93" i="12"/>
  <c r="FR78" i="12"/>
  <c r="GD78" i="12"/>
  <c r="FF78" i="12"/>
  <c r="ET78" i="12"/>
  <c r="DV78" i="12"/>
  <c r="CX78" i="12"/>
  <c r="DJ78" i="12"/>
  <c r="EH78" i="12"/>
  <c r="BZ78" i="12"/>
  <c r="CL78" i="12"/>
  <c r="FR56" i="12"/>
  <c r="FF56" i="12"/>
  <c r="ET56" i="12"/>
  <c r="GD56" i="12"/>
  <c r="EH56" i="12"/>
  <c r="DV56" i="12"/>
  <c r="BZ56" i="12"/>
  <c r="DJ56" i="12"/>
  <c r="DQ56" i="12" s="1"/>
  <c r="CX56" i="12"/>
  <c r="BB56" i="12"/>
  <c r="CL56" i="12"/>
  <c r="GE59" i="12"/>
  <c r="FS59" i="12"/>
  <c r="FG59" i="12"/>
  <c r="EU59" i="12"/>
  <c r="DW59" i="12"/>
  <c r="EC59" i="12" s="1"/>
  <c r="DK59" i="12"/>
  <c r="EI59" i="12"/>
  <c r="CA59" i="12"/>
  <c r="CM59" i="12"/>
  <c r="CY59" i="12"/>
  <c r="BC59" i="12"/>
  <c r="GC76" i="12"/>
  <c r="FE76" i="12"/>
  <c r="ES76" i="12"/>
  <c r="FQ76" i="12"/>
  <c r="EG76" i="12"/>
  <c r="DU76" i="12"/>
  <c r="DI76" i="12"/>
  <c r="BY76" i="12"/>
  <c r="CW76" i="12"/>
  <c r="BA76" i="12"/>
  <c r="GH59" i="12"/>
  <c r="FJ59" i="12"/>
  <c r="FV59" i="12"/>
  <c r="EX59" i="12"/>
  <c r="EL59" i="12"/>
  <c r="DZ59" i="12"/>
  <c r="DB59" i="12"/>
  <c r="CD59" i="12"/>
  <c r="DN59" i="12"/>
  <c r="CP59" i="12"/>
  <c r="BF59" i="12"/>
  <c r="BN93" i="12"/>
  <c r="FV76" i="12"/>
  <c r="GH76" i="12"/>
  <c r="EX76" i="12"/>
  <c r="FJ76" i="12"/>
  <c r="DZ76" i="12"/>
  <c r="EL76" i="12"/>
  <c r="CD76" i="12"/>
  <c r="DN76" i="12"/>
  <c r="DB76" i="12"/>
  <c r="CP76" i="12"/>
  <c r="BF76" i="12"/>
  <c r="GI53" i="12"/>
  <c r="FW53" i="12"/>
  <c r="FK53" i="12"/>
  <c r="EY53" i="12"/>
  <c r="EM53" i="12"/>
  <c r="EA53" i="12"/>
  <c r="DC53" i="12"/>
  <c r="CE53" i="12"/>
  <c r="DO53" i="12"/>
  <c r="CQ53" i="12"/>
  <c r="BG53" i="12"/>
  <c r="GA77" i="12"/>
  <c r="FO77" i="12"/>
  <c r="FC77" i="12"/>
  <c r="EQ77" i="12"/>
  <c r="DS77" i="12"/>
  <c r="DG77" i="12"/>
  <c r="DQ77" i="12" s="1"/>
  <c r="AY77" i="12"/>
  <c r="CU77" i="12"/>
  <c r="EE77" i="12"/>
  <c r="BW77" i="12"/>
  <c r="CI77" i="12"/>
  <c r="FT70" i="12"/>
  <c r="FH70" i="12"/>
  <c r="GF70" i="12"/>
  <c r="EV70" i="12"/>
  <c r="EJ70" i="12"/>
  <c r="DX70" i="12"/>
  <c r="CB70" i="12"/>
  <c r="DL70" i="12"/>
  <c r="CZ70" i="12"/>
  <c r="BD70" i="12"/>
  <c r="CN70" i="12"/>
  <c r="FS94" i="12"/>
  <c r="GE94" i="12"/>
  <c r="FG94" i="12"/>
  <c r="CM94" i="12"/>
  <c r="EU94" i="12"/>
  <c r="DK94" i="12"/>
  <c r="EI94" i="12"/>
  <c r="DW94" i="12"/>
  <c r="CY94" i="12"/>
  <c r="BC94" i="12"/>
  <c r="CA94" i="12"/>
  <c r="GE64" i="12"/>
  <c r="FS64" i="12"/>
  <c r="FG64" i="12"/>
  <c r="EU64" i="12"/>
  <c r="DW64" i="12"/>
  <c r="EI64" i="12"/>
  <c r="CY64" i="12"/>
  <c r="CA64" i="12"/>
  <c r="DK64" i="12"/>
  <c r="CM64" i="12"/>
  <c r="BC64" i="12"/>
  <c r="FQ56" i="12"/>
  <c r="GC56" i="12"/>
  <c r="FE56" i="12"/>
  <c r="ES56" i="12"/>
  <c r="EG56" i="12"/>
  <c r="DU56" i="12"/>
  <c r="BY56" i="12"/>
  <c r="DI56" i="12"/>
  <c r="CW56" i="12"/>
  <c r="BA56" i="12"/>
  <c r="BI56" i="12" s="1"/>
  <c r="GC80" i="12"/>
  <c r="FQ80" i="12"/>
  <c r="FE80" i="12"/>
  <c r="ES80" i="12"/>
  <c r="DU80" i="12"/>
  <c r="DI80" i="12"/>
  <c r="EG80" i="12"/>
  <c r="CW80" i="12"/>
  <c r="CK80" i="12"/>
  <c r="BY80" i="12"/>
  <c r="GA83" i="12"/>
  <c r="FC83" i="12"/>
  <c r="FO83" i="12"/>
  <c r="EQ83" i="12"/>
  <c r="DS83" i="12"/>
  <c r="EE83" i="12"/>
  <c r="CU83" i="12"/>
  <c r="DG83" i="12"/>
  <c r="AY83" i="12"/>
  <c r="CI83" i="12"/>
  <c r="BW83" i="12"/>
  <c r="FT67" i="12"/>
  <c r="GF67" i="12"/>
  <c r="FH67" i="12"/>
  <c r="FM67" i="12" s="1"/>
  <c r="BD67" i="12"/>
  <c r="EV67" i="12"/>
  <c r="DX67" i="12"/>
  <c r="DL67" i="12"/>
  <c r="EJ67" i="12"/>
  <c r="CZ67" i="12"/>
  <c r="CN67" i="12"/>
  <c r="CB67" i="12"/>
  <c r="CG67" i="12" s="1"/>
  <c r="FW83" i="12"/>
  <c r="GI83" i="12"/>
  <c r="FK83" i="12"/>
  <c r="EY83" i="12"/>
  <c r="EA83" i="12"/>
  <c r="DO83" i="12"/>
  <c r="CE83" i="12"/>
  <c r="DC83" i="12"/>
  <c r="EM83" i="12"/>
  <c r="BG83" i="12"/>
  <c r="CQ83" i="12"/>
  <c r="FW67" i="12"/>
  <c r="GI67" i="12"/>
  <c r="FK67" i="12"/>
  <c r="EY67" i="12"/>
  <c r="EA67" i="12"/>
  <c r="EM67" i="12"/>
  <c r="DC67" i="12"/>
  <c r="DO67" i="12"/>
  <c r="CE67" i="12"/>
  <c r="BG67" i="12"/>
  <c r="GF84" i="12"/>
  <c r="FT84" i="12"/>
  <c r="FH84" i="12"/>
  <c r="EV84" i="12"/>
  <c r="EJ84" i="12"/>
  <c r="DX84" i="12"/>
  <c r="CZ84" i="12"/>
  <c r="DL84" i="12"/>
  <c r="CB84" i="12"/>
  <c r="BD84" i="12"/>
  <c r="CN84" i="12"/>
  <c r="GA76" i="12"/>
  <c r="FO76" i="12"/>
  <c r="FC76" i="12"/>
  <c r="EQ76" i="12"/>
  <c r="EE76" i="12"/>
  <c r="DG76" i="12"/>
  <c r="CU76" i="12"/>
  <c r="AY76" i="12"/>
  <c r="BI76" i="12" s="1"/>
  <c r="BW76" i="12"/>
  <c r="DS76" i="12"/>
  <c r="CI76" i="12"/>
  <c r="GD54" i="12"/>
  <c r="FR54" i="12"/>
  <c r="FF54" i="12"/>
  <c r="ET54" i="12"/>
  <c r="DV54" i="12"/>
  <c r="EH54" i="12"/>
  <c r="DJ54" i="12"/>
  <c r="BZ54" i="12"/>
  <c r="CX54" i="12"/>
  <c r="CL54" i="12"/>
  <c r="BB54" i="12"/>
  <c r="GD94" i="12"/>
  <c r="FR94" i="12"/>
  <c r="ET94" i="12"/>
  <c r="FF94" i="12"/>
  <c r="EH94" i="12"/>
  <c r="DV94" i="12"/>
  <c r="DJ94" i="12"/>
  <c r="CX94" i="12"/>
  <c r="BB94" i="12"/>
  <c r="BZ94" i="12"/>
  <c r="GA53" i="12"/>
  <c r="FO53" i="12"/>
  <c r="FC53" i="12"/>
  <c r="EQ53" i="12"/>
  <c r="EE53" i="12"/>
  <c r="DS53" i="12"/>
  <c r="CU53" i="12"/>
  <c r="DG53" i="12"/>
  <c r="BW53" i="12"/>
  <c r="CI53" i="12"/>
  <c r="AY53" i="12"/>
  <c r="GI61" i="12"/>
  <c r="FW61" i="12"/>
  <c r="FK61" i="12"/>
  <c r="EY61" i="12"/>
  <c r="EM61" i="12"/>
  <c r="EA61" i="12"/>
  <c r="DC61" i="12"/>
  <c r="BG61" i="12"/>
  <c r="DO61" i="12"/>
  <c r="CE61" i="12"/>
  <c r="GD69" i="12"/>
  <c r="FR69" i="12"/>
  <c r="FF69" i="12"/>
  <c r="ET69" i="12"/>
  <c r="BB69" i="12"/>
  <c r="EH69" i="12"/>
  <c r="DV69" i="12"/>
  <c r="DJ69" i="12"/>
  <c r="CX69" i="12"/>
  <c r="CL69" i="12"/>
  <c r="BZ69" i="12"/>
  <c r="GH77" i="12"/>
  <c r="FV77" i="12"/>
  <c r="FJ77" i="12"/>
  <c r="EX77" i="12"/>
  <c r="DZ77" i="12"/>
  <c r="EL77" i="12"/>
  <c r="DN77" i="12"/>
  <c r="CD77" i="12"/>
  <c r="BF77" i="12"/>
  <c r="CP77" i="12"/>
  <c r="DB77" i="12"/>
  <c r="GG85" i="12"/>
  <c r="FI85" i="12"/>
  <c r="EW85" i="12"/>
  <c r="FU85" i="12"/>
  <c r="EK85" i="12"/>
  <c r="DY85" i="12"/>
  <c r="CC85" i="12"/>
  <c r="DM85" i="12"/>
  <c r="DA85" i="12"/>
  <c r="BE85" i="12"/>
  <c r="FW93" i="12"/>
  <c r="GI93" i="12"/>
  <c r="FK93" i="12"/>
  <c r="EY93" i="12"/>
  <c r="EM93" i="12"/>
  <c r="EA93" i="12"/>
  <c r="DC93" i="12"/>
  <c r="DO93" i="12"/>
  <c r="BG93" i="12"/>
  <c r="CE93" i="12"/>
  <c r="FS54" i="12"/>
  <c r="GE54" i="12"/>
  <c r="FG54" i="12"/>
  <c r="EU54" i="12"/>
  <c r="EI54" i="12"/>
  <c r="DW54" i="12"/>
  <c r="DK54" i="12"/>
  <c r="CY54" i="12"/>
  <c r="CM54" i="12"/>
  <c r="CS54" i="12" s="1"/>
  <c r="CA54" i="12"/>
  <c r="FS62" i="12"/>
  <c r="GE62" i="12"/>
  <c r="FG62" i="12"/>
  <c r="EU62" i="12"/>
  <c r="EI62" i="12"/>
  <c r="DW62" i="12"/>
  <c r="CA62" i="12"/>
  <c r="DK62" i="12"/>
  <c r="CY62" i="12"/>
  <c r="BC62" i="12"/>
  <c r="CM62" i="12"/>
  <c r="FS70" i="12"/>
  <c r="GE70" i="12"/>
  <c r="FG70" i="12"/>
  <c r="EU70" i="12"/>
  <c r="EI70" i="12"/>
  <c r="DW70" i="12"/>
  <c r="CA70" i="12"/>
  <c r="DK70" i="12"/>
  <c r="CY70" i="12"/>
  <c r="BC70" i="12"/>
  <c r="GA78" i="12"/>
  <c r="FO78" i="12"/>
  <c r="FC78" i="12"/>
  <c r="EQ78" i="12"/>
  <c r="DS78" i="12"/>
  <c r="EE78" i="12"/>
  <c r="CU78" i="12"/>
  <c r="BW78" i="12"/>
  <c r="DG78" i="12"/>
  <c r="AY78" i="12"/>
  <c r="GE72" i="12"/>
  <c r="FS72" i="12"/>
  <c r="FG72" i="12"/>
  <c r="EU72" i="12"/>
  <c r="DW72" i="12"/>
  <c r="EI72" i="12"/>
  <c r="CY72" i="12"/>
  <c r="CA72" i="12"/>
  <c r="DK72" i="12"/>
  <c r="CM72" i="12"/>
  <c r="BC72" i="12"/>
  <c r="FT88" i="12"/>
  <c r="FH88" i="12"/>
  <c r="GF88" i="12"/>
  <c r="EV88" i="12"/>
  <c r="DX88" i="12"/>
  <c r="EJ88" i="12"/>
  <c r="DL88" i="12"/>
  <c r="CZ88" i="12"/>
  <c r="CB88" i="12"/>
  <c r="CN88" i="12"/>
  <c r="BD88" i="12"/>
  <c r="GH56" i="12"/>
  <c r="FV56" i="12"/>
  <c r="FJ56" i="12"/>
  <c r="EX56" i="12"/>
  <c r="EL56" i="12"/>
  <c r="CD56" i="12"/>
  <c r="DZ56" i="12"/>
  <c r="DB56" i="12"/>
  <c r="BF56" i="12"/>
  <c r="DN56" i="12"/>
  <c r="GG88" i="12"/>
  <c r="FU88" i="12"/>
  <c r="FI88" i="12"/>
  <c r="EW88" i="12"/>
  <c r="DY88" i="12"/>
  <c r="EK88" i="12"/>
  <c r="DM88" i="12"/>
  <c r="DA88" i="12"/>
  <c r="CC88" i="12"/>
  <c r="BE88" i="12"/>
  <c r="GA88" i="12"/>
  <c r="FO88" i="12"/>
  <c r="FC88" i="12"/>
  <c r="EQ88" i="12"/>
  <c r="EE88" i="12"/>
  <c r="DG88" i="12"/>
  <c r="DS88" i="12"/>
  <c r="CI88" i="12"/>
  <c r="CU88" i="12"/>
  <c r="AY88" i="12"/>
  <c r="BW88" i="12"/>
  <c r="FO64" i="12"/>
  <c r="GA64" i="12"/>
  <c r="EQ64" i="12"/>
  <c r="AY64" i="12"/>
  <c r="FC64" i="12"/>
  <c r="EE64" i="12"/>
  <c r="DS64" i="12"/>
  <c r="DG64" i="12"/>
  <c r="CU64" i="12"/>
  <c r="BW64" i="12"/>
  <c r="CI64" i="12"/>
  <c r="CS64" i="12" s="1"/>
  <c r="GB88" i="12"/>
  <c r="FP88" i="12"/>
  <c r="FD88" i="12"/>
  <c r="ER88" i="12"/>
  <c r="EF88" i="12"/>
  <c r="DT88" i="12"/>
  <c r="CV88" i="12"/>
  <c r="DH88" i="12"/>
  <c r="BX88" i="12"/>
  <c r="AZ88" i="12"/>
  <c r="GE91" i="12"/>
  <c r="FS91" i="12"/>
  <c r="FG91" i="12"/>
  <c r="EU91" i="12"/>
  <c r="DW91" i="12"/>
  <c r="EI91" i="12"/>
  <c r="DK91" i="12"/>
  <c r="CY91" i="12"/>
  <c r="CA91" i="12"/>
  <c r="GH91" i="12"/>
  <c r="FV91" i="12"/>
  <c r="CP91" i="12"/>
  <c r="FJ91" i="12"/>
  <c r="EX91" i="12"/>
  <c r="BF91" i="12"/>
  <c r="EL91" i="12"/>
  <c r="DZ91" i="12"/>
  <c r="DN91" i="12"/>
  <c r="DB91" i="12"/>
  <c r="FU83" i="12"/>
  <c r="GG83" i="12"/>
  <c r="FI83" i="12"/>
  <c r="EW83" i="12"/>
  <c r="DY83" i="12"/>
  <c r="EK83" i="12"/>
  <c r="DM83" i="12"/>
  <c r="BE83" i="12"/>
  <c r="CO83" i="12"/>
  <c r="CC83" i="12"/>
  <c r="DA83" i="12"/>
  <c r="GI75" i="12"/>
  <c r="FW75" i="12"/>
  <c r="FK75" i="12"/>
  <c r="EY75" i="12"/>
  <c r="EA75" i="12"/>
  <c r="EM75" i="12"/>
  <c r="DO75" i="12"/>
  <c r="DC75" i="12"/>
  <c r="CE75" i="12"/>
  <c r="BG75" i="12"/>
  <c r="CQ75" i="12"/>
  <c r="GE67" i="12"/>
  <c r="FS67" i="12"/>
  <c r="FG67" i="12"/>
  <c r="EU67" i="12"/>
  <c r="DW67" i="12"/>
  <c r="EC67" i="12" s="1"/>
  <c r="DK67" i="12"/>
  <c r="EI67" i="12"/>
  <c r="CY67" i="12"/>
  <c r="CM67" i="12"/>
  <c r="CA67" i="12"/>
  <c r="BC67" i="12"/>
  <c r="GI68" i="12"/>
  <c r="FW68" i="12"/>
  <c r="FK68" i="12"/>
  <c r="EY68" i="12"/>
  <c r="EM68" i="12"/>
  <c r="DO68" i="12"/>
  <c r="EA68" i="12"/>
  <c r="DC68" i="12"/>
  <c r="BG68" i="12"/>
  <c r="CQ68" i="12"/>
  <c r="GD75" i="12"/>
  <c r="FR75" i="12"/>
  <c r="FF75" i="12"/>
  <c r="ET75" i="12"/>
  <c r="DV75" i="12"/>
  <c r="EH75" i="12"/>
  <c r="DJ75" i="12"/>
  <c r="CX75" i="12"/>
  <c r="BZ75" i="12"/>
  <c r="BB75" i="12"/>
  <c r="GA87" i="12"/>
  <c r="FO87" i="12"/>
  <c r="FC87" i="12"/>
  <c r="EQ87" i="12"/>
  <c r="DS87" i="12"/>
  <c r="EE87" i="12"/>
  <c r="DG87" i="12"/>
  <c r="AY87" i="12"/>
  <c r="BW87" i="12"/>
  <c r="CU87" i="12"/>
  <c r="CI87" i="12"/>
  <c r="GE79" i="12"/>
  <c r="FG79" i="12"/>
  <c r="FS79" i="12"/>
  <c r="EU79" i="12"/>
  <c r="FA79" i="12" s="1"/>
  <c r="EI79" i="12"/>
  <c r="DW79" i="12"/>
  <c r="EC79" i="12" s="1"/>
  <c r="CA79" i="12"/>
  <c r="DK79" i="12"/>
  <c r="CY79" i="12"/>
  <c r="BC79" i="12"/>
  <c r="CM79" i="12"/>
  <c r="CS79" i="12" s="1"/>
  <c r="FT59" i="12"/>
  <c r="GF59" i="12"/>
  <c r="FH59" i="12"/>
  <c r="BD59" i="12"/>
  <c r="EV59" i="12"/>
  <c r="DL59" i="12"/>
  <c r="EJ59" i="12"/>
  <c r="DX59" i="12"/>
  <c r="CN59" i="12"/>
  <c r="CZ59" i="12"/>
  <c r="CB59" i="12"/>
  <c r="GB87" i="12"/>
  <c r="FP87" i="12"/>
  <c r="FD87" i="12"/>
  <c r="ER87" i="12"/>
  <c r="DT87" i="12"/>
  <c r="EC87" i="12" s="1"/>
  <c r="EF87" i="12"/>
  <c r="CV87" i="12"/>
  <c r="CJ87" i="12"/>
  <c r="DH87" i="12"/>
  <c r="BX87" i="12"/>
  <c r="AZ87" i="12"/>
  <c r="GI69" i="12"/>
  <c r="FW69" i="12"/>
  <c r="FK69" i="12"/>
  <c r="EY69" i="12"/>
  <c r="EM69" i="12"/>
  <c r="EA69" i="12"/>
  <c r="DO69" i="12"/>
  <c r="CQ69" i="12"/>
  <c r="BG69" i="12"/>
  <c r="DC69" i="12"/>
  <c r="CE69" i="12"/>
  <c r="GB84" i="12"/>
  <c r="FP84" i="12"/>
  <c r="FD84" i="12"/>
  <c r="ER84" i="12"/>
  <c r="EF84" i="12"/>
  <c r="DT84" i="12"/>
  <c r="DH84" i="12"/>
  <c r="DQ84" i="12" s="1"/>
  <c r="BX84" i="12"/>
  <c r="AZ84" i="12"/>
  <c r="CJ84" i="12"/>
  <c r="CV84" i="12"/>
  <c r="BQ91" i="12"/>
  <c r="BM86" i="12"/>
  <c r="BQ80" i="12"/>
  <c r="BO88" i="12"/>
  <c r="BL67" i="12"/>
  <c r="BO79" i="12"/>
  <c r="BR67" i="12"/>
  <c r="BN78" i="12"/>
  <c r="BL64" i="12"/>
  <c r="BO67" i="12"/>
  <c r="BN60" i="12"/>
  <c r="BM53" i="12"/>
  <c r="BP94" i="12"/>
  <c r="BL91" i="12"/>
  <c r="BO60" i="12"/>
  <c r="BU60" i="12" s="1"/>
  <c r="BM93" i="12"/>
  <c r="CO91" i="12"/>
  <c r="CK94" i="12"/>
  <c r="CN78" i="12"/>
  <c r="CJ88" i="12"/>
  <c r="CS88" i="12" s="1"/>
  <c r="BE78" i="12"/>
  <c r="AZ92" i="12"/>
  <c r="CD62" i="12"/>
  <c r="GI92" i="12"/>
  <c r="FW92" i="12"/>
  <c r="EY92" i="12"/>
  <c r="FK92" i="12"/>
  <c r="EA92" i="12"/>
  <c r="EM92" i="12"/>
  <c r="DO92" i="12"/>
  <c r="DC92" i="12"/>
  <c r="CQ92" i="12"/>
  <c r="CE92" i="12"/>
  <c r="GD77" i="12"/>
  <c r="FR77" i="12"/>
  <c r="FF77" i="12"/>
  <c r="ET77" i="12"/>
  <c r="EH77" i="12"/>
  <c r="DV77" i="12"/>
  <c r="DJ77" i="12"/>
  <c r="CX77" i="12"/>
  <c r="BZ77" i="12"/>
  <c r="BB77" i="12"/>
  <c r="CL77" i="12"/>
  <c r="GA54" i="12"/>
  <c r="FO54" i="12"/>
  <c r="FC54" i="12"/>
  <c r="EQ54" i="12"/>
  <c r="DS54" i="12"/>
  <c r="DG54" i="12"/>
  <c r="CU54" i="12"/>
  <c r="BW54" i="12"/>
  <c r="EE54" i="12"/>
  <c r="AY54" i="12"/>
  <c r="CI54" i="12"/>
  <c r="BO86" i="12"/>
  <c r="GG93" i="12"/>
  <c r="FU93" i="12"/>
  <c r="FI93" i="12"/>
  <c r="EW93" i="12"/>
  <c r="DY93" i="12"/>
  <c r="EK93" i="12"/>
  <c r="DM93" i="12"/>
  <c r="CC93" i="12"/>
  <c r="BE93" i="12"/>
  <c r="DA93" i="12"/>
  <c r="CO93" i="12"/>
  <c r="GH82" i="12"/>
  <c r="FV82" i="12"/>
  <c r="EX82" i="12"/>
  <c r="FJ82" i="12"/>
  <c r="DZ82" i="12"/>
  <c r="EL82" i="12"/>
  <c r="DB82" i="12"/>
  <c r="CP82" i="12"/>
  <c r="DN82" i="12"/>
  <c r="BF82" i="12"/>
  <c r="FP82" i="12"/>
  <c r="GB82" i="12"/>
  <c r="FD82" i="12"/>
  <c r="ER82" i="12"/>
  <c r="DT82" i="12"/>
  <c r="EF82" i="12"/>
  <c r="DH82" i="12"/>
  <c r="DQ82" i="12" s="1"/>
  <c r="AZ82" i="12"/>
  <c r="BX82" i="12"/>
  <c r="CG82" i="12" s="1"/>
  <c r="GC62" i="12"/>
  <c r="FQ62" i="12"/>
  <c r="FE62" i="12"/>
  <c r="ES62" i="12"/>
  <c r="BA62" i="12"/>
  <c r="EG62" i="12"/>
  <c r="EO62" i="12" s="1"/>
  <c r="DU62" i="12"/>
  <c r="DI62" i="12"/>
  <c r="CW62" i="12"/>
  <c r="CK62" i="12"/>
  <c r="BY62" i="12"/>
  <c r="FS69" i="12"/>
  <c r="GE69" i="12"/>
  <c r="EU69" i="12"/>
  <c r="FG69" i="12"/>
  <c r="DW69" i="12"/>
  <c r="EI69" i="12"/>
  <c r="DK69" i="12"/>
  <c r="CA69" i="12"/>
  <c r="CM69" i="12"/>
  <c r="CY69" i="12"/>
  <c r="GH85" i="12"/>
  <c r="FV85" i="12"/>
  <c r="FJ85" i="12"/>
  <c r="EX85" i="12"/>
  <c r="EL85" i="12"/>
  <c r="DB85" i="12"/>
  <c r="DN85" i="12"/>
  <c r="CP85" i="12"/>
  <c r="DZ85" i="12"/>
  <c r="FT62" i="12"/>
  <c r="GF62" i="12"/>
  <c r="EV62" i="12"/>
  <c r="FH62" i="12"/>
  <c r="DX62" i="12"/>
  <c r="CB62" i="12"/>
  <c r="DL62" i="12"/>
  <c r="CZ62" i="12"/>
  <c r="DE62" i="12" s="1"/>
  <c r="EJ62" i="12"/>
  <c r="BD62" i="12"/>
  <c r="CN62" i="12"/>
  <c r="GB86" i="12"/>
  <c r="FP86" i="12"/>
  <c r="FD86" i="12"/>
  <c r="ER86" i="12"/>
  <c r="EF86" i="12"/>
  <c r="EO86" i="12" s="1"/>
  <c r="DH86" i="12"/>
  <c r="DT86" i="12"/>
  <c r="CV86" i="12"/>
  <c r="CJ86" i="12"/>
  <c r="BX86" i="12"/>
  <c r="AZ86" i="12"/>
  <c r="FV83" i="12"/>
  <c r="GH83" i="12"/>
  <c r="FJ83" i="12"/>
  <c r="EX83" i="12"/>
  <c r="EL83" i="12"/>
  <c r="DZ83" i="12"/>
  <c r="DN83" i="12"/>
  <c r="DB83" i="12"/>
  <c r="CD83" i="12"/>
  <c r="BF83" i="12"/>
  <c r="BI83" i="12" s="1"/>
  <c r="CP83" i="12"/>
  <c r="FS87" i="12"/>
  <c r="GE87" i="12"/>
  <c r="FG87" i="12"/>
  <c r="EU87" i="12"/>
  <c r="DW87" i="12"/>
  <c r="DK87" i="12"/>
  <c r="EI87" i="12"/>
  <c r="CA87" i="12"/>
  <c r="CY87" i="12"/>
  <c r="CM87" i="12"/>
  <c r="BC87" i="12"/>
  <c r="FK76" i="12"/>
  <c r="FW76" i="12"/>
  <c r="GI76" i="12"/>
  <c r="EY76" i="12"/>
  <c r="EA76" i="12"/>
  <c r="EM76" i="12"/>
  <c r="DO76" i="12"/>
  <c r="DC76" i="12"/>
  <c r="BG76" i="12"/>
  <c r="CE76" i="12"/>
  <c r="FV84" i="12"/>
  <c r="GH84" i="12"/>
  <c r="EX84" i="12"/>
  <c r="BF84" i="12"/>
  <c r="FJ84" i="12"/>
  <c r="EL84" i="12"/>
  <c r="DZ84" i="12"/>
  <c r="DN84" i="12"/>
  <c r="CD84" i="12"/>
  <c r="DB84" i="12"/>
  <c r="CP84" i="12"/>
  <c r="GI86" i="12"/>
  <c r="FW86" i="12"/>
  <c r="FK86" i="12"/>
  <c r="EY86" i="12"/>
  <c r="EM86" i="12"/>
  <c r="EA86" i="12"/>
  <c r="DC86" i="12"/>
  <c r="CE86" i="12"/>
  <c r="DO86" i="12"/>
  <c r="CQ86" i="12"/>
  <c r="BG86" i="12"/>
  <c r="FR70" i="12"/>
  <c r="GD70" i="12"/>
  <c r="FF70" i="12"/>
  <c r="ET70" i="12"/>
  <c r="DV70" i="12"/>
  <c r="EH70" i="12"/>
  <c r="CX70" i="12"/>
  <c r="DJ70" i="12"/>
  <c r="BB70" i="12"/>
  <c r="CL70" i="12"/>
  <c r="FR53" i="12"/>
  <c r="GD53" i="12"/>
  <c r="FF53" i="12"/>
  <c r="BB53" i="12"/>
  <c r="ET53" i="12"/>
  <c r="DV53" i="12"/>
  <c r="DJ53" i="12"/>
  <c r="EH53" i="12"/>
  <c r="CX53" i="12"/>
  <c r="BZ53" i="12"/>
  <c r="CL53" i="12"/>
  <c r="GA61" i="12"/>
  <c r="FO61" i="12"/>
  <c r="FC61" i="12"/>
  <c r="EQ61" i="12"/>
  <c r="EE61" i="12"/>
  <c r="DS61" i="12"/>
  <c r="CU61" i="12"/>
  <c r="BW61" i="12"/>
  <c r="DG61" i="12"/>
  <c r="CI61" i="12"/>
  <c r="AY61" i="12"/>
  <c r="GC69" i="12"/>
  <c r="FQ69" i="12"/>
  <c r="FE69" i="12"/>
  <c r="ES69" i="12"/>
  <c r="EG69" i="12"/>
  <c r="DU69" i="12"/>
  <c r="EC69" i="12" s="1"/>
  <c r="DI69" i="12"/>
  <c r="CW69" i="12"/>
  <c r="CK69" i="12"/>
  <c r="FU77" i="12"/>
  <c r="FI77" i="12"/>
  <c r="GG77" i="12"/>
  <c r="BE77" i="12"/>
  <c r="EW77" i="12"/>
  <c r="EK77" i="12"/>
  <c r="DY77" i="12"/>
  <c r="CC77" i="12"/>
  <c r="DM77" i="12"/>
  <c r="DA77" i="12"/>
  <c r="CO77" i="12"/>
  <c r="GF85" i="12"/>
  <c r="FT85" i="12"/>
  <c r="FH85" i="12"/>
  <c r="EV85" i="12"/>
  <c r="EJ85" i="12"/>
  <c r="DX85" i="12"/>
  <c r="DL85" i="12"/>
  <c r="CZ85" i="12"/>
  <c r="DE85" i="12" s="1"/>
  <c r="CN85" i="12"/>
  <c r="CB85" i="12"/>
  <c r="FO93" i="12"/>
  <c r="GA93" i="12"/>
  <c r="FC93" i="12"/>
  <c r="EQ93" i="12"/>
  <c r="EE93" i="12"/>
  <c r="DS93" i="12"/>
  <c r="CU93" i="12"/>
  <c r="DG93" i="12"/>
  <c r="CI93" i="12"/>
  <c r="BW93" i="12"/>
  <c r="AY93" i="12"/>
  <c r="GB70" i="12"/>
  <c r="FP70" i="12"/>
  <c r="FD70" i="12"/>
  <c r="ER70" i="12"/>
  <c r="EF70" i="12"/>
  <c r="DT70" i="12"/>
  <c r="DH70" i="12"/>
  <c r="CV70" i="12"/>
  <c r="BX70" i="12"/>
  <c r="AZ70" i="12"/>
  <c r="CJ70" i="12"/>
  <c r="GE78" i="12"/>
  <c r="FS78" i="12"/>
  <c r="FG78" i="12"/>
  <c r="EU78" i="12"/>
  <c r="EI78" i="12"/>
  <c r="DW78" i="12"/>
  <c r="DK78" i="12"/>
  <c r="CY78" i="12"/>
  <c r="CM78" i="12"/>
  <c r="BC78" i="12"/>
  <c r="CA78" i="12"/>
  <c r="GG86" i="12"/>
  <c r="FU86" i="12"/>
  <c r="FI86" i="12"/>
  <c r="EW86" i="12"/>
  <c r="EK86" i="12"/>
  <c r="DY86" i="12"/>
  <c r="DM86" i="12"/>
  <c r="DA86" i="12"/>
  <c r="CO86" i="12"/>
  <c r="CC86" i="12"/>
  <c r="BE86" i="12"/>
  <c r="GI94" i="12"/>
  <c r="FW94" i="12"/>
  <c r="FK94" i="12"/>
  <c r="EY94" i="12"/>
  <c r="EM94" i="12"/>
  <c r="EA94" i="12"/>
  <c r="DO94" i="12"/>
  <c r="DC94" i="12"/>
  <c r="BG94" i="12"/>
  <c r="CE94" i="12"/>
  <c r="GE80" i="12"/>
  <c r="FS80" i="12"/>
  <c r="FG80" i="12"/>
  <c r="EU80" i="12"/>
  <c r="DW80" i="12"/>
  <c r="CY80" i="12"/>
  <c r="EI80" i="12"/>
  <c r="BC80" i="12"/>
  <c r="GF72" i="12"/>
  <c r="FT72" i="12"/>
  <c r="FH72" i="12"/>
  <c r="EV72" i="12"/>
  <c r="DX72" i="12"/>
  <c r="EJ72" i="12"/>
  <c r="CZ72" i="12"/>
  <c r="CB72" i="12"/>
  <c r="DL72" i="12"/>
  <c r="BD72" i="12"/>
  <c r="GF64" i="12"/>
  <c r="FT64" i="12"/>
  <c r="FH64" i="12"/>
  <c r="EV64" i="12"/>
  <c r="DX64" i="12"/>
  <c r="EJ64" i="12"/>
  <c r="EO64" i="12" s="1"/>
  <c r="CZ64" i="12"/>
  <c r="CB64" i="12"/>
  <c r="DL64" i="12"/>
  <c r="CN64" i="12"/>
  <c r="FO91" i="12"/>
  <c r="GA91" i="12"/>
  <c r="FC91" i="12"/>
  <c r="EQ91" i="12"/>
  <c r="DS91" i="12"/>
  <c r="BW91" i="12"/>
  <c r="CU91" i="12"/>
  <c r="EE91" i="12"/>
  <c r="DG91" i="12"/>
  <c r="AY91" i="12"/>
  <c r="FW88" i="12"/>
  <c r="GI88" i="12"/>
  <c r="FK88" i="12"/>
  <c r="EY88" i="12"/>
  <c r="EA88" i="12"/>
  <c r="EM88" i="12"/>
  <c r="DO88" i="12"/>
  <c r="DC88" i="12"/>
  <c r="CQ88" i="12"/>
  <c r="CE88" i="12"/>
  <c r="BG88" i="12"/>
  <c r="GB80" i="12"/>
  <c r="FP80" i="12"/>
  <c r="FD80" i="12"/>
  <c r="ER80" i="12"/>
  <c r="EF80" i="12"/>
  <c r="DT80" i="12"/>
  <c r="CV80" i="12"/>
  <c r="DH80" i="12"/>
  <c r="BX80" i="12"/>
  <c r="AZ80" i="12"/>
  <c r="CJ80" i="12"/>
  <c r="GI64" i="12"/>
  <c r="FW64" i="12"/>
  <c r="FK64" i="12"/>
  <c r="EY64" i="12"/>
  <c r="BG64" i="12"/>
  <c r="EM64" i="12"/>
  <c r="EA64" i="12"/>
  <c r="DO64" i="12"/>
  <c r="DC64" i="12"/>
  <c r="CE64" i="12"/>
  <c r="GH68" i="12"/>
  <c r="FV68" i="12"/>
  <c r="FJ68" i="12"/>
  <c r="EX68" i="12"/>
  <c r="DZ68" i="12"/>
  <c r="EL68" i="12"/>
  <c r="DN68" i="12"/>
  <c r="DB68" i="12"/>
  <c r="CD68" i="12"/>
  <c r="CP68" i="12"/>
  <c r="CS68" i="12" s="1"/>
  <c r="GC59" i="12"/>
  <c r="FQ59" i="12"/>
  <c r="FE59" i="12"/>
  <c r="ES59" i="12"/>
  <c r="EG59" i="12"/>
  <c r="DU59" i="12"/>
  <c r="CW59" i="12"/>
  <c r="BY59" i="12"/>
  <c r="DI59" i="12"/>
  <c r="CK59" i="12"/>
  <c r="BA59" i="12"/>
  <c r="FQ71" i="12"/>
  <c r="GC71" i="12"/>
  <c r="FE71" i="12"/>
  <c r="ES71" i="12"/>
  <c r="DU71" i="12"/>
  <c r="EG71" i="12"/>
  <c r="CW71" i="12"/>
  <c r="DI71" i="12"/>
  <c r="BY71" i="12"/>
  <c r="BA71" i="12"/>
  <c r="CK71" i="12"/>
  <c r="GH95" i="12"/>
  <c r="FV95" i="12"/>
  <c r="FJ95" i="12"/>
  <c r="EX95" i="12"/>
  <c r="EL95" i="12"/>
  <c r="DZ95" i="12"/>
  <c r="DN95" i="12"/>
  <c r="DB95" i="12"/>
  <c r="CP95" i="12"/>
  <c r="CD95" i="12"/>
  <c r="GA95" i="12"/>
  <c r="FO95" i="12"/>
  <c r="FC95" i="12"/>
  <c r="EQ95" i="12"/>
  <c r="DS95" i="12"/>
  <c r="EE95" i="12"/>
  <c r="CU95" i="12"/>
  <c r="DG95" i="12"/>
  <c r="AY95" i="12"/>
  <c r="BW95" i="12"/>
  <c r="GF71" i="12"/>
  <c r="FT71" i="12"/>
  <c r="FH71" i="12"/>
  <c r="EV71" i="12"/>
  <c r="FA71" i="12" s="1"/>
  <c r="DX71" i="12"/>
  <c r="EJ71" i="12"/>
  <c r="EO71" i="12" s="1"/>
  <c r="CZ71" i="12"/>
  <c r="CB71" i="12"/>
  <c r="DL71" i="12"/>
  <c r="CN71" i="12"/>
  <c r="FQ87" i="12"/>
  <c r="GC87" i="12"/>
  <c r="FE87" i="12"/>
  <c r="ES87" i="12"/>
  <c r="EG87" i="12"/>
  <c r="DU87" i="12"/>
  <c r="CW87" i="12"/>
  <c r="DI87" i="12"/>
  <c r="BY87" i="12"/>
  <c r="BA87" i="12"/>
  <c r="CK87" i="12"/>
  <c r="BS56" i="12"/>
  <c r="BS86" i="12"/>
  <c r="BR86" i="12"/>
  <c r="BP72" i="12"/>
  <c r="BO80" i="12"/>
  <c r="BQ85" i="12"/>
  <c r="BO71" i="12"/>
  <c r="BN64" i="12"/>
  <c r="BR59" i="12"/>
  <c r="BP84" i="12"/>
  <c r="BN70" i="12"/>
  <c r="BS87" i="12"/>
  <c r="BR80" i="12"/>
  <c r="BO59" i="12"/>
  <c r="BP67" i="12"/>
  <c r="BS93" i="12"/>
  <c r="BN69" i="12"/>
  <c r="BL94" i="12"/>
  <c r="CL93" i="12"/>
  <c r="CM91" i="12"/>
  <c r="CJ91" i="12"/>
  <c r="CP86" i="12"/>
  <c r="CQ61" i="12"/>
  <c r="CQ76" i="12"/>
  <c r="CO62" i="12"/>
  <c r="CS62" i="12" s="1"/>
  <c r="CL64" i="12"/>
  <c r="CK56" i="12"/>
  <c r="CJ78" i="12"/>
  <c r="AZ62" i="12"/>
  <c r="BG77" i="12"/>
  <c r="BA86" i="12"/>
  <c r="BW84" i="12"/>
  <c r="CD91" i="12"/>
  <c r="FU53" i="12"/>
  <c r="GG53" i="12"/>
  <c r="FI53" i="12"/>
  <c r="EW53" i="12"/>
  <c r="DY53" i="12"/>
  <c r="EK53" i="12"/>
  <c r="CO53" i="12"/>
  <c r="DA53" i="12"/>
  <c r="BE53" i="12"/>
  <c r="GA70" i="12"/>
  <c r="FO70" i="12"/>
  <c r="FC70" i="12"/>
  <c r="EQ70" i="12"/>
  <c r="EE70" i="12"/>
  <c r="DS70" i="12"/>
  <c r="DG70" i="12"/>
  <c r="CU70" i="12"/>
  <c r="BW70" i="12"/>
  <c r="GG72" i="12"/>
  <c r="FU72" i="12"/>
  <c r="FI72" i="12"/>
  <c r="EW72" i="12"/>
  <c r="BE72" i="12"/>
  <c r="EK72" i="12"/>
  <c r="EO72" i="12" s="1"/>
  <c r="DY72" i="12"/>
  <c r="DA72" i="12"/>
  <c r="DE72" i="12" s="1"/>
  <c r="CC72" i="12"/>
  <c r="DM72" i="12"/>
  <c r="GG75" i="12"/>
  <c r="EW75" i="12"/>
  <c r="FU75" i="12"/>
  <c r="FI75" i="12"/>
  <c r="DY75" i="12"/>
  <c r="EK75" i="12"/>
  <c r="CC75" i="12"/>
  <c r="DA75" i="12"/>
  <c r="BE75" i="12"/>
  <c r="CO75" i="12"/>
  <c r="DM75" i="12"/>
  <c r="CO72" i="12"/>
  <c r="GA92" i="12"/>
  <c r="FO92" i="12"/>
  <c r="FC92" i="12"/>
  <c r="EQ92" i="12"/>
  <c r="EE92" i="12"/>
  <c r="DG92" i="12"/>
  <c r="CU92" i="12"/>
  <c r="DS92" i="12"/>
  <c r="AY92" i="12"/>
  <c r="CI92" i="12"/>
  <c r="CS92" i="12" s="1"/>
  <c r="BW92" i="12"/>
  <c r="GC60" i="12"/>
  <c r="FQ60" i="12"/>
  <c r="FY60" i="12" s="1"/>
  <c r="FE60" i="12"/>
  <c r="FM60" i="12" s="1"/>
  <c r="ES60" i="12"/>
  <c r="DU60" i="12"/>
  <c r="EC60" i="12" s="1"/>
  <c r="EG60" i="12"/>
  <c r="DI60" i="12"/>
  <c r="DQ60" i="12" s="1"/>
  <c r="CW60" i="12"/>
  <c r="DE60" i="12" s="1"/>
  <c r="CK60" i="12"/>
  <c r="BY60" i="12"/>
  <c r="CG60" i="12" s="1"/>
  <c r="BA60" i="12"/>
  <c r="GG87" i="12"/>
  <c r="FU87" i="12"/>
  <c r="FI87" i="12"/>
  <c r="EW87" i="12"/>
  <c r="DY87" i="12"/>
  <c r="EK87" i="12"/>
  <c r="DM87" i="12"/>
  <c r="DA87" i="12"/>
  <c r="CO87" i="12"/>
  <c r="BE87" i="12"/>
  <c r="BI87" i="12" s="1"/>
  <c r="GH53" i="12"/>
  <c r="FV53" i="12"/>
  <c r="FJ53" i="12"/>
  <c r="EX53" i="12"/>
  <c r="EL53" i="12"/>
  <c r="DZ53" i="12"/>
  <c r="DN53" i="12"/>
  <c r="DB53" i="12"/>
  <c r="CD53" i="12"/>
  <c r="BF53" i="12"/>
  <c r="CP53" i="12"/>
  <c r="GH61" i="12"/>
  <c r="FV61" i="12"/>
  <c r="FJ61" i="12"/>
  <c r="EX61" i="12"/>
  <c r="EL61" i="12"/>
  <c r="DN61" i="12"/>
  <c r="DB61" i="12"/>
  <c r="CD61" i="12"/>
  <c r="BF61" i="12"/>
  <c r="DZ61" i="12"/>
  <c r="CP61" i="12"/>
  <c r="GC77" i="12"/>
  <c r="FQ77" i="12"/>
  <c r="FE77" i="12"/>
  <c r="ES77" i="12"/>
  <c r="EG77" i="12"/>
  <c r="DU77" i="12"/>
  <c r="DI77" i="12"/>
  <c r="CW77" i="12"/>
  <c r="BY77" i="12"/>
  <c r="BA77" i="12"/>
  <c r="BI77" i="12" s="1"/>
  <c r="CK77" i="12"/>
  <c r="GC85" i="12"/>
  <c r="FQ85" i="12"/>
  <c r="FE85" i="12"/>
  <c r="ES85" i="12"/>
  <c r="DU85" i="12"/>
  <c r="EG85" i="12"/>
  <c r="DI85" i="12"/>
  <c r="CW85" i="12"/>
  <c r="BY85" i="12"/>
  <c r="BA85" i="12"/>
  <c r="GE93" i="12"/>
  <c r="FG93" i="12"/>
  <c r="FS93" i="12"/>
  <c r="EU93" i="12"/>
  <c r="EI93" i="12"/>
  <c r="DW93" i="12"/>
  <c r="DK93" i="12"/>
  <c r="CA93" i="12"/>
  <c r="BC93" i="12"/>
  <c r="CY93" i="12"/>
  <c r="GI54" i="12"/>
  <c r="FK54" i="12"/>
  <c r="FW54" i="12"/>
  <c r="EY54" i="12"/>
  <c r="EA54" i="12"/>
  <c r="DO54" i="12"/>
  <c r="EM54" i="12"/>
  <c r="DC54" i="12"/>
  <c r="CE54" i="12"/>
  <c r="CQ54" i="12"/>
  <c r="BG54" i="12"/>
  <c r="GI62" i="12"/>
  <c r="FW62" i="12"/>
  <c r="FK62" i="12"/>
  <c r="EY62" i="12"/>
  <c r="EM62" i="12"/>
  <c r="EA62" i="12"/>
  <c r="DO62" i="12"/>
  <c r="DC62" i="12"/>
  <c r="CE62" i="12"/>
  <c r="GI70" i="12"/>
  <c r="FW70" i="12"/>
  <c r="FK70" i="12"/>
  <c r="EY70" i="12"/>
  <c r="EM70" i="12"/>
  <c r="EA70" i="12"/>
  <c r="DC70" i="12"/>
  <c r="CE70" i="12"/>
  <c r="DO70" i="12"/>
  <c r="BG70" i="12"/>
  <c r="CQ70" i="12"/>
  <c r="GF78" i="12"/>
  <c r="FH78" i="12"/>
  <c r="FT78" i="12"/>
  <c r="EV78" i="12"/>
  <c r="EJ78" i="12"/>
  <c r="DX78" i="12"/>
  <c r="CB78" i="12"/>
  <c r="DL78" i="12"/>
  <c r="CZ78" i="12"/>
  <c r="BD78" i="12"/>
  <c r="GF86" i="12"/>
  <c r="FT86" i="12"/>
  <c r="EV86" i="12"/>
  <c r="FH86" i="12"/>
  <c r="EJ86" i="12"/>
  <c r="DX86" i="12"/>
  <c r="DL86" i="12"/>
  <c r="CB86" i="12"/>
  <c r="CZ86" i="12"/>
  <c r="CN86" i="12"/>
  <c r="CS86" i="12" s="1"/>
  <c r="BD86" i="12"/>
  <c r="GA94" i="12"/>
  <c r="GK94" i="12" s="1"/>
  <c r="FO94" i="12"/>
  <c r="FC94" i="12"/>
  <c r="EQ94" i="12"/>
  <c r="DS94" i="12"/>
  <c r="EE94" i="12"/>
  <c r="BW94" i="12"/>
  <c r="DG94" i="12"/>
  <c r="AY94" i="12"/>
  <c r="CU94" i="12"/>
  <c r="GF80" i="12"/>
  <c r="FT80" i="12"/>
  <c r="FH80" i="12"/>
  <c r="EV80" i="12"/>
  <c r="EJ80" i="12"/>
  <c r="EO80" i="12" s="1"/>
  <c r="DX80" i="12"/>
  <c r="CZ80" i="12"/>
  <c r="DL80" i="12"/>
  <c r="CN80" i="12"/>
  <c r="CB80" i="12"/>
  <c r="BD80" i="12"/>
  <c r="GI91" i="12"/>
  <c r="FW91" i="12"/>
  <c r="FK91" i="12"/>
  <c r="EY91" i="12"/>
  <c r="EM91" i="12"/>
  <c r="EA91" i="12"/>
  <c r="DO91" i="12"/>
  <c r="DC91" i="12"/>
  <c r="CE91" i="12"/>
  <c r="CQ91" i="12"/>
  <c r="CS91" i="12" s="1"/>
  <c r="GC91" i="12"/>
  <c r="FQ91" i="12"/>
  <c r="ES91" i="12"/>
  <c r="FE91" i="12"/>
  <c r="DU91" i="12"/>
  <c r="EG91" i="12"/>
  <c r="DI91" i="12"/>
  <c r="CW91" i="12"/>
  <c r="DE91" i="12" s="1"/>
  <c r="BA91" i="12"/>
  <c r="BY91" i="12"/>
  <c r="GD91" i="12"/>
  <c r="FF91" i="12"/>
  <c r="ET91" i="12"/>
  <c r="FR91" i="12"/>
  <c r="DV91" i="12"/>
  <c r="EH91" i="12"/>
  <c r="EO91" i="12" s="1"/>
  <c r="CX91" i="12"/>
  <c r="DJ91" i="12"/>
  <c r="DQ91" i="12" s="1"/>
  <c r="BZ91" i="12"/>
  <c r="BB91" i="12"/>
  <c r="CL91" i="12"/>
  <c r="FT92" i="12"/>
  <c r="GF92" i="12"/>
  <c r="FH92" i="12"/>
  <c r="EV92" i="12"/>
  <c r="DX92" i="12"/>
  <c r="EJ92" i="12"/>
  <c r="DL92" i="12"/>
  <c r="BD92" i="12"/>
  <c r="CB92" i="12"/>
  <c r="GC75" i="12"/>
  <c r="FQ75" i="12"/>
  <c r="FE75" i="12"/>
  <c r="ES75" i="12"/>
  <c r="DU75" i="12"/>
  <c r="EG75" i="12"/>
  <c r="CW75" i="12"/>
  <c r="BY75" i="12"/>
  <c r="DI75" i="12"/>
  <c r="BA75" i="12"/>
  <c r="BI75" i="12" s="1"/>
  <c r="CK75" i="12"/>
  <c r="GD59" i="12"/>
  <c r="FR59" i="12"/>
  <c r="FF59" i="12"/>
  <c r="ET59" i="12"/>
  <c r="EH59" i="12"/>
  <c r="DV59" i="12"/>
  <c r="CX59" i="12"/>
  <c r="BZ59" i="12"/>
  <c r="DJ59" i="12"/>
  <c r="DQ59" i="12" s="1"/>
  <c r="CL59" i="12"/>
  <c r="BB59" i="12"/>
  <c r="GI95" i="12"/>
  <c r="FW95" i="12"/>
  <c r="FK95" i="12"/>
  <c r="EY95" i="12"/>
  <c r="EA95" i="12"/>
  <c r="EM95" i="12"/>
  <c r="DO95" i="12"/>
  <c r="BG95" i="12"/>
  <c r="DC95" i="12"/>
  <c r="CE95" i="12"/>
  <c r="GF75" i="12"/>
  <c r="FT75" i="12"/>
  <c r="FH75" i="12"/>
  <c r="EV75" i="12"/>
  <c r="DX75" i="12"/>
  <c r="DL75" i="12"/>
  <c r="CZ75" i="12"/>
  <c r="EJ75" i="12"/>
  <c r="BD75" i="12"/>
  <c r="CN75" i="12"/>
  <c r="CB75" i="12"/>
  <c r="GG59" i="12"/>
  <c r="FU59" i="12"/>
  <c r="FI59" i="12"/>
  <c r="EW59" i="12"/>
  <c r="EK59" i="12"/>
  <c r="DM59" i="12"/>
  <c r="DY59" i="12"/>
  <c r="CC59" i="12"/>
  <c r="DA59" i="12"/>
  <c r="BE59" i="12"/>
  <c r="GB95" i="12"/>
  <c r="FD95" i="12"/>
  <c r="FP95" i="12"/>
  <c r="ER95" i="12"/>
  <c r="DT95" i="12"/>
  <c r="EC95" i="12" s="1"/>
  <c r="DH95" i="12"/>
  <c r="CV95" i="12"/>
  <c r="EF95" i="12"/>
  <c r="CJ95" i="12"/>
  <c r="BX95" i="12"/>
  <c r="AZ95" i="12"/>
  <c r="GG71" i="12"/>
  <c r="FU71" i="12"/>
  <c r="FI71" i="12"/>
  <c r="EW71" i="12"/>
  <c r="DY71" i="12"/>
  <c r="DA71" i="12"/>
  <c r="CC71" i="12"/>
  <c r="DM71" i="12"/>
  <c r="DQ71" i="12" s="1"/>
  <c r="EK71" i="12"/>
  <c r="BE71" i="12"/>
  <c r="BI71" i="12" s="1"/>
  <c r="CO71" i="12"/>
  <c r="BO93" i="12"/>
  <c r="BS78" i="12"/>
  <c r="BQ64" i="12"/>
  <c r="BS85" i="12"/>
  <c r="BQ71" i="12"/>
  <c r="BP64" i="12"/>
  <c r="BQ86" i="12"/>
  <c r="BU86" i="12" s="1"/>
  <c r="BP79" i="12"/>
  <c r="BR84" i="12"/>
  <c r="BU84" i="12" s="1"/>
  <c r="BQ77" i="12"/>
  <c r="BP70" i="12"/>
  <c r="BN56" i="12"/>
  <c r="BM80" i="12"/>
  <c r="BU80" i="12" s="1"/>
  <c r="BQ83" i="12"/>
  <c r="BO69" i="12"/>
  <c r="BK87" i="12"/>
  <c r="BR72" i="12"/>
  <c r="BL87" i="12"/>
  <c r="BP59" i="12"/>
  <c r="BS92" i="12"/>
  <c r="BR94" i="12"/>
  <c r="BO90" i="12"/>
  <c r="BU90" i="12" s="1"/>
  <c r="BO76" i="12"/>
  <c r="BU76" i="12" s="1"/>
  <c r="BK95" i="12"/>
  <c r="BK56" i="12"/>
  <c r="BO92" i="12"/>
  <c r="CM90" i="12"/>
  <c r="CK83" i="12"/>
  <c r="CN72" i="12"/>
  <c r="CO84" i="12"/>
  <c r="CK85" i="12"/>
  <c r="CS85" i="12" s="1"/>
  <c r="BC91" i="12"/>
  <c r="BD93" i="12"/>
  <c r="BI93" i="12" s="1"/>
  <c r="BG62" i="12"/>
  <c r="BD64" i="12"/>
  <c r="CD85" i="12"/>
  <c r="CC87" i="12"/>
  <c r="BY61" i="12"/>
  <c r="BX53" i="12"/>
  <c r="CG53" i="12" s="1"/>
  <c r="CC53" i="12"/>
  <c r="CY90" i="12"/>
  <c r="DE90" i="12" s="1"/>
  <c r="DB62" i="12"/>
  <c r="CS73" i="12"/>
  <c r="CG81" i="12"/>
  <c r="DE69" i="12"/>
  <c r="DE55" i="12"/>
  <c r="DQ79" i="12"/>
  <c r="FY74" i="12"/>
  <c r="FM79" i="12"/>
  <c r="FT77" i="12"/>
  <c r="GF77" i="12"/>
  <c r="FH77" i="12"/>
  <c r="EV77" i="12"/>
  <c r="EJ77" i="12"/>
  <c r="DX77" i="12"/>
  <c r="EC77" i="12" s="1"/>
  <c r="FS85" i="12"/>
  <c r="GE85" i="12"/>
  <c r="FG85" i="12"/>
  <c r="EU85" i="12"/>
  <c r="EI85" i="12"/>
  <c r="EO85" i="12" s="1"/>
  <c r="DW85" i="12"/>
  <c r="DE82" i="12"/>
  <c r="DQ57" i="12"/>
  <c r="CG73" i="12"/>
  <c r="CG66" i="12"/>
  <c r="CG58" i="12"/>
  <c r="DE81" i="12"/>
  <c r="DE74" i="12"/>
  <c r="DQ55" i="12"/>
  <c r="DE65" i="12"/>
  <c r="DE58" i="12"/>
  <c r="DQ69" i="12"/>
  <c r="CG57" i="12"/>
  <c r="DE57" i="12"/>
  <c r="DE63" i="12"/>
  <c r="DQ74" i="12"/>
  <c r="FW82" i="12"/>
  <c r="GI82" i="12"/>
  <c r="FK82" i="12"/>
  <c r="EY82" i="12"/>
  <c r="FM66" i="12"/>
  <c r="FM63" i="12"/>
  <c r="GD82" i="12"/>
  <c r="FR82" i="12"/>
  <c r="FF82" i="12"/>
  <c r="ET82" i="12"/>
  <c r="GB90" i="12"/>
  <c r="FP90" i="12"/>
  <c r="FD90" i="12"/>
  <c r="ER90" i="12"/>
  <c r="GA69" i="12"/>
  <c r="FO69" i="12"/>
  <c r="FC69" i="12"/>
  <c r="EQ69" i="12"/>
  <c r="FM58" i="12"/>
  <c r="FM55" i="12"/>
  <c r="FV90" i="12"/>
  <c r="GH90" i="12"/>
  <c r="FJ90" i="12"/>
  <c r="EX90" i="12"/>
  <c r="FT53" i="12"/>
  <c r="GF53" i="12"/>
  <c r="FH53" i="12"/>
  <c r="EV53" i="12"/>
  <c r="GF82" i="12"/>
  <c r="FT82" i="12"/>
  <c r="FH82" i="12"/>
  <c r="EV82" i="12"/>
  <c r="FO90" i="12"/>
  <c r="GA90" i="12"/>
  <c r="FC90" i="12"/>
  <c r="EQ90" i="12"/>
  <c r="FM65" i="12"/>
  <c r="FT61" i="12"/>
  <c r="GF61" i="12"/>
  <c r="FH61" i="12"/>
  <c r="EV61" i="12"/>
  <c r="GC52" i="12"/>
  <c r="FE52" i="12"/>
  <c r="FQ52" i="12"/>
  <c r="ES52" i="12"/>
  <c r="DU52" i="12"/>
  <c r="CW52" i="12"/>
  <c r="DI52" i="12"/>
  <c r="EG52" i="12"/>
  <c r="BA52" i="12"/>
  <c r="BY52" i="12"/>
  <c r="CK52" i="12"/>
  <c r="CS52" i="12" s="1"/>
  <c r="GI21" i="12"/>
  <c r="FW21" i="12"/>
  <c r="EY21" i="12"/>
  <c r="FK21" i="12"/>
  <c r="EA21" i="12"/>
  <c r="CQ21" i="12"/>
  <c r="DO21" i="12"/>
  <c r="CE21" i="12"/>
  <c r="DC21" i="12"/>
  <c r="BG21" i="12"/>
  <c r="GI38" i="12"/>
  <c r="FK38" i="12"/>
  <c r="FW38" i="12"/>
  <c r="EY38" i="12"/>
  <c r="BG38" i="12"/>
  <c r="EA38" i="12"/>
  <c r="DC38" i="12"/>
  <c r="DO38" i="12"/>
  <c r="CE38" i="12"/>
  <c r="CQ38" i="12"/>
  <c r="FU43" i="12"/>
  <c r="GG43" i="12"/>
  <c r="EW43" i="12"/>
  <c r="FI43" i="12"/>
  <c r="DA43" i="12"/>
  <c r="DY43" i="12"/>
  <c r="DM43" i="12"/>
  <c r="CO43" i="12"/>
  <c r="CC43" i="12"/>
  <c r="BE43" i="12"/>
  <c r="GE52" i="12"/>
  <c r="FS52" i="12"/>
  <c r="FG52" i="12"/>
  <c r="EU52" i="12"/>
  <c r="BC52" i="12"/>
  <c r="EI52" i="12"/>
  <c r="DK52" i="12"/>
  <c r="CY52" i="12"/>
  <c r="DW52" i="12"/>
  <c r="FV37" i="12"/>
  <c r="GH37" i="12"/>
  <c r="EX37" i="12"/>
  <c r="FJ37" i="12"/>
  <c r="DB37" i="12"/>
  <c r="DZ37" i="12"/>
  <c r="EL37" i="12"/>
  <c r="DN37" i="12"/>
  <c r="GA38" i="12"/>
  <c r="FC38" i="12"/>
  <c r="FO38" i="12"/>
  <c r="EQ38" i="12"/>
  <c r="AY38" i="12"/>
  <c r="EE38" i="12"/>
  <c r="DS38" i="12"/>
  <c r="CU38" i="12"/>
  <c r="DG38" i="12"/>
  <c r="BW38" i="12"/>
  <c r="GH27" i="12"/>
  <c r="FV27" i="12"/>
  <c r="EX27" i="12"/>
  <c r="FJ27" i="12"/>
  <c r="DN27" i="12"/>
  <c r="DB27" i="12"/>
  <c r="DZ27" i="12"/>
  <c r="CP27" i="12"/>
  <c r="BF27" i="12"/>
  <c r="FY26" i="12"/>
  <c r="GK33" i="12"/>
  <c r="GD44" i="12"/>
  <c r="FR44" i="12"/>
  <c r="ET44" i="12"/>
  <c r="FF44" i="12"/>
  <c r="EH44" i="12"/>
  <c r="DJ44" i="12"/>
  <c r="CX44" i="12"/>
  <c r="BZ44" i="12"/>
  <c r="BB44" i="12"/>
  <c r="CL44" i="12"/>
  <c r="DV44" i="12"/>
  <c r="GB22" i="12"/>
  <c r="FP22" i="12"/>
  <c r="FD22" i="12"/>
  <c r="ER22" i="12"/>
  <c r="AZ22" i="12"/>
  <c r="EF22" i="12"/>
  <c r="DH22" i="12"/>
  <c r="CV22" i="12"/>
  <c r="DT22" i="12"/>
  <c r="BX22" i="12"/>
  <c r="CJ22" i="12"/>
  <c r="FR30" i="12"/>
  <c r="GD30" i="12"/>
  <c r="ET30" i="12"/>
  <c r="FF30" i="12"/>
  <c r="CX30" i="12"/>
  <c r="CL30" i="12"/>
  <c r="EH30" i="12"/>
  <c r="DV30" i="12"/>
  <c r="DJ30" i="12"/>
  <c r="BZ30" i="12"/>
  <c r="BB30" i="12"/>
  <c r="GH21" i="12"/>
  <c r="FV21" i="12"/>
  <c r="EX21" i="12"/>
  <c r="FJ21" i="12"/>
  <c r="BF21" i="12"/>
  <c r="DB21" i="12"/>
  <c r="DN21" i="12"/>
  <c r="DZ21" i="12"/>
  <c r="EL21" i="12"/>
  <c r="CP21" i="12"/>
  <c r="CD21" i="12"/>
  <c r="GG29" i="12"/>
  <c r="EW29" i="12"/>
  <c r="FI29" i="12"/>
  <c r="FU29" i="12"/>
  <c r="BE29" i="12"/>
  <c r="EK29" i="12"/>
  <c r="DA29" i="12"/>
  <c r="DY29" i="12"/>
  <c r="DM29" i="12"/>
  <c r="CO29" i="12"/>
  <c r="FU37" i="12"/>
  <c r="EW37" i="12"/>
  <c r="GG37" i="12"/>
  <c r="FI37" i="12"/>
  <c r="DM37" i="12"/>
  <c r="EK37" i="12"/>
  <c r="DA37" i="12"/>
  <c r="BE37" i="12"/>
  <c r="CO37" i="12"/>
  <c r="GG45" i="12"/>
  <c r="FU45" i="12"/>
  <c r="EW45" i="12"/>
  <c r="FI45" i="12"/>
  <c r="DM45" i="12"/>
  <c r="CC45" i="12"/>
  <c r="BE45" i="12"/>
  <c r="CO45" i="12"/>
  <c r="FQ46" i="12"/>
  <c r="GC46" i="12"/>
  <c r="FE46" i="12"/>
  <c r="ES46" i="12"/>
  <c r="BA46" i="12"/>
  <c r="EG46" i="12"/>
  <c r="DI46" i="12"/>
  <c r="BY46" i="12"/>
  <c r="DU46" i="12"/>
  <c r="GH30" i="12"/>
  <c r="FJ30" i="12"/>
  <c r="FV30" i="12"/>
  <c r="EX30" i="12"/>
  <c r="DN30" i="12"/>
  <c r="EL30" i="12"/>
  <c r="DB30" i="12"/>
  <c r="DZ30" i="12"/>
  <c r="CP30" i="12"/>
  <c r="CD30" i="12"/>
  <c r="FV38" i="12"/>
  <c r="GH38" i="12"/>
  <c r="FJ38" i="12"/>
  <c r="EX38" i="12"/>
  <c r="DN38" i="12"/>
  <c r="EL38" i="12"/>
  <c r="DB38" i="12"/>
  <c r="BF38" i="12"/>
  <c r="CP38" i="12"/>
  <c r="CD38" i="12"/>
  <c r="GA46" i="12"/>
  <c r="FO46" i="12"/>
  <c r="FC46" i="12"/>
  <c r="EQ46" i="12"/>
  <c r="EE46" i="12"/>
  <c r="DS46" i="12"/>
  <c r="CU46" i="12"/>
  <c r="AY46" i="12"/>
  <c r="BI46" i="12" s="1"/>
  <c r="BW46" i="12"/>
  <c r="DG46" i="12"/>
  <c r="FK40" i="12"/>
  <c r="GI40" i="12"/>
  <c r="FW40" i="12"/>
  <c r="EY40" i="12"/>
  <c r="BG40" i="12"/>
  <c r="DC40" i="12"/>
  <c r="EA40" i="12"/>
  <c r="EM40" i="12"/>
  <c r="CQ40" i="12"/>
  <c r="DO40" i="12"/>
  <c r="CE40" i="12"/>
  <c r="GD40" i="12"/>
  <c r="FR40" i="12"/>
  <c r="FF40" i="12"/>
  <c r="ET40" i="12"/>
  <c r="CX40" i="12"/>
  <c r="DV40" i="12"/>
  <c r="EH40" i="12"/>
  <c r="DJ40" i="12"/>
  <c r="BZ40" i="12"/>
  <c r="BB40" i="12"/>
  <c r="GI35" i="12"/>
  <c r="FW35" i="12"/>
  <c r="EY35" i="12"/>
  <c r="FK35" i="12"/>
  <c r="EM35" i="12"/>
  <c r="EA35" i="12"/>
  <c r="BG35" i="12"/>
  <c r="CQ35" i="12"/>
  <c r="CE35" i="12"/>
  <c r="GD51" i="12"/>
  <c r="FR51" i="12"/>
  <c r="ET51" i="12"/>
  <c r="FF51" i="12"/>
  <c r="CX51" i="12"/>
  <c r="DJ51" i="12"/>
  <c r="EH51" i="12"/>
  <c r="BZ51" i="12"/>
  <c r="CL51" i="12"/>
  <c r="DV51" i="12"/>
  <c r="GD35" i="12"/>
  <c r="FR35" i="12"/>
  <c r="ET35" i="12"/>
  <c r="FF35" i="12"/>
  <c r="BB35" i="12"/>
  <c r="DV35" i="12"/>
  <c r="DJ35" i="12"/>
  <c r="CL35" i="12"/>
  <c r="GE31" i="12"/>
  <c r="FS31" i="12"/>
  <c r="EU31" i="12"/>
  <c r="BC31" i="12"/>
  <c r="FG31" i="12"/>
  <c r="DK31" i="12"/>
  <c r="CA31" i="12"/>
  <c r="EI31" i="12"/>
  <c r="DW31" i="12"/>
  <c r="CY31" i="12"/>
  <c r="CM31" i="12"/>
  <c r="FU51" i="12"/>
  <c r="GG51" i="12"/>
  <c r="EW51" i="12"/>
  <c r="FI51" i="12"/>
  <c r="DA51" i="12"/>
  <c r="EK51" i="12"/>
  <c r="DM51" i="12"/>
  <c r="CO51" i="12"/>
  <c r="CC51" i="12"/>
  <c r="BE51" i="12"/>
  <c r="GH47" i="12"/>
  <c r="FV47" i="12"/>
  <c r="EX47" i="12"/>
  <c r="FJ47" i="12"/>
  <c r="EL47" i="12"/>
  <c r="DB47" i="12"/>
  <c r="DN47" i="12"/>
  <c r="DZ47" i="12"/>
  <c r="BF47" i="12"/>
  <c r="CD47" i="12"/>
  <c r="BQ32" i="12"/>
  <c r="BL36" i="12"/>
  <c r="BS21" i="12"/>
  <c r="BQ46" i="12"/>
  <c r="BP39" i="12"/>
  <c r="BO32" i="12"/>
  <c r="BQ29" i="12"/>
  <c r="BP22" i="12"/>
  <c r="BQ35" i="12"/>
  <c r="BN44" i="12"/>
  <c r="CP47" i="12"/>
  <c r="CM52" i="12"/>
  <c r="CJ46" i="12"/>
  <c r="CZ31" i="12"/>
  <c r="DJ37" i="12"/>
  <c r="DZ29" i="12"/>
  <c r="EM30" i="12"/>
  <c r="GA37" i="12"/>
  <c r="EQ37" i="12"/>
  <c r="FO37" i="12"/>
  <c r="FC37" i="12"/>
  <c r="CU37" i="12"/>
  <c r="EE37" i="12"/>
  <c r="DS37" i="12"/>
  <c r="CI37" i="12"/>
  <c r="BW37" i="12"/>
  <c r="FJ32" i="12"/>
  <c r="GH32" i="12"/>
  <c r="FV32" i="12"/>
  <c r="EX32" i="12"/>
  <c r="BF32" i="12"/>
  <c r="DZ32" i="12"/>
  <c r="EL32" i="12"/>
  <c r="DN32" i="12"/>
  <c r="DB32" i="12"/>
  <c r="FT51" i="12"/>
  <c r="GF51" i="12"/>
  <c r="EV51" i="12"/>
  <c r="FH51" i="12"/>
  <c r="BD51" i="12"/>
  <c r="CZ51" i="12"/>
  <c r="DX51" i="12"/>
  <c r="EJ51" i="12"/>
  <c r="DL51" i="12"/>
  <c r="CB51" i="12"/>
  <c r="CN51" i="12"/>
  <c r="FM24" i="12"/>
  <c r="GD36" i="12"/>
  <c r="FR36" i="12"/>
  <c r="FF36" i="12"/>
  <c r="ET36" i="12"/>
  <c r="EH36" i="12"/>
  <c r="DJ36" i="12"/>
  <c r="CX36" i="12"/>
  <c r="DV36" i="12"/>
  <c r="BZ36" i="12"/>
  <c r="BB36" i="12"/>
  <c r="CL36" i="12"/>
  <c r="GA21" i="12"/>
  <c r="FC21" i="12"/>
  <c r="FO21" i="12"/>
  <c r="EQ21" i="12"/>
  <c r="EE21" i="12"/>
  <c r="DG21" i="12"/>
  <c r="BW21" i="12"/>
  <c r="CU21" i="12"/>
  <c r="DS21" i="12"/>
  <c r="AY21" i="12"/>
  <c r="FR38" i="12"/>
  <c r="GD38" i="12"/>
  <c r="ET38" i="12"/>
  <c r="FF38" i="12"/>
  <c r="EH38" i="12"/>
  <c r="CX38" i="12"/>
  <c r="DV38" i="12"/>
  <c r="DJ38" i="12"/>
  <c r="CL38" i="12"/>
  <c r="BM32" i="12"/>
  <c r="CP32" i="12"/>
  <c r="GK41" i="12"/>
  <c r="FM41" i="12"/>
  <c r="GH52" i="12"/>
  <c r="FV52" i="12"/>
  <c r="EX52" i="12"/>
  <c r="FJ52" i="12"/>
  <c r="DN52" i="12"/>
  <c r="CD52" i="12"/>
  <c r="BF52" i="12"/>
  <c r="EL52" i="12"/>
  <c r="DZ52" i="12"/>
  <c r="DB52" i="12"/>
  <c r="CP52" i="12"/>
  <c r="GB52" i="12"/>
  <c r="FD52" i="12"/>
  <c r="ER52" i="12"/>
  <c r="FP52" i="12"/>
  <c r="DH52" i="12"/>
  <c r="CV52" i="12"/>
  <c r="DT52" i="12"/>
  <c r="EF52" i="12"/>
  <c r="BX52" i="12"/>
  <c r="GD52" i="12"/>
  <c r="FR52" i="12"/>
  <c r="ET52" i="12"/>
  <c r="FF52" i="12"/>
  <c r="EH52" i="12"/>
  <c r="CX52" i="12"/>
  <c r="DJ52" i="12"/>
  <c r="BZ52" i="12"/>
  <c r="DV52" i="12"/>
  <c r="BB52" i="12"/>
  <c r="BI52" i="12" s="1"/>
  <c r="CL52" i="12"/>
  <c r="FG20" i="12"/>
  <c r="GE20" i="12"/>
  <c r="EU20" i="12"/>
  <c r="BC20" i="12"/>
  <c r="FS20" i="12"/>
  <c r="EI20" i="12"/>
  <c r="DK20" i="12"/>
  <c r="DQ20" i="12" s="1"/>
  <c r="CY20" i="12"/>
  <c r="DW20" i="12"/>
  <c r="CM20" i="12"/>
  <c r="CA20" i="12"/>
  <c r="GC38" i="12"/>
  <c r="FQ38" i="12"/>
  <c r="FE38" i="12"/>
  <c r="ES38" i="12"/>
  <c r="BA38" i="12"/>
  <c r="EG38" i="12"/>
  <c r="DI38" i="12"/>
  <c r="CW38" i="12"/>
  <c r="BY38" i="12"/>
  <c r="FR29" i="12"/>
  <c r="GD29" i="12"/>
  <c r="ET29" i="12"/>
  <c r="FF29" i="12"/>
  <c r="BB29" i="12"/>
  <c r="EH29" i="12"/>
  <c r="DJ29" i="12"/>
  <c r="DV29" i="12"/>
  <c r="CX29" i="12"/>
  <c r="CL29" i="12"/>
  <c r="BZ29" i="12"/>
  <c r="GC37" i="12"/>
  <c r="FQ37" i="12"/>
  <c r="ES37" i="12"/>
  <c r="FE37" i="12"/>
  <c r="EG37" i="12"/>
  <c r="DI37" i="12"/>
  <c r="CW37" i="12"/>
  <c r="BY37" i="12"/>
  <c r="BA37" i="12"/>
  <c r="CK37" i="12"/>
  <c r="GD45" i="12"/>
  <c r="FR45" i="12"/>
  <c r="FF45" i="12"/>
  <c r="ET45" i="12"/>
  <c r="BB45" i="12"/>
  <c r="EH45" i="12"/>
  <c r="EO45" i="12" s="1"/>
  <c r="DJ45" i="12"/>
  <c r="CX45" i="12"/>
  <c r="DV45" i="12"/>
  <c r="BZ45" i="12"/>
  <c r="GI22" i="12"/>
  <c r="FW22" i="12"/>
  <c r="EY22" i="12"/>
  <c r="BG22" i="12"/>
  <c r="FK22" i="12"/>
  <c r="DC22" i="12"/>
  <c r="DO22" i="12"/>
  <c r="EM22" i="12"/>
  <c r="EA22" i="12"/>
  <c r="CE22" i="12"/>
  <c r="FD46" i="12"/>
  <c r="GB46" i="12"/>
  <c r="FP46" i="12"/>
  <c r="ER46" i="12"/>
  <c r="DT46" i="12"/>
  <c r="DH46" i="12"/>
  <c r="CV46" i="12"/>
  <c r="EF46" i="12"/>
  <c r="BX46" i="12"/>
  <c r="GE32" i="12"/>
  <c r="FS32" i="12"/>
  <c r="EU32" i="12"/>
  <c r="FG32" i="12"/>
  <c r="BC32" i="12"/>
  <c r="EI32" i="12"/>
  <c r="CY32" i="12"/>
  <c r="DK32" i="12"/>
  <c r="DW32" i="12"/>
  <c r="EC32" i="12" s="1"/>
  <c r="CA32" i="12"/>
  <c r="FC48" i="12"/>
  <c r="GA48" i="12"/>
  <c r="FO48" i="12"/>
  <c r="EQ48" i="12"/>
  <c r="AY48" i="12"/>
  <c r="CU48" i="12"/>
  <c r="DS48" i="12"/>
  <c r="CI48" i="12"/>
  <c r="GD48" i="12"/>
  <c r="FR48" i="12"/>
  <c r="FF48" i="12"/>
  <c r="ET48" i="12"/>
  <c r="CX48" i="12"/>
  <c r="DV48" i="12"/>
  <c r="DJ48" i="12"/>
  <c r="EH48" i="12"/>
  <c r="BZ48" i="12"/>
  <c r="GE51" i="12"/>
  <c r="FS51" i="12"/>
  <c r="EU51" i="12"/>
  <c r="FG51" i="12"/>
  <c r="EI51" i="12"/>
  <c r="DK51" i="12"/>
  <c r="CA51" i="12"/>
  <c r="DW51" i="12"/>
  <c r="BC51" i="12"/>
  <c r="CM51" i="12"/>
  <c r="GE43" i="12"/>
  <c r="FS43" i="12"/>
  <c r="FG43" i="12"/>
  <c r="EU43" i="12"/>
  <c r="EI43" i="12"/>
  <c r="DK43" i="12"/>
  <c r="CY43" i="12"/>
  <c r="DW43" i="12"/>
  <c r="CA43" i="12"/>
  <c r="BC43" i="12"/>
  <c r="CM43" i="12"/>
  <c r="GE35" i="12"/>
  <c r="FS35" i="12"/>
  <c r="FG35" i="12"/>
  <c r="EU35" i="12"/>
  <c r="DK35" i="12"/>
  <c r="CY35" i="12"/>
  <c r="DW35" i="12"/>
  <c r="EI35" i="12"/>
  <c r="CA35" i="12"/>
  <c r="BC35" i="12"/>
  <c r="CM35" i="12"/>
  <c r="GH51" i="12"/>
  <c r="FV51" i="12"/>
  <c r="EX51" i="12"/>
  <c r="FJ51" i="12"/>
  <c r="DB51" i="12"/>
  <c r="EL51" i="12"/>
  <c r="DZ51" i="12"/>
  <c r="BF51" i="12"/>
  <c r="CD51" i="12"/>
  <c r="BK46" i="12"/>
  <c r="BS38" i="12"/>
  <c r="BM35" i="12"/>
  <c r="BK21" i="12"/>
  <c r="BS52" i="12"/>
  <c r="BP31" i="12"/>
  <c r="BS35" i="12"/>
  <c r="BR51" i="12"/>
  <c r="BQ44" i="12"/>
  <c r="BO43" i="12"/>
  <c r="BN36" i="12"/>
  <c r="BL22" i="12"/>
  <c r="BS48" i="12"/>
  <c r="CK36" i="12"/>
  <c r="CJ52" i="12"/>
  <c r="BA44" i="12"/>
  <c r="AZ52" i="12"/>
  <c r="BW48" i="12"/>
  <c r="CC30" i="12"/>
  <c r="CC29" i="12"/>
  <c r="DM48" i="12"/>
  <c r="DZ38" i="12"/>
  <c r="EM38" i="12"/>
  <c r="EK22" i="12"/>
  <c r="FW44" i="12"/>
  <c r="GI44" i="12"/>
  <c r="EY44" i="12"/>
  <c r="FK44" i="12"/>
  <c r="DC44" i="12"/>
  <c r="EA44" i="12"/>
  <c r="EM44" i="12"/>
  <c r="DO44" i="12"/>
  <c r="GA45" i="12"/>
  <c r="FO45" i="12"/>
  <c r="FC45" i="12"/>
  <c r="EQ45" i="12"/>
  <c r="DG45" i="12"/>
  <c r="CU45" i="12"/>
  <c r="DS45" i="12"/>
  <c r="EE45" i="12"/>
  <c r="BW45" i="12"/>
  <c r="GC43" i="12"/>
  <c r="FQ43" i="12"/>
  <c r="ES43" i="12"/>
  <c r="FE43" i="12"/>
  <c r="DU43" i="12"/>
  <c r="EG43" i="12"/>
  <c r="CK43" i="12"/>
  <c r="BY43" i="12"/>
  <c r="DI43" i="12"/>
  <c r="CW43" i="12"/>
  <c r="BA43" i="12"/>
  <c r="BG44" i="12"/>
  <c r="BI44" i="12" s="1"/>
  <c r="FY50" i="12"/>
  <c r="GB44" i="12"/>
  <c r="ER44" i="12"/>
  <c r="FP44" i="12"/>
  <c r="FD44" i="12"/>
  <c r="CV44" i="12"/>
  <c r="DT44" i="12"/>
  <c r="CJ44" i="12"/>
  <c r="BX44" i="12"/>
  <c r="DH44" i="12"/>
  <c r="FQ30" i="12"/>
  <c r="FE30" i="12"/>
  <c r="GC30" i="12"/>
  <c r="ES30" i="12"/>
  <c r="BA30" i="12"/>
  <c r="CW30" i="12"/>
  <c r="DU30" i="12"/>
  <c r="EG30" i="12"/>
  <c r="DI30" i="12"/>
  <c r="BY30" i="12"/>
  <c r="CK30" i="12"/>
  <c r="FV45" i="12"/>
  <c r="GH45" i="12"/>
  <c r="EX45" i="12"/>
  <c r="FJ45" i="12"/>
  <c r="EL45" i="12"/>
  <c r="DN45" i="12"/>
  <c r="DZ45" i="12"/>
  <c r="CD45" i="12"/>
  <c r="BF45" i="12"/>
  <c r="DB45" i="12"/>
  <c r="GA30" i="12"/>
  <c r="FO30" i="12"/>
  <c r="EQ30" i="12"/>
  <c r="AY30" i="12"/>
  <c r="FC30" i="12"/>
  <c r="CU30" i="12"/>
  <c r="DG30" i="12"/>
  <c r="EE30" i="12"/>
  <c r="BW30" i="12"/>
  <c r="CI30" i="12"/>
  <c r="GA40" i="12"/>
  <c r="FC40" i="12"/>
  <c r="FO40" i="12"/>
  <c r="AY40" i="12"/>
  <c r="EQ40" i="12"/>
  <c r="DS40" i="12"/>
  <c r="EE40" i="12"/>
  <c r="BW40" i="12"/>
  <c r="DG40" i="12"/>
  <c r="CU40" i="12"/>
  <c r="GG44" i="12"/>
  <c r="FU44" i="12"/>
  <c r="EW44" i="12"/>
  <c r="FI44" i="12"/>
  <c r="DA44" i="12"/>
  <c r="EK44" i="12"/>
  <c r="DY44" i="12"/>
  <c r="DM44" i="12"/>
  <c r="BE44" i="12"/>
  <c r="CC44" i="12"/>
  <c r="FV43" i="12"/>
  <c r="EX43" i="12"/>
  <c r="GH43" i="12"/>
  <c r="FJ43" i="12"/>
  <c r="EL43" i="12"/>
  <c r="DZ43" i="12"/>
  <c r="DN43" i="12"/>
  <c r="CD43" i="12"/>
  <c r="DB43" i="12"/>
  <c r="BK37" i="12"/>
  <c r="BQ43" i="12"/>
  <c r="FA42" i="12"/>
  <c r="FW51" i="12"/>
  <c r="EY51" i="12"/>
  <c r="GI51" i="12"/>
  <c r="FK51" i="12"/>
  <c r="DO51" i="12"/>
  <c r="EM51" i="12"/>
  <c r="DC51" i="12"/>
  <c r="BG51" i="12"/>
  <c r="EA51" i="12"/>
  <c r="CQ51" i="12"/>
  <c r="GK34" i="12"/>
  <c r="FY25" i="12"/>
  <c r="FS28" i="12"/>
  <c r="FG28" i="12"/>
  <c r="GE28" i="12"/>
  <c r="EU28" i="12"/>
  <c r="BC28" i="12"/>
  <c r="EI28" i="12"/>
  <c r="DK28" i="12"/>
  <c r="CY28" i="12"/>
  <c r="DE28" i="12" s="1"/>
  <c r="DW28" i="12"/>
  <c r="CM28" i="12"/>
  <c r="CA28" i="12"/>
  <c r="CG28" i="12" s="1"/>
  <c r="GC29" i="12"/>
  <c r="FQ29" i="12"/>
  <c r="FE29" i="12"/>
  <c r="ES29" i="12"/>
  <c r="BA29" i="12"/>
  <c r="EG29" i="12"/>
  <c r="DI29" i="12"/>
  <c r="CW29" i="12"/>
  <c r="DU29" i="12"/>
  <c r="BY29" i="12"/>
  <c r="CK29" i="12"/>
  <c r="GC45" i="12"/>
  <c r="FQ45" i="12"/>
  <c r="ES45" i="12"/>
  <c r="FE45" i="12"/>
  <c r="EG45" i="12"/>
  <c r="CW45" i="12"/>
  <c r="BY45" i="12"/>
  <c r="BA45" i="12"/>
  <c r="CK45" i="12"/>
  <c r="GA22" i="12"/>
  <c r="EQ22" i="12"/>
  <c r="FO22" i="12"/>
  <c r="FC22" i="12"/>
  <c r="AY22" i="12"/>
  <c r="CI22" i="12"/>
  <c r="DG22" i="12"/>
  <c r="CU22" i="12"/>
  <c r="GB30" i="12"/>
  <c r="FP30" i="12"/>
  <c r="ER30" i="12"/>
  <c r="FD30" i="12"/>
  <c r="AZ30" i="12"/>
  <c r="EF30" i="12"/>
  <c r="DH30" i="12"/>
  <c r="DT30" i="12"/>
  <c r="BX30" i="12"/>
  <c r="CJ30" i="12"/>
  <c r="CV30" i="12"/>
  <c r="GB38" i="12"/>
  <c r="FP38" i="12"/>
  <c r="FD38" i="12"/>
  <c r="ER38" i="12"/>
  <c r="EF38" i="12"/>
  <c r="CV38" i="12"/>
  <c r="DT38" i="12"/>
  <c r="DH38" i="12"/>
  <c r="BX38" i="12"/>
  <c r="AZ38" i="12"/>
  <c r="CJ38" i="12"/>
  <c r="GH46" i="12"/>
  <c r="FV46" i="12"/>
  <c r="FJ46" i="12"/>
  <c r="EX46" i="12"/>
  <c r="DN46" i="12"/>
  <c r="DZ46" i="12"/>
  <c r="EL46" i="12"/>
  <c r="BF46" i="12"/>
  <c r="DB46" i="12"/>
  <c r="CP46" i="12"/>
  <c r="GF40" i="12"/>
  <c r="FT40" i="12"/>
  <c r="FH40" i="12"/>
  <c r="EV40" i="12"/>
  <c r="EJ40" i="12"/>
  <c r="CZ40" i="12"/>
  <c r="DX40" i="12"/>
  <c r="DL40" i="12"/>
  <c r="BD40" i="12"/>
  <c r="GF32" i="12"/>
  <c r="FT32" i="12"/>
  <c r="FH32" i="12"/>
  <c r="EV32" i="12"/>
  <c r="EJ32" i="12"/>
  <c r="DL32" i="12"/>
  <c r="DX32" i="12"/>
  <c r="BD32" i="12"/>
  <c r="CZ32" i="12"/>
  <c r="CN32" i="12"/>
  <c r="GI48" i="12"/>
  <c r="FK48" i="12"/>
  <c r="EY48" i="12"/>
  <c r="FW48" i="12"/>
  <c r="BG48" i="12"/>
  <c r="EM48" i="12"/>
  <c r="DO48" i="12"/>
  <c r="DC48" i="12"/>
  <c r="EA48" i="12"/>
  <c r="CQ48" i="12"/>
  <c r="FP32" i="12"/>
  <c r="GB32" i="12"/>
  <c r="ER32" i="12"/>
  <c r="FD32" i="12"/>
  <c r="DH32" i="12"/>
  <c r="EF32" i="12"/>
  <c r="DT32" i="12"/>
  <c r="CJ32" i="12"/>
  <c r="GH36" i="12"/>
  <c r="EX36" i="12"/>
  <c r="FJ36" i="12"/>
  <c r="FV36" i="12"/>
  <c r="EL36" i="12"/>
  <c r="DB36" i="12"/>
  <c r="DZ36" i="12"/>
  <c r="DN36" i="12"/>
  <c r="BF36" i="12"/>
  <c r="CP36" i="12"/>
  <c r="BN29" i="12"/>
  <c r="BM52" i="12"/>
  <c r="BK38" i="12"/>
  <c r="BS44" i="12"/>
  <c r="BR37" i="12"/>
  <c r="BQ30" i="12"/>
  <c r="BR43" i="12"/>
  <c r="BO35" i="12"/>
  <c r="BM30" i="12"/>
  <c r="BM38" i="12"/>
  <c r="BM46" i="12"/>
  <c r="BU26" i="12"/>
  <c r="CO30" i="12"/>
  <c r="CP43" i="12"/>
  <c r="CK38" i="12"/>
  <c r="BA51" i="12"/>
  <c r="AY37" i="12"/>
  <c r="BB48" i="12"/>
  <c r="BZ35" i="12"/>
  <c r="CC47" i="12"/>
  <c r="CB32" i="12"/>
  <c r="CD29" i="12"/>
  <c r="CC22" i="12"/>
  <c r="CC37" i="12"/>
  <c r="DC52" i="12"/>
  <c r="DS22" i="12"/>
  <c r="EM21" i="12"/>
  <c r="EH35" i="12"/>
  <c r="EK43" i="12"/>
  <c r="FY49" i="12"/>
  <c r="GI30" i="12"/>
  <c r="FK30" i="12"/>
  <c r="FW30" i="12"/>
  <c r="EY30" i="12"/>
  <c r="BG30" i="12"/>
  <c r="EA30" i="12"/>
  <c r="DC30" i="12"/>
  <c r="DO30" i="12"/>
  <c r="CE30" i="12"/>
  <c r="CQ30" i="12"/>
  <c r="FV39" i="12"/>
  <c r="FJ39" i="12"/>
  <c r="GH39" i="12"/>
  <c r="EX39" i="12"/>
  <c r="BF39" i="12"/>
  <c r="EL39" i="12"/>
  <c r="DZ39" i="12"/>
  <c r="DN39" i="12"/>
  <c r="DB39" i="12"/>
  <c r="CD39" i="12"/>
  <c r="CP39" i="12"/>
  <c r="GK50" i="12"/>
  <c r="GC32" i="12"/>
  <c r="FQ32" i="12"/>
  <c r="FE32" i="12"/>
  <c r="ES32" i="12"/>
  <c r="CW32" i="12"/>
  <c r="DI32" i="12"/>
  <c r="CK32" i="12"/>
  <c r="BA32" i="12"/>
  <c r="BI32" i="12" s="1"/>
  <c r="EG32" i="12"/>
  <c r="BY32" i="12"/>
  <c r="GD20" i="12"/>
  <c r="FR20" i="12"/>
  <c r="FF20" i="12"/>
  <c r="ET20" i="12"/>
  <c r="BB20" i="12"/>
  <c r="CX20" i="12"/>
  <c r="DE20" i="12" s="1"/>
  <c r="BZ20" i="12"/>
  <c r="CL20" i="12"/>
  <c r="CS20" i="12" s="1"/>
  <c r="DV20" i="12"/>
  <c r="EH20" i="12"/>
  <c r="DJ20" i="12"/>
  <c r="GC21" i="12"/>
  <c r="FQ21" i="12"/>
  <c r="FE21" i="12"/>
  <c r="ES21" i="12"/>
  <c r="BA21" i="12"/>
  <c r="DI21" i="12"/>
  <c r="CW21" i="12"/>
  <c r="DU21" i="12"/>
  <c r="BY21" i="12"/>
  <c r="CK21" i="12"/>
  <c r="EG21" i="12"/>
  <c r="GB37" i="12"/>
  <c r="FP37" i="12"/>
  <c r="ER37" i="12"/>
  <c r="FD37" i="12"/>
  <c r="AZ37" i="12"/>
  <c r="CV37" i="12"/>
  <c r="DH37" i="12"/>
  <c r="BX37" i="12"/>
  <c r="CJ37" i="12"/>
  <c r="DT37" i="12"/>
  <c r="EF37" i="12"/>
  <c r="GH22" i="12"/>
  <c r="EX22" i="12"/>
  <c r="FJ22" i="12"/>
  <c r="FV22" i="12"/>
  <c r="DB22" i="12"/>
  <c r="DZ22" i="12"/>
  <c r="EL22" i="12"/>
  <c r="CP22" i="12"/>
  <c r="DN22" i="12"/>
  <c r="CD22" i="12"/>
  <c r="FU30" i="12"/>
  <c r="GG30" i="12"/>
  <c r="EW30" i="12"/>
  <c r="FI30" i="12"/>
  <c r="BE30" i="12"/>
  <c r="DA30" i="12"/>
  <c r="DY30" i="12"/>
  <c r="DM30" i="12"/>
  <c r="FU38" i="12"/>
  <c r="GG38" i="12"/>
  <c r="EW38" i="12"/>
  <c r="FI38" i="12"/>
  <c r="EK38" i="12"/>
  <c r="DM38" i="12"/>
  <c r="DY38" i="12"/>
  <c r="CC38" i="12"/>
  <c r="BE38" i="12"/>
  <c r="DA38" i="12"/>
  <c r="GG46" i="12"/>
  <c r="FU46" i="12"/>
  <c r="EW46" i="12"/>
  <c r="FI46" i="12"/>
  <c r="EK46" i="12"/>
  <c r="DA46" i="12"/>
  <c r="DM46" i="12"/>
  <c r="CC46" i="12"/>
  <c r="BE46" i="12"/>
  <c r="DY46" i="12"/>
  <c r="GF48" i="12"/>
  <c r="FT48" i="12"/>
  <c r="FH48" i="12"/>
  <c r="EV48" i="12"/>
  <c r="DL48" i="12"/>
  <c r="CZ48" i="12"/>
  <c r="EJ48" i="12"/>
  <c r="CB48" i="12"/>
  <c r="DX48" i="12"/>
  <c r="BD48" i="12"/>
  <c r="GG40" i="12"/>
  <c r="FU40" i="12"/>
  <c r="EW40" i="12"/>
  <c r="FI40" i="12"/>
  <c r="BE40" i="12"/>
  <c r="DA40" i="12"/>
  <c r="DM40" i="12"/>
  <c r="CC40" i="12"/>
  <c r="DY40" i="12"/>
  <c r="CO40" i="12"/>
  <c r="GF39" i="12"/>
  <c r="FT39" i="12"/>
  <c r="EV39" i="12"/>
  <c r="FH39" i="12"/>
  <c r="EJ39" i="12"/>
  <c r="CZ39" i="12"/>
  <c r="DL39" i="12"/>
  <c r="CB39" i="12"/>
  <c r="BD39" i="12"/>
  <c r="DX39" i="12"/>
  <c r="FT31" i="12"/>
  <c r="GF31" i="12"/>
  <c r="EV31" i="12"/>
  <c r="FH31" i="12"/>
  <c r="BD31" i="12"/>
  <c r="EJ31" i="12"/>
  <c r="DL31" i="12"/>
  <c r="DX31" i="12"/>
  <c r="CB31" i="12"/>
  <c r="CG31" i="12" s="1"/>
  <c r="BN51" i="12"/>
  <c r="BM44" i="12"/>
  <c r="BL37" i="12"/>
  <c r="BK30" i="12"/>
  <c r="BS22" i="12"/>
  <c r="BP40" i="12"/>
  <c r="BN48" i="12"/>
  <c r="BR35" i="12"/>
  <c r="BN20" i="12"/>
  <c r="BN45" i="12"/>
  <c r="CI21" i="12"/>
  <c r="CP45" i="12"/>
  <c r="CO38" i="12"/>
  <c r="CL48" i="12"/>
  <c r="CL40" i="12"/>
  <c r="CP51" i="12"/>
  <c r="CA52" i="12"/>
  <c r="CD46" i="12"/>
  <c r="CD36" i="12"/>
  <c r="BX32" i="12"/>
  <c r="DE25" i="12"/>
  <c r="DG48" i="12"/>
  <c r="DS30" i="12"/>
  <c r="DU38" i="12"/>
  <c r="EL27" i="12"/>
  <c r="GD43" i="12"/>
  <c r="ET43" i="12"/>
  <c r="FF43" i="12"/>
  <c r="FR43" i="12"/>
  <c r="CL43" i="12"/>
  <c r="BB43" i="12"/>
  <c r="DJ43" i="12"/>
  <c r="EH43" i="12"/>
  <c r="DV43" i="12"/>
  <c r="CX43" i="12"/>
  <c r="GC36" i="12"/>
  <c r="ES36" i="12"/>
  <c r="FQ36" i="12"/>
  <c r="FE36" i="12"/>
  <c r="BA36" i="12"/>
  <c r="DI36" i="12"/>
  <c r="EG36" i="12"/>
  <c r="CW36" i="12"/>
  <c r="DU36" i="12"/>
  <c r="GB29" i="12"/>
  <c r="FP29" i="12"/>
  <c r="ER29" i="12"/>
  <c r="FD29" i="12"/>
  <c r="AZ29" i="12"/>
  <c r="CJ29" i="12"/>
  <c r="DH29" i="12"/>
  <c r="EF29" i="12"/>
  <c r="CV29" i="12"/>
  <c r="FR37" i="12"/>
  <c r="FF37" i="12"/>
  <c r="ET37" i="12"/>
  <c r="GD37" i="12"/>
  <c r="BB37" i="12"/>
  <c r="CX37" i="12"/>
  <c r="DV37" i="12"/>
  <c r="BZ37" i="12"/>
  <c r="CL37" i="12"/>
  <c r="GB45" i="12"/>
  <c r="FP45" i="12"/>
  <c r="FD45" i="12"/>
  <c r="ER45" i="12"/>
  <c r="DT45" i="12"/>
  <c r="CV45" i="12"/>
  <c r="EF45" i="12"/>
  <c r="DH45" i="12"/>
  <c r="AZ45" i="12"/>
  <c r="BX45" i="12"/>
  <c r="CJ45" i="12"/>
  <c r="GG22" i="12"/>
  <c r="EW22" i="12"/>
  <c r="FU22" i="12"/>
  <c r="FI22" i="12"/>
  <c r="BE22" i="12"/>
  <c r="DA22" i="12"/>
  <c r="DM22" i="12"/>
  <c r="DY22" i="12"/>
  <c r="CO22" i="12"/>
  <c r="FT30" i="12"/>
  <c r="GF30" i="12"/>
  <c r="EV30" i="12"/>
  <c r="FH30" i="12"/>
  <c r="BD30" i="12"/>
  <c r="DL30" i="12"/>
  <c r="DQ30" i="12" s="1"/>
  <c r="EJ30" i="12"/>
  <c r="CZ30" i="12"/>
  <c r="DX30" i="12"/>
  <c r="CN30" i="12"/>
  <c r="GF38" i="12"/>
  <c r="FT38" i="12"/>
  <c r="EV38" i="12"/>
  <c r="FH38" i="12"/>
  <c r="DL38" i="12"/>
  <c r="DX38" i="12"/>
  <c r="CZ38" i="12"/>
  <c r="CB38" i="12"/>
  <c r="BD38" i="12"/>
  <c r="CN38" i="12"/>
  <c r="GF46" i="12"/>
  <c r="FT46" i="12"/>
  <c r="FH46" i="12"/>
  <c r="EV46" i="12"/>
  <c r="DX46" i="12"/>
  <c r="DL46" i="12"/>
  <c r="EJ46" i="12"/>
  <c r="CZ46" i="12"/>
  <c r="CB46" i="12"/>
  <c r="BD46" i="12"/>
  <c r="GG48" i="12"/>
  <c r="FU48" i="12"/>
  <c r="EW48" i="12"/>
  <c r="FI48" i="12"/>
  <c r="DY48" i="12"/>
  <c r="EK48" i="12"/>
  <c r="BE48" i="12"/>
  <c r="CC48" i="12"/>
  <c r="FU32" i="12"/>
  <c r="FI32" i="12"/>
  <c r="GG32" i="12"/>
  <c r="BE32" i="12"/>
  <c r="EW32" i="12"/>
  <c r="EK32" i="12"/>
  <c r="DY32" i="12"/>
  <c r="DM32" i="12"/>
  <c r="CC32" i="12"/>
  <c r="DA32" i="12"/>
  <c r="GC40" i="12"/>
  <c r="FQ40" i="12"/>
  <c r="FE40" i="12"/>
  <c r="ES40" i="12"/>
  <c r="EG40" i="12"/>
  <c r="DU40" i="12"/>
  <c r="CK40" i="12"/>
  <c r="BA40" i="12"/>
  <c r="DI40" i="12"/>
  <c r="BY40" i="12"/>
  <c r="GB35" i="12"/>
  <c r="FD35" i="12"/>
  <c r="FP35" i="12"/>
  <c r="ER35" i="12"/>
  <c r="DH35" i="12"/>
  <c r="DT35" i="12"/>
  <c r="EF35" i="12"/>
  <c r="CV35" i="12"/>
  <c r="CJ35" i="12"/>
  <c r="BX35" i="12"/>
  <c r="AZ35" i="12"/>
  <c r="GC35" i="12"/>
  <c r="FQ35" i="12"/>
  <c r="FE35" i="12"/>
  <c r="ES35" i="12"/>
  <c r="EG35" i="12"/>
  <c r="DI35" i="12"/>
  <c r="BY35" i="12"/>
  <c r="BA35" i="12"/>
  <c r="DU35" i="12"/>
  <c r="FT43" i="12"/>
  <c r="GF43" i="12"/>
  <c r="FH43" i="12"/>
  <c r="EV43" i="12"/>
  <c r="BD43" i="12"/>
  <c r="EJ43" i="12"/>
  <c r="EO43" i="12" s="1"/>
  <c r="DL43" i="12"/>
  <c r="DX43" i="12"/>
  <c r="CN43" i="12"/>
  <c r="FT35" i="12"/>
  <c r="FH35" i="12"/>
  <c r="GF35" i="12"/>
  <c r="EV35" i="12"/>
  <c r="BD35" i="12"/>
  <c r="EJ35" i="12"/>
  <c r="DL35" i="12"/>
  <c r="DQ35" i="12" s="1"/>
  <c r="CZ35" i="12"/>
  <c r="CN35" i="12"/>
  <c r="CB35" i="12"/>
  <c r="FU31" i="12"/>
  <c r="FI31" i="12"/>
  <c r="EW31" i="12"/>
  <c r="GG31" i="12"/>
  <c r="EK31" i="12"/>
  <c r="EO31" i="12" s="1"/>
  <c r="DM31" i="12"/>
  <c r="DA31" i="12"/>
  <c r="DE31" i="12" s="1"/>
  <c r="BE31" i="12"/>
  <c r="DY31" i="12"/>
  <c r="EC31" i="12" s="1"/>
  <c r="CO31" i="12"/>
  <c r="CC31" i="12"/>
  <c r="BO28" i="12"/>
  <c r="BP43" i="12"/>
  <c r="BN43" i="12"/>
  <c r="BM36" i="12"/>
  <c r="BU36" i="12" s="1"/>
  <c r="BL29" i="12"/>
  <c r="BK22" i="12"/>
  <c r="BU22" i="12" s="1"/>
  <c r="BR46" i="12"/>
  <c r="BP32" i="12"/>
  <c r="BR21" i="12"/>
  <c r="BN40" i="12"/>
  <c r="BU40" i="12" s="1"/>
  <c r="BR27" i="12"/>
  <c r="BL32" i="12"/>
  <c r="BR40" i="12"/>
  <c r="BO52" i="12"/>
  <c r="BS40" i="12"/>
  <c r="CQ22" i="12"/>
  <c r="CS22" i="12" s="1"/>
  <c r="CN48" i="12"/>
  <c r="CQ44" i="12"/>
  <c r="CS44" i="12" s="1"/>
  <c r="CP37" i="12"/>
  <c r="CK46" i="12"/>
  <c r="BF37" i="12"/>
  <c r="CB43" i="12"/>
  <c r="CD32" i="12"/>
  <c r="CD37" i="12"/>
  <c r="DC35" i="12"/>
  <c r="DN51" i="12"/>
  <c r="DT29" i="12"/>
  <c r="DY37" i="12"/>
  <c r="DX35" i="12"/>
  <c r="EE22" i="12"/>
  <c r="FS44" i="12"/>
  <c r="GE44" i="12"/>
  <c r="FG44" i="12"/>
  <c r="EU44" i="12"/>
  <c r="BC44" i="12"/>
  <c r="CY44" i="12"/>
  <c r="DW44" i="12"/>
  <c r="EI44" i="12"/>
  <c r="CA44" i="12"/>
  <c r="DK44" i="12"/>
  <c r="CM44" i="12"/>
  <c r="GA29" i="12"/>
  <c r="FO29" i="12"/>
  <c r="EQ29" i="12"/>
  <c r="FC29" i="12"/>
  <c r="DS29" i="12"/>
  <c r="EE29" i="12"/>
  <c r="CI29" i="12"/>
  <c r="DG29" i="12"/>
  <c r="CU29" i="12"/>
  <c r="DE29" i="12" s="1"/>
  <c r="BW29" i="12"/>
  <c r="AY29" i="12"/>
  <c r="GH48" i="12"/>
  <c r="FV48" i="12"/>
  <c r="FJ48" i="12"/>
  <c r="EX48" i="12"/>
  <c r="DB48" i="12"/>
  <c r="EL48" i="12"/>
  <c r="CD48" i="12"/>
  <c r="DZ48" i="12"/>
  <c r="DN48" i="12"/>
  <c r="BF48" i="12"/>
  <c r="CP48" i="12"/>
  <c r="BK45" i="12"/>
  <c r="CE44" i="12"/>
  <c r="FA41" i="12"/>
  <c r="FY33" i="12"/>
  <c r="FA23" i="12"/>
  <c r="FW52" i="12"/>
  <c r="GI52" i="12"/>
  <c r="EY52" i="12"/>
  <c r="FK52" i="12"/>
  <c r="EM52" i="12"/>
  <c r="DO52" i="12"/>
  <c r="EA52" i="12"/>
  <c r="CE52" i="12"/>
  <c r="BG52" i="12"/>
  <c r="GH29" i="12"/>
  <c r="EX29" i="12"/>
  <c r="FJ29" i="12"/>
  <c r="FV29" i="12"/>
  <c r="BF29" i="12"/>
  <c r="DB29" i="12"/>
  <c r="DN29" i="12"/>
  <c r="EL29" i="12"/>
  <c r="CP29" i="12"/>
  <c r="FW46" i="12"/>
  <c r="FK46" i="12"/>
  <c r="EY46" i="12"/>
  <c r="GI46" i="12"/>
  <c r="EM46" i="12"/>
  <c r="EA46" i="12"/>
  <c r="DO46" i="12"/>
  <c r="BG46" i="12"/>
  <c r="CE46" i="12"/>
  <c r="DC46" i="12"/>
  <c r="CQ46" i="12"/>
  <c r="GC51" i="12"/>
  <c r="ES51" i="12"/>
  <c r="FQ51" i="12"/>
  <c r="FE51" i="12"/>
  <c r="CW51" i="12"/>
  <c r="DU51" i="12"/>
  <c r="EG51" i="12"/>
  <c r="DI51" i="12"/>
  <c r="CK51" i="12"/>
  <c r="CS51" i="12" s="1"/>
  <c r="BY51" i="12"/>
  <c r="GG47" i="12"/>
  <c r="FU47" i="12"/>
  <c r="FI47" i="12"/>
  <c r="EW47" i="12"/>
  <c r="EK47" i="12"/>
  <c r="EO47" i="12" s="1"/>
  <c r="DA47" i="12"/>
  <c r="DY47" i="12"/>
  <c r="BE47" i="12"/>
  <c r="DM47" i="12"/>
  <c r="BK40" i="12"/>
  <c r="GH35" i="12"/>
  <c r="FV35" i="12"/>
  <c r="EX35" i="12"/>
  <c r="FJ35" i="12"/>
  <c r="DN35" i="12"/>
  <c r="CD35" i="12"/>
  <c r="DZ35" i="12"/>
  <c r="DB35" i="12"/>
  <c r="CP35" i="12"/>
  <c r="GF20" i="12"/>
  <c r="FT20" i="12"/>
  <c r="EV20" i="12"/>
  <c r="FH20" i="12"/>
  <c r="DX20" i="12"/>
  <c r="EC20" i="12" s="1"/>
  <c r="EJ20" i="12"/>
  <c r="DL20" i="12"/>
  <c r="CB20" i="12"/>
  <c r="CG20" i="12" s="1"/>
  <c r="BD20" i="12"/>
  <c r="CZ20" i="12"/>
  <c r="GI36" i="12"/>
  <c r="EY36" i="12"/>
  <c r="FK36" i="12"/>
  <c r="FW36" i="12"/>
  <c r="DC36" i="12"/>
  <c r="DO36" i="12"/>
  <c r="EM36" i="12"/>
  <c r="EA36" i="12"/>
  <c r="CQ36" i="12"/>
  <c r="GB36" i="12"/>
  <c r="FP36" i="12"/>
  <c r="ER36" i="12"/>
  <c r="FD36" i="12"/>
  <c r="DT36" i="12"/>
  <c r="EF36" i="12"/>
  <c r="CJ36" i="12"/>
  <c r="BX36" i="12"/>
  <c r="AZ36" i="12"/>
  <c r="BI36" i="12" s="1"/>
  <c r="GC44" i="12"/>
  <c r="FQ44" i="12"/>
  <c r="ES44" i="12"/>
  <c r="FE44" i="12"/>
  <c r="EG44" i="12"/>
  <c r="CW44" i="12"/>
  <c r="DI44" i="12"/>
  <c r="BY44" i="12"/>
  <c r="DU44" i="12"/>
  <c r="FS36" i="12"/>
  <c r="GE36" i="12"/>
  <c r="EU36" i="12"/>
  <c r="BC36" i="12"/>
  <c r="FG36" i="12"/>
  <c r="EI36" i="12"/>
  <c r="DK36" i="12"/>
  <c r="DW36" i="12"/>
  <c r="CY36" i="12"/>
  <c r="CM36" i="12"/>
  <c r="GB21" i="12"/>
  <c r="FP21" i="12"/>
  <c r="ER21" i="12"/>
  <c r="FD21" i="12"/>
  <c r="AZ21" i="12"/>
  <c r="EF21" i="12"/>
  <c r="DT21" i="12"/>
  <c r="CV21" i="12"/>
  <c r="GI29" i="12"/>
  <c r="FW29" i="12"/>
  <c r="EY29" i="12"/>
  <c r="FK29" i="12"/>
  <c r="DC29" i="12"/>
  <c r="EA29" i="12"/>
  <c r="CQ29" i="12"/>
  <c r="DO29" i="12"/>
  <c r="CE29" i="12"/>
  <c r="EM29" i="12"/>
  <c r="GI37" i="12"/>
  <c r="FK37" i="12"/>
  <c r="EY37" i="12"/>
  <c r="FW37" i="12"/>
  <c r="DO37" i="12"/>
  <c r="DC37" i="12"/>
  <c r="EA37" i="12"/>
  <c r="CQ37" i="12"/>
  <c r="CE37" i="12"/>
  <c r="FW45" i="12"/>
  <c r="GI45" i="12"/>
  <c r="FK45" i="12"/>
  <c r="EY45" i="12"/>
  <c r="DO45" i="12"/>
  <c r="DC45" i="12"/>
  <c r="EM45" i="12"/>
  <c r="BG45" i="12"/>
  <c r="EA45" i="12"/>
  <c r="CQ45" i="12"/>
  <c r="CE45" i="12"/>
  <c r="GF22" i="12"/>
  <c r="EV22" i="12"/>
  <c r="FT22" i="12"/>
  <c r="FH22" i="12"/>
  <c r="BD22" i="12"/>
  <c r="EJ22" i="12"/>
  <c r="CZ22" i="12"/>
  <c r="DE22" i="12" s="1"/>
  <c r="DX22" i="12"/>
  <c r="DL22" i="12"/>
  <c r="CN22" i="12"/>
  <c r="GE30" i="12"/>
  <c r="FS30" i="12"/>
  <c r="EU30" i="12"/>
  <c r="FG30" i="12"/>
  <c r="CY30" i="12"/>
  <c r="EI30" i="12"/>
  <c r="DW30" i="12"/>
  <c r="BC30" i="12"/>
  <c r="CA30" i="12"/>
  <c r="DK30" i="12"/>
  <c r="GE38" i="12"/>
  <c r="FS38" i="12"/>
  <c r="FG38" i="12"/>
  <c r="EU38" i="12"/>
  <c r="CY38" i="12"/>
  <c r="EI38" i="12"/>
  <c r="EO38" i="12" s="1"/>
  <c r="DW38" i="12"/>
  <c r="DK38" i="12"/>
  <c r="BC38" i="12"/>
  <c r="CA38" i="12"/>
  <c r="GE46" i="12"/>
  <c r="FS46" i="12"/>
  <c r="FG46" i="12"/>
  <c r="EU46" i="12"/>
  <c r="CY46" i="12"/>
  <c r="DK46" i="12"/>
  <c r="CM46" i="12"/>
  <c r="DW46" i="12"/>
  <c r="BC46" i="12"/>
  <c r="CA46" i="12"/>
  <c r="FJ40" i="12"/>
  <c r="GH40" i="12"/>
  <c r="FV40" i="12"/>
  <c r="EX40" i="12"/>
  <c r="DZ40" i="12"/>
  <c r="EL40" i="12"/>
  <c r="EO40" i="12" s="1"/>
  <c r="BF40" i="12"/>
  <c r="CP40" i="12"/>
  <c r="CS40" i="12" s="1"/>
  <c r="DN40" i="12"/>
  <c r="GC48" i="12"/>
  <c r="FQ48" i="12"/>
  <c r="FE48" i="12"/>
  <c r="ES48" i="12"/>
  <c r="CW48" i="12"/>
  <c r="EG48" i="12"/>
  <c r="DU48" i="12"/>
  <c r="DI48" i="12"/>
  <c r="CK48" i="12"/>
  <c r="CS48" i="12" s="1"/>
  <c r="BA48" i="12"/>
  <c r="FT36" i="12"/>
  <c r="GF36" i="12"/>
  <c r="EV36" i="12"/>
  <c r="FH36" i="12"/>
  <c r="CZ36" i="12"/>
  <c r="DX36" i="12"/>
  <c r="DL36" i="12"/>
  <c r="EJ36" i="12"/>
  <c r="CN36" i="12"/>
  <c r="CB36" i="12"/>
  <c r="BD36" i="12"/>
  <c r="GF47" i="12"/>
  <c r="GK47" i="12" s="1"/>
  <c r="FT47" i="12"/>
  <c r="FH47" i="12"/>
  <c r="EV47" i="12"/>
  <c r="FA47" i="12" s="1"/>
  <c r="EJ47" i="12"/>
  <c r="CZ47" i="12"/>
  <c r="CN47" i="12"/>
  <c r="CB47" i="12"/>
  <c r="BD47" i="12"/>
  <c r="DX47" i="12"/>
  <c r="DL47" i="12"/>
  <c r="GG39" i="12"/>
  <c r="GK39" i="12" s="1"/>
  <c r="FU39" i="12"/>
  <c r="FI39" i="12"/>
  <c r="EW39" i="12"/>
  <c r="DM39" i="12"/>
  <c r="EK39" i="12"/>
  <c r="EO39" i="12" s="1"/>
  <c r="DY39" i="12"/>
  <c r="EC39" i="12" s="1"/>
  <c r="DA39" i="12"/>
  <c r="BE39" i="12"/>
  <c r="CO39" i="12"/>
  <c r="GG35" i="12"/>
  <c r="FU35" i="12"/>
  <c r="EW35" i="12"/>
  <c r="FI35" i="12"/>
  <c r="DY35" i="12"/>
  <c r="DM35" i="12"/>
  <c r="EK35" i="12"/>
  <c r="DA35" i="12"/>
  <c r="CC35" i="12"/>
  <c r="BE35" i="12"/>
  <c r="BP35" i="12"/>
  <c r="BN35" i="12"/>
  <c r="BL21" i="12"/>
  <c r="BU21" i="12" s="1"/>
  <c r="BS45" i="12"/>
  <c r="BR38" i="12"/>
  <c r="BQ31" i="12"/>
  <c r="BL35" i="12"/>
  <c r="BU20" i="12"/>
  <c r="BP46" i="12"/>
  <c r="BM48" i="12"/>
  <c r="BU41" i="12"/>
  <c r="BN38" i="12"/>
  <c r="BU31" i="12"/>
  <c r="BU47" i="12"/>
  <c r="BR32" i="12"/>
  <c r="BP51" i="12"/>
  <c r="BK48" i="12"/>
  <c r="CI46" i="12"/>
  <c r="CI38" i="12"/>
  <c r="CO47" i="12"/>
  <c r="CN46" i="12"/>
  <c r="CL45" i="12"/>
  <c r="AY45" i="12"/>
  <c r="BF30" i="12"/>
  <c r="BF22" i="12"/>
  <c r="BG36" i="12"/>
  <c r="BF35" i="12"/>
  <c r="AZ32" i="12"/>
  <c r="BI24" i="12"/>
  <c r="CA36" i="12"/>
  <c r="BW22" i="12"/>
  <c r="CE36" i="12"/>
  <c r="CX35" i="12"/>
  <c r="DA45" i="12"/>
  <c r="CY51" i="12"/>
  <c r="DH21" i="12"/>
  <c r="DQ21" i="12" s="1"/>
  <c r="DY45" i="12"/>
  <c r="DU37" i="12"/>
  <c r="EH37" i="12"/>
  <c r="BI43" i="12"/>
  <c r="DE42" i="12"/>
  <c r="DQ41" i="12"/>
  <c r="FA32" i="12"/>
  <c r="FY41" i="12"/>
  <c r="FM23" i="12"/>
  <c r="GI27" i="12"/>
  <c r="FW27" i="12"/>
  <c r="FK27" i="12"/>
  <c r="EY27" i="12"/>
  <c r="BG27" i="12"/>
  <c r="DC27" i="12"/>
  <c r="DO27" i="12"/>
  <c r="DQ27" i="12" s="1"/>
  <c r="FM25" i="12"/>
  <c r="FM31" i="12"/>
  <c r="FY34" i="12"/>
  <c r="GA28" i="12"/>
  <c r="FO28" i="12"/>
  <c r="FC28" i="12"/>
  <c r="AY28" i="12"/>
  <c r="EQ28" i="12"/>
  <c r="DG28" i="12"/>
  <c r="DS28" i="12"/>
  <c r="EE28" i="12"/>
  <c r="FY24" i="12"/>
  <c r="GD27" i="12"/>
  <c r="FR27" i="12"/>
  <c r="ET27" i="12"/>
  <c r="FF27" i="12"/>
  <c r="BB27" i="12"/>
  <c r="DV27" i="12"/>
  <c r="EH27" i="12"/>
  <c r="CX27" i="12"/>
  <c r="CS26" i="12"/>
  <c r="CG24" i="12"/>
  <c r="CG50" i="12"/>
  <c r="CG33" i="12"/>
  <c r="CG26" i="12"/>
  <c r="CG23" i="12"/>
  <c r="CG49" i="12"/>
  <c r="DE50" i="12"/>
  <c r="DQ34" i="12"/>
  <c r="EM27" i="12"/>
  <c r="DQ33" i="12"/>
  <c r="DQ26" i="12"/>
  <c r="GA51" i="12"/>
  <c r="FO51" i="12"/>
  <c r="EQ51" i="12"/>
  <c r="FC51" i="12"/>
  <c r="GG28" i="12"/>
  <c r="FU28" i="12"/>
  <c r="EW28" i="12"/>
  <c r="FI28" i="12"/>
  <c r="GH28" i="12"/>
  <c r="FV28" i="12"/>
  <c r="EX28" i="12"/>
  <c r="FJ28" i="12"/>
  <c r="BF28" i="12"/>
  <c r="FT52" i="12"/>
  <c r="GF52" i="12"/>
  <c r="EV52" i="12"/>
  <c r="FH52" i="12"/>
  <c r="GK24" i="12"/>
  <c r="GB27" i="12"/>
  <c r="FP27" i="12"/>
  <c r="FD27" i="12"/>
  <c r="ER27" i="12"/>
  <c r="AZ27" i="12"/>
  <c r="FM42" i="12"/>
  <c r="GB20" i="12"/>
  <c r="FP20" i="12"/>
  <c r="FD20" i="12"/>
  <c r="ER20" i="12"/>
  <c r="GK26" i="12"/>
  <c r="EW36" i="12"/>
  <c r="GG36" i="12"/>
  <c r="FI36" i="12"/>
  <c r="FU36" i="12"/>
  <c r="DE33" i="12"/>
  <c r="GI20" i="12"/>
  <c r="FW20" i="12"/>
  <c r="FK20" i="12"/>
  <c r="EY20" i="12"/>
  <c r="BG20" i="12"/>
  <c r="GI28" i="12"/>
  <c r="FW28" i="12"/>
  <c r="EY28" i="12"/>
  <c r="FK28" i="12"/>
  <c r="BG28" i="12"/>
  <c r="GA27" i="12"/>
  <c r="FO27" i="12"/>
  <c r="FC27" i="12"/>
  <c r="EQ27" i="12"/>
  <c r="AY27" i="12"/>
  <c r="GK25" i="12"/>
  <c r="GC27" i="12"/>
  <c r="FQ27" i="12"/>
  <c r="FE27" i="12"/>
  <c r="ES27" i="12"/>
  <c r="DE24" i="12"/>
  <c r="GK23" i="12"/>
  <c r="GG52" i="12"/>
  <c r="GK52" i="12" s="1"/>
  <c r="FU52" i="12"/>
  <c r="FI52" i="12"/>
  <c r="EW52" i="12"/>
  <c r="GK31" i="12"/>
  <c r="GA43" i="12"/>
  <c r="FO43" i="12"/>
  <c r="FY43" i="12" s="1"/>
  <c r="EQ43" i="12"/>
  <c r="FC43" i="12"/>
  <c r="FM43" i="12" s="1"/>
  <c r="GB28" i="12"/>
  <c r="FP28" i="12"/>
  <c r="FD28" i="12"/>
  <c r="ER28" i="12"/>
  <c r="FV44" i="12"/>
  <c r="EX44" i="12"/>
  <c r="GH44" i="12"/>
  <c r="FJ44" i="12"/>
  <c r="GA20" i="12"/>
  <c r="FO20" i="12"/>
  <c r="FC20" i="12"/>
  <c r="EQ20" i="12"/>
  <c r="AY20" i="12"/>
  <c r="FM34" i="12"/>
  <c r="FM33" i="12"/>
  <c r="GG20" i="12"/>
  <c r="FU20" i="12"/>
  <c r="EW20" i="12"/>
  <c r="FI20" i="12"/>
  <c r="DQ50" i="12"/>
  <c r="GC28" i="12"/>
  <c r="FQ28" i="12"/>
  <c r="ES28" i="12"/>
  <c r="FE28" i="12"/>
  <c r="BA28" i="12"/>
  <c r="FM26" i="12"/>
  <c r="GK19" i="12"/>
  <c r="BI19" i="12"/>
  <c r="FA19" i="12"/>
  <c r="DQ19" i="12"/>
  <c r="FM19" i="12"/>
  <c r="BU19" i="12"/>
  <c r="CG19" i="12"/>
  <c r="FM18" i="12"/>
  <c r="CG17" i="12"/>
  <c r="FM17" i="12"/>
  <c r="BI17" i="12"/>
  <c r="CG15" i="12"/>
  <c r="FM15" i="12"/>
  <c r="ES14" i="12"/>
  <c r="DU14" i="12"/>
  <c r="BA14" i="12"/>
  <c r="FQ14" i="12"/>
  <c r="DI14" i="12"/>
  <c r="CK14" i="12"/>
  <c r="GC14" i="12"/>
  <c r="FE14" i="12"/>
  <c r="CQ14" i="12"/>
  <c r="EG14" i="12"/>
  <c r="EI14" i="12"/>
  <c r="GA14" i="12"/>
  <c r="EQ14" i="12"/>
  <c r="FC14" i="12"/>
  <c r="AY14" i="12"/>
  <c r="DS14" i="12"/>
  <c r="EC14" i="12" s="1"/>
  <c r="FO14" i="12"/>
  <c r="CI14" i="12"/>
  <c r="BY14" i="12"/>
  <c r="EM14" i="12"/>
  <c r="EU14" i="12"/>
  <c r="FS14" i="12"/>
  <c r="FG14" i="12"/>
  <c r="DW14" i="12"/>
  <c r="GE14" i="12"/>
  <c r="BM14" i="12"/>
  <c r="CA14" i="12"/>
  <c r="BX14" i="12"/>
  <c r="CW14" i="12"/>
  <c r="DK14" i="12"/>
  <c r="BC14" i="12"/>
  <c r="CE14" i="12"/>
  <c r="BW14" i="12"/>
  <c r="CV14" i="12"/>
  <c r="BL14" i="12"/>
  <c r="CU14" i="12"/>
  <c r="BK14" i="12"/>
  <c r="EF14" i="12"/>
  <c r="EO14" i="12" s="1"/>
  <c r="DC14" i="12"/>
  <c r="GI14" i="12"/>
  <c r="BG14" i="12"/>
  <c r="DO14" i="12"/>
  <c r="FK14" i="12"/>
  <c r="EY14" i="12"/>
  <c r="FW14" i="12"/>
  <c r="BS14" i="12"/>
  <c r="CJ14" i="12"/>
  <c r="EE14" i="12"/>
  <c r="ER14" i="12"/>
  <c r="AZ14" i="12"/>
  <c r="FP14" i="12"/>
  <c r="FD14" i="12"/>
  <c r="GB14" i="12"/>
  <c r="DT14" i="12"/>
  <c r="CM14" i="12"/>
  <c r="CY14" i="12"/>
  <c r="DG14" i="12"/>
  <c r="EO89" i="12"/>
  <c r="EO82" i="12"/>
  <c r="EO16" i="12"/>
  <c r="EO94" i="12"/>
  <c r="EO59" i="12"/>
  <c r="EO74" i="12"/>
  <c r="EO33" i="12"/>
  <c r="EO84" i="12"/>
  <c r="EO92" i="12"/>
  <c r="EO66" i="12"/>
  <c r="EO25" i="12"/>
  <c r="EO23" i="12"/>
  <c r="EO101" i="12"/>
  <c r="EO58" i="12"/>
  <c r="EO17" i="12"/>
  <c r="EO15" i="12"/>
  <c r="EO41" i="12"/>
  <c r="EO104" i="12"/>
  <c r="EO90" i="12"/>
  <c r="EO77" i="12"/>
  <c r="EO35" i="12"/>
  <c r="EO50" i="12"/>
  <c r="EO73" i="12"/>
  <c r="EO98" i="12"/>
  <c r="EO27" i="12"/>
  <c r="EO42" i="12"/>
  <c r="EO65" i="12"/>
  <c r="EO63" i="12"/>
  <c r="EO20" i="12"/>
  <c r="EO18" i="12"/>
  <c r="EO81" i="12"/>
  <c r="EO118" i="12"/>
  <c r="EO36" i="12"/>
  <c r="EO83" i="12"/>
  <c r="EO19" i="12"/>
  <c r="EO57" i="12"/>
  <c r="EO55" i="12"/>
  <c r="EO97" i="12"/>
  <c r="EO133" i="12"/>
  <c r="EO28" i="12"/>
  <c r="EO26" i="12"/>
  <c r="EO49" i="12"/>
  <c r="EO24" i="12"/>
  <c r="EC68" i="12"/>
  <c r="EC42" i="12"/>
  <c r="EC33" i="12"/>
  <c r="EC24" i="12"/>
  <c r="EC23" i="12"/>
  <c r="EC51" i="12"/>
  <c r="EC34" i="12"/>
  <c r="EC25" i="12"/>
  <c r="EC80" i="12"/>
  <c r="EC16" i="12"/>
  <c r="EC15" i="12"/>
  <c r="EC129" i="12"/>
  <c r="EC70" i="12"/>
  <c r="EC43" i="12"/>
  <c r="EC26" i="12"/>
  <c r="EC81" i="12"/>
  <c r="EC17" i="12"/>
  <c r="EC72" i="12"/>
  <c r="EC98" i="12"/>
  <c r="EC119" i="12"/>
  <c r="EC53" i="12"/>
  <c r="EC82" i="12"/>
  <c r="EC18" i="12"/>
  <c r="EC73" i="12"/>
  <c r="EC63" i="12"/>
  <c r="EC113" i="12"/>
  <c r="EC65" i="12"/>
  <c r="EC55" i="12"/>
  <c r="EC108" i="12"/>
  <c r="EC28" i="12"/>
  <c r="EC83" i="12"/>
  <c r="EC19" i="12"/>
  <c r="EC66" i="12"/>
  <c r="EC57" i="12"/>
  <c r="EC97" i="12"/>
  <c r="EC29" i="12"/>
  <c r="EC75" i="12"/>
  <c r="EC58" i="12"/>
  <c r="EC49" i="12"/>
  <c r="EC21" i="12"/>
  <c r="EC76" i="12"/>
  <c r="EC50" i="12"/>
  <c r="EC41" i="12"/>
  <c r="DQ81" i="12"/>
  <c r="DQ100" i="12"/>
  <c r="DQ73" i="12"/>
  <c r="DQ23" i="12"/>
  <c r="DQ16" i="12"/>
  <c r="DQ63" i="12"/>
  <c r="DQ49" i="12"/>
  <c r="DQ42" i="12"/>
  <c r="DQ28" i="12"/>
  <c r="DQ103" i="12"/>
  <c r="DQ90" i="12"/>
  <c r="DQ83" i="12"/>
  <c r="DQ98" i="12"/>
  <c r="DQ112" i="12"/>
  <c r="DQ134" i="12"/>
  <c r="DQ89" i="12"/>
  <c r="DQ68" i="12"/>
  <c r="DQ25" i="12"/>
  <c r="DQ18" i="12"/>
  <c r="DE107" i="12"/>
  <c r="DE135" i="12"/>
  <c r="DE87" i="12"/>
  <c r="DE73" i="12"/>
  <c r="DE66" i="12"/>
  <c r="DE52" i="12"/>
  <c r="DE38" i="12"/>
  <c r="DE23" i="12"/>
  <c r="DE16" i="12"/>
  <c r="DE101" i="12"/>
  <c r="DE130" i="12"/>
  <c r="DE110" i="12"/>
  <c r="DE96" i="12"/>
  <c r="DE97" i="12"/>
  <c r="DE98" i="12"/>
  <c r="DE112" i="12"/>
  <c r="DE89" i="12"/>
  <c r="DE54" i="12"/>
  <c r="BU92" i="12"/>
  <c r="BU77" i="12"/>
  <c r="CS82" i="12"/>
  <c r="CS18" i="12"/>
  <c r="CS65" i="12"/>
  <c r="CS63" i="12"/>
  <c r="CG104" i="12"/>
  <c r="CG16" i="12"/>
  <c r="BI142" i="12"/>
  <c r="CS113" i="12"/>
  <c r="CS21" i="12"/>
  <c r="CS27" i="12"/>
  <c r="CS74" i="12"/>
  <c r="CS57" i="12"/>
  <c r="CS55" i="12"/>
  <c r="CG30" i="12"/>
  <c r="BU25" i="12"/>
  <c r="CS104" i="12"/>
  <c r="CS19" i="12"/>
  <c r="CS66" i="12"/>
  <c r="CS49" i="12"/>
  <c r="CS47" i="12"/>
  <c r="CS37" i="12"/>
  <c r="BU24" i="12"/>
  <c r="BU17" i="12"/>
  <c r="CS97" i="12"/>
  <c r="CS119" i="12"/>
  <c r="CS41" i="12"/>
  <c r="CS24" i="12"/>
  <c r="CS39" i="12"/>
  <c r="CG56" i="12"/>
  <c r="CS71" i="12"/>
  <c r="CS61" i="12"/>
  <c r="CS67" i="12"/>
  <c r="CS50" i="12"/>
  <c r="CS33" i="12"/>
  <c r="CS16" i="12"/>
  <c r="CS31" i="12"/>
  <c r="CS53" i="12"/>
  <c r="CS42" i="12"/>
  <c r="CS89" i="12"/>
  <c r="CS25" i="12"/>
  <c r="CS23" i="12"/>
  <c r="CG88" i="12"/>
  <c r="CS95" i="12"/>
  <c r="CS98" i="12"/>
  <c r="CS28" i="12"/>
  <c r="CS34" i="12"/>
  <c r="CS81" i="12"/>
  <c r="CS17" i="12"/>
  <c r="CS15" i="12"/>
  <c r="BU16" i="12"/>
  <c r="BU71" i="12"/>
  <c r="BU49" i="12"/>
  <c r="BU28" i="12"/>
  <c r="BU102" i="12"/>
  <c r="BU96" i="12"/>
  <c r="BU98" i="12"/>
  <c r="BU27" i="12"/>
  <c r="BU61" i="12"/>
  <c r="BU82" i="12"/>
  <c r="BU66" i="12"/>
  <c r="BU53" i="12"/>
  <c r="BI63" i="12"/>
  <c r="BI66" i="12"/>
  <c r="BI58" i="12"/>
  <c r="BI55" i="12"/>
  <c r="BI50" i="12"/>
  <c r="BI49" i="12"/>
  <c r="BI57" i="12"/>
  <c r="BI65" i="12"/>
  <c r="BI111" i="12"/>
  <c r="BI108" i="12"/>
  <c r="BI90" i="12"/>
  <c r="BI74" i="12"/>
  <c r="BI104" i="12"/>
  <c r="BI95" i="12"/>
  <c r="BI67" i="12"/>
  <c r="BI73" i="12"/>
  <c r="BI41" i="12"/>
  <c r="BI33" i="12"/>
  <c r="BI42" i="12"/>
  <c r="BI89" i="12"/>
  <c r="BI81" i="12"/>
  <c r="BI96" i="12"/>
  <c r="BI98" i="12"/>
  <c r="BI97" i="12"/>
  <c r="BI34" i="12"/>
  <c r="BI85" i="12"/>
  <c r="BI60" i="12"/>
  <c r="BI68" i="12"/>
  <c r="BI82" i="12"/>
  <c r="BI22" i="12"/>
  <c r="BI70" i="12"/>
  <c r="BI14" i="12"/>
  <c r="BI92" i="12"/>
  <c r="BI86" i="12"/>
  <c r="AH149" i="12"/>
  <c r="AJ149" i="12" s="1"/>
  <c r="AI64" i="12"/>
  <c r="AH64" i="12" s="1"/>
  <c r="AJ64" i="12" s="1"/>
  <c r="AH65" i="12"/>
  <c r="AJ65" i="12" s="1"/>
  <c r="AI65" i="12"/>
  <c r="AH66" i="12"/>
  <c r="AJ66" i="12" s="1"/>
  <c r="AI66" i="12"/>
  <c r="AH67" i="12"/>
  <c r="AI67" i="12"/>
  <c r="AJ67" i="12"/>
  <c r="AH68" i="12"/>
  <c r="AI68" i="12"/>
  <c r="AJ68" i="12"/>
  <c r="AH69" i="12"/>
  <c r="AI69" i="12"/>
  <c r="AJ69" i="12"/>
  <c r="AI70" i="12"/>
  <c r="AH70" i="12" s="1"/>
  <c r="AJ70" i="12" s="1"/>
  <c r="AI71" i="12"/>
  <c r="AH71" i="12" s="1"/>
  <c r="AJ71" i="12" s="1"/>
  <c r="AI72" i="12"/>
  <c r="AH72" i="12" s="1"/>
  <c r="AJ72" i="12" s="1"/>
  <c r="AH73" i="12"/>
  <c r="AJ73" i="12" s="1"/>
  <c r="AI73" i="12"/>
  <c r="AH74" i="12"/>
  <c r="AJ74" i="12" s="1"/>
  <c r="AI74" i="12"/>
  <c r="AH75" i="12"/>
  <c r="AI75" i="12"/>
  <c r="AJ75" i="12"/>
  <c r="AH76" i="12"/>
  <c r="AI76" i="12"/>
  <c r="AJ76" i="12"/>
  <c r="AH77" i="12"/>
  <c r="AI77" i="12"/>
  <c r="AJ77" i="12"/>
  <c r="AI78" i="12"/>
  <c r="AH78" i="12" s="1"/>
  <c r="AJ78" i="12" s="1"/>
  <c r="AI79" i="12"/>
  <c r="AH79" i="12" s="1"/>
  <c r="AJ79" i="12" s="1"/>
  <c r="AI80" i="12"/>
  <c r="AH80" i="12" s="1"/>
  <c r="AJ80" i="12" s="1"/>
  <c r="AH81" i="12"/>
  <c r="AJ81" i="12" s="1"/>
  <c r="AI81" i="12"/>
  <c r="AH82" i="12"/>
  <c r="AJ82" i="12" s="1"/>
  <c r="AI82" i="12"/>
  <c r="AH83" i="12"/>
  <c r="AI83" i="12"/>
  <c r="AJ83" i="12"/>
  <c r="AH84" i="12"/>
  <c r="AI84" i="12"/>
  <c r="AJ84" i="12"/>
  <c r="AH85" i="12"/>
  <c r="AI85" i="12"/>
  <c r="AJ85" i="12"/>
  <c r="AI86" i="12"/>
  <c r="AH86" i="12" s="1"/>
  <c r="AJ86" i="12" s="1"/>
  <c r="AI87" i="12"/>
  <c r="AH87" i="12" s="1"/>
  <c r="AJ87" i="12" s="1"/>
  <c r="AI88" i="12"/>
  <c r="AH88" i="12" s="1"/>
  <c r="AJ88" i="12" s="1"/>
  <c r="AH89" i="12"/>
  <c r="AJ89" i="12" s="1"/>
  <c r="AI89" i="12"/>
  <c r="AH90" i="12"/>
  <c r="AJ90" i="12" s="1"/>
  <c r="AI90" i="12"/>
  <c r="AH91" i="12"/>
  <c r="AI91" i="12"/>
  <c r="AJ91" i="12"/>
  <c r="AH92" i="12"/>
  <c r="AI92" i="12"/>
  <c r="AJ92" i="12"/>
  <c r="AH93" i="12"/>
  <c r="AI93" i="12"/>
  <c r="AJ93" i="12"/>
  <c r="AI94" i="12"/>
  <c r="AH94" i="12" s="1"/>
  <c r="AJ94" i="12" s="1"/>
  <c r="AI95" i="12"/>
  <c r="AH95" i="12" s="1"/>
  <c r="AJ95" i="12" s="1"/>
  <c r="AI96" i="12"/>
  <c r="AH96" i="12" s="1"/>
  <c r="AJ96" i="12" s="1"/>
  <c r="AH97" i="12"/>
  <c r="AJ97" i="12" s="1"/>
  <c r="AI97" i="12"/>
  <c r="AH98" i="12"/>
  <c r="AJ98" i="12" s="1"/>
  <c r="AI98" i="12"/>
  <c r="AH99" i="12"/>
  <c r="AI99" i="12"/>
  <c r="AJ99" i="12"/>
  <c r="AH100" i="12"/>
  <c r="AI100" i="12"/>
  <c r="AJ100" i="12"/>
  <c r="AH101" i="12"/>
  <c r="AI101" i="12"/>
  <c r="AJ101" i="12"/>
  <c r="AI102" i="12"/>
  <c r="AH102" i="12" s="1"/>
  <c r="AJ102" i="12" s="1"/>
  <c r="AI103" i="12"/>
  <c r="AH103" i="12" s="1"/>
  <c r="AJ103" i="12" s="1"/>
  <c r="AI104" i="12"/>
  <c r="AH104" i="12" s="1"/>
  <c r="AJ104" i="12" s="1"/>
  <c r="AH105" i="12"/>
  <c r="AJ105" i="12" s="1"/>
  <c r="AI105" i="12"/>
  <c r="AH106" i="12"/>
  <c r="AJ106" i="12" s="1"/>
  <c r="AI106" i="12"/>
  <c r="AH107" i="12"/>
  <c r="AI107" i="12"/>
  <c r="AJ107" i="12"/>
  <c r="AH108" i="12"/>
  <c r="AI108" i="12"/>
  <c r="AJ108" i="12"/>
  <c r="AH109" i="12"/>
  <c r="AI109" i="12"/>
  <c r="AJ109" i="12"/>
  <c r="AI110" i="12"/>
  <c r="AH110" i="12" s="1"/>
  <c r="AJ110" i="12" s="1"/>
  <c r="AI111" i="12"/>
  <c r="AH111" i="12" s="1"/>
  <c r="AJ111" i="12" s="1"/>
  <c r="AI112" i="12"/>
  <c r="AH112" i="12" s="1"/>
  <c r="AJ112" i="12" s="1"/>
  <c r="AH113" i="12"/>
  <c r="AJ113" i="12" s="1"/>
  <c r="AI113" i="12"/>
  <c r="AH114" i="12"/>
  <c r="AJ114" i="12" s="1"/>
  <c r="AI114" i="12"/>
  <c r="AH115" i="12"/>
  <c r="AI115" i="12"/>
  <c r="AJ115" i="12"/>
  <c r="AH116" i="12"/>
  <c r="AI116" i="12"/>
  <c r="AJ116" i="12"/>
  <c r="AH117" i="12"/>
  <c r="AI117" i="12"/>
  <c r="AJ117" i="12"/>
  <c r="AI118" i="12"/>
  <c r="AH118" i="12" s="1"/>
  <c r="AJ118" i="12" s="1"/>
  <c r="AI119" i="12"/>
  <c r="AH119" i="12" s="1"/>
  <c r="AJ119" i="12" s="1"/>
  <c r="AI120" i="12"/>
  <c r="AH120" i="12" s="1"/>
  <c r="AJ120" i="12" s="1"/>
  <c r="AH121" i="12"/>
  <c r="AJ121" i="12" s="1"/>
  <c r="AI121" i="12"/>
  <c r="AH122" i="12"/>
  <c r="AJ122" i="12" s="1"/>
  <c r="AI122" i="12"/>
  <c r="AH123" i="12"/>
  <c r="AI123" i="12"/>
  <c r="AJ123" i="12"/>
  <c r="AH124" i="12"/>
  <c r="AI124" i="12"/>
  <c r="AJ124" i="12"/>
  <c r="AH125" i="12"/>
  <c r="AI125" i="12"/>
  <c r="AJ125" i="12"/>
  <c r="AI126" i="12"/>
  <c r="AH126" i="12" s="1"/>
  <c r="AJ126" i="12" s="1"/>
  <c r="AI127" i="12"/>
  <c r="AH127" i="12" s="1"/>
  <c r="AJ127" i="12" s="1"/>
  <c r="AI128" i="12"/>
  <c r="AH128" i="12" s="1"/>
  <c r="AJ128" i="12" s="1"/>
  <c r="AH129" i="12"/>
  <c r="AJ129" i="12" s="1"/>
  <c r="AI129" i="12"/>
  <c r="AH130" i="12"/>
  <c r="AJ130" i="12" s="1"/>
  <c r="AI130" i="12"/>
  <c r="AH131" i="12"/>
  <c r="AI131" i="12"/>
  <c r="AJ131" i="12"/>
  <c r="AH132" i="12"/>
  <c r="AI132" i="12"/>
  <c r="AJ132" i="12"/>
  <c r="AH133" i="12"/>
  <c r="AI133" i="12"/>
  <c r="AJ133" i="12"/>
  <c r="AI134" i="12"/>
  <c r="AH134" i="12" s="1"/>
  <c r="AJ134" i="12" s="1"/>
  <c r="AI135" i="12"/>
  <c r="AH135" i="12" s="1"/>
  <c r="AJ135" i="12" s="1"/>
  <c r="AI136" i="12"/>
  <c r="AH136" i="12" s="1"/>
  <c r="AJ136" i="12" s="1"/>
  <c r="AH137" i="12"/>
  <c r="AJ137" i="12" s="1"/>
  <c r="AI137" i="12"/>
  <c r="AH138" i="12"/>
  <c r="AJ138" i="12" s="1"/>
  <c r="AI138" i="12"/>
  <c r="AH139" i="12"/>
  <c r="AI139" i="12"/>
  <c r="AJ139" i="12"/>
  <c r="AH140" i="12"/>
  <c r="AI140" i="12"/>
  <c r="AJ140" i="12"/>
  <c r="AH141" i="12"/>
  <c r="AI141" i="12"/>
  <c r="AJ141" i="12"/>
  <c r="AI142" i="12"/>
  <c r="AH142" i="12" s="1"/>
  <c r="AJ142" i="12" s="1"/>
  <c r="AI143" i="12"/>
  <c r="AH143" i="12" s="1"/>
  <c r="AJ143" i="12" s="1"/>
  <c r="AI144" i="12"/>
  <c r="AH144" i="12" s="1"/>
  <c r="AJ144" i="12" s="1"/>
  <c r="AH145" i="12"/>
  <c r="AJ145" i="12" s="1"/>
  <c r="AI145" i="12"/>
  <c r="AH146" i="12"/>
  <c r="AJ146" i="12" s="1"/>
  <c r="AI146" i="12"/>
  <c r="AH147" i="12"/>
  <c r="AI147" i="12"/>
  <c r="AJ147" i="12"/>
  <c r="AH148" i="12"/>
  <c r="AI148" i="12"/>
  <c r="AJ148" i="12"/>
  <c r="AJ16" i="12"/>
  <c r="AJ17" i="12"/>
  <c r="AJ18" i="12"/>
  <c r="AJ19" i="12"/>
  <c r="AJ20" i="12"/>
  <c r="AJ21" i="12"/>
  <c r="AJ22" i="12"/>
  <c r="AJ23" i="12"/>
  <c r="AJ24" i="12"/>
  <c r="AJ25" i="12"/>
  <c r="AJ26" i="12"/>
  <c r="AJ27" i="12"/>
  <c r="AJ28" i="12"/>
  <c r="AJ29" i="12"/>
  <c r="AJ30" i="12"/>
  <c r="AJ31" i="12"/>
  <c r="AJ32" i="12"/>
  <c r="AJ33" i="12"/>
  <c r="AJ34" i="12"/>
  <c r="AJ42" i="12"/>
  <c r="AJ52" i="12"/>
  <c r="AJ60" i="12"/>
  <c r="AJ61" i="12"/>
  <c r="AJ62" i="12"/>
  <c r="AJ63" i="12"/>
  <c r="AJ15" i="12"/>
  <c r="AH16" i="12"/>
  <c r="AH17" i="12"/>
  <c r="AH18" i="12"/>
  <c r="AH19" i="12"/>
  <c r="AH20" i="12"/>
  <c r="AH21" i="12"/>
  <c r="AH22" i="12"/>
  <c r="AH23" i="12"/>
  <c r="AH24" i="12"/>
  <c r="AH25" i="12"/>
  <c r="AH26" i="12"/>
  <c r="AH27" i="12"/>
  <c r="AH28" i="12"/>
  <c r="AH29" i="12"/>
  <c r="AH30" i="12"/>
  <c r="AH31" i="12"/>
  <c r="AH32" i="12"/>
  <c r="AH33" i="12"/>
  <c r="AH34" i="12"/>
  <c r="AH42" i="12"/>
  <c r="AH52" i="12"/>
  <c r="AH60" i="12"/>
  <c r="AH61" i="12"/>
  <c r="AH62" i="12"/>
  <c r="AH63" i="12"/>
  <c r="AH15" i="12"/>
  <c r="AI16" i="12"/>
  <c r="AI17" i="12"/>
  <c r="AI18" i="12"/>
  <c r="AI19" i="12"/>
  <c r="AI20" i="12"/>
  <c r="AI21" i="12"/>
  <c r="AI22" i="12"/>
  <c r="AI23" i="12"/>
  <c r="AI24" i="12"/>
  <c r="AI25" i="12"/>
  <c r="AI26" i="12"/>
  <c r="AI27" i="12"/>
  <c r="AI28" i="12"/>
  <c r="AI29" i="12"/>
  <c r="AI30" i="12"/>
  <c r="AI31" i="12"/>
  <c r="AI32" i="12"/>
  <c r="AI33" i="12"/>
  <c r="AI34" i="12"/>
  <c r="AI42" i="12"/>
  <c r="AI52" i="12"/>
  <c r="AI60" i="12"/>
  <c r="AI61" i="12"/>
  <c r="AI62" i="12"/>
  <c r="AI63" i="12"/>
  <c r="AI15" i="12"/>
  <c r="ES146" i="12" l="1"/>
  <c r="FG148" i="12"/>
  <c r="CY141" i="12"/>
  <c r="FQ146" i="12"/>
  <c r="GE148" i="12"/>
  <c r="DK141" i="12"/>
  <c r="GC146" i="12"/>
  <c r="EU148" i="12"/>
  <c r="FA148" i="12" s="1"/>
  <c r="DW141" i="12"/>
  <c r="FE146" i="12"/>
  <c r="EU141" i="12"/>
  <c r="CY148" i="12"/>
  <c r="GE141" i="12"/>
  <c r="DQ144" i="12"/>
  <c r="DW148" i="12"/>
  <c r="EC148" i="12" s="1"/>
  <c r="EI141" i="12"/>
  <c r="EO141" i="12" s="1"/>
  <c r="FG141" i="12"/>
  <c r="BC141" i="12"/>
  <c r="FS141" i="12"/>
  <c r="FO147" i="12"/>
  <c r="AY147" i="12"/>
  <c r="FK142" i="12"/>
  <c r="DO142" i="12"/>
  <c r="DQ142" i="12" s="1"/>
  <c r="BB147" i="12"/>
  <c r="BI147" i="12" s="1"/>
  <c r="DJ147" i="12"/>
  <c r="EH147" i="12"/>
  <c r="EO147" i="12" s="1"/>
  <c r="CX147" i="12"/>
  <c r="BN147" i="12"/>
  <c r="BZ147" i="12"/>
  <c r="CG147" i="12" s="1"/>
  <c r="EG146" i="12"/>
  <c r="BM146" i="12"/>
  <c r="BY146" i="12"/>
  <c r="CG146" i="12" s="1"/>
  <c r="CK146" i="12"/>
  <c r="DU146" i="12"/>
  <c r="BA146" i="12"/>
  <c r="EI148" i="12"/>
  <c r="BO148" i="12"/>
  <c r="CA148" i="12"/>
  <c r="CM148" i="12"/>
  <c r="CS148" i="12" s="1"/>
  <c r="BC148" i="12"/>
  <c r="BI148" i="12" s="1"/>
  <c r="CN148" i="12"/>
  <c r="BP148" i="12"/>
  <c r="DX148" i="12"/>
  <c r="DL148" i="12"/>
  <c r="CZ148" i="12"/>
  <c r="DE148" i="12" s="1"/>
  <c r="BD148" i="12"/>
  <c r="EJ148" i="12"/>
  <c r="CB148" i="12"/>
  <c r="CG148" i="12" s="1"/>
  <c r="CG143" i="12"/>
  <c r="CS123" i="12"/>
  <c r="BI120" i="12"/>
  <c r="DQ126" i="12"/>
  <c r="EO126" i="12"/>
  <c r="DE144" i="12"/>
  <c r="DQ138" i="12"/>
  <c r="EO135" i="12"/>
  <c r="DQ129" i="12"/>
  <c r="BI139" i="12"/>
  <c r="DE142" i="12"/>
  <c r="DE136" i="12"/>
  <c r="DQ143" i="12"/>
  <c r="GK127" i="12"/>
  <c r="DE121" i="12"/>
  <c r="EC126" i="12"/>
  <c r="DE125" i="12"/>
  <c r="CS120" i="12"/>
  <c r="EC144" i="12"/>
  <c r="DE145" i="12"/>
  <c r="DQ130" i="12"/>
  <c r="CS137" i="12"/>
  <c r="DQ131" i="12"/>
  <c r="CS144" i="12"/>
  <c r="EO140" i="12"/>
  <c r="BI146" i="12"/>
  <c r="EO129" i="12"/>
  <c r="EC145" i="12"/>
  <c r="EO134" i="12"/>
  <c r="BI129" i="12"/>
  <c r="EO145" i="12"/>
  <c r="CS134" i="12"/>
  <c r="BI135" i="12"/>
  <c r="DE134" i="12"/>
  <c r="DQ136" i="12"/>
  <c r="CS133" i="12"/>
  <c r="DQ135" i="12"/>
  <c r="EO128" i="12"/>
  <c r="CS127" i="12"/>
  <c r="DE132" i="12"/>
  <c r="CG128" i="12"/>
  <c r="EO144" i="12"/>
  <c r="CG144" i="12"/>
  <c r="BI143" i="12"/>
  <c r="EO130" i="12"/>
  <c r="BI138" i="12"/>
  <c r="DQ127" i="12"/>
  <c r="CS135" i="12"/>
  <c r="CS128" i="12"/>
  <c r="EC121" i="12"/>
  <c r="DE124" i="12"/>
  <c r="BI123" i="12"/>
  <c r="EC125" i="12"/>
  <c r="DE120" i="12"/>
  <c r="CG149" i="12"/>
  <c r="DQ137" i="12"/>
  <c r="EC136" i="12"/>
  <c r="FY127" i="12"/>
  <c r="EO142" i="12"/>
  <c r="EC149" i="12"/>
  <c r="DE147" i="12"/>
  <c r="CS129" i="12"/>
  <c r="CG138" i="12"/>
  <c r="FY149" i="12"/>
  <c r="FY129" i="12"/>
  <c r="DE137" i="12"/>
  <c r="DQ133" i="12"/>
  <c r="BI145" i="12"/>
  <c r="CS143" i="12"/>
  <c r="EO149" i="12"/>
  <c r="EO143" i="12"/>
  <c r="DE149" i="12"/>
  <c r="EC130" i="12"/>
  <c r="EO138" i="12"/>
  <c r="EO132" i="12"/>
  <c r="EO139" i="12"/>
  <c r="EC138" i="12"/>
  <c r="EC128" i="12"/>
  <c r="DQ140" i="12"/>
  <c r="DE127" i="12"/>
  <c r="CS146" i="12"/>
  <c r="EC143" i="12"/>
  <c r="CG134" i="12"/>
  <c r="EC132" i="12"/>
  <c r="DQ132" i="12"/>
  <c r="EO131" i="12"/>
  <c r="EC134" i="12"/>
  <c r="DQ128" i="12"/>
  <c r="DE143" i="12"/>
  <c r="BI137" i="12"/>
  <c r="EC139" i="12"/>
  <c r="DQ139" i="12"/>
  <c r="FM138" i="12"/>
  <c r="DE140" i="12"/>
  <c r="BI134" i="12"/>
  <c r="FA128" i="12"/>
  <c r="BI128" i="12"/>
  <c r="BI130" i="12"/>
  <c r="CS136" i="12"/>
  <c r="DE139" i="12"/>
  <c r="CG136" i="12"/>
  <c r="DE141" i="12"/>
  <c r="DE146" i="12"/>
  <c r="EC137" i="12"/>
  <c r="DE138" i="12"/>
  <c r="EC135" i="12"/>
  <c r="EC140" i="12"/>
  <c r="CG127" i="12"/>
  <c r="BI140" i="12"/>
  <c r="BI133" i="12"/>
  <c r="DE129" i="12"/>
  <c r="DE128" i="12"/>
  <c r="BI127" i="12"/>
  <c r="CS124" i="12"/>
  <c r="EO123" i="12"/>
  <c r="CS121" i="12"/>
  <c r="DQ121" i="12"/>
  <c r="DQ122" i="12"/>
  <c r="BI119" i="12"/>
  <c r="BI132" i="12"/>
  <c r="CS145" i="12"/>
  <c r="DQ141" i="12"/>
  <c r="EO146" i="12"/>
  <c r="CG135" i="12"/>
  <c r="EO137" i="12"/>
  <c r="GK137" i="12"/>
  <c r="DQ145" i="12"/>
  <c r="EO136" i="12"/>
  <c r="EC131" i="12"/>
  <c r="BI131" i="12"/>
  <c r="DE133" i="12"/>
  <c r="DE131" i="12"/>
  <c r="DQ147" i="12"/>
  <c r="FA144" i="12"/>
  <c r="GK51" i="12"/>
  <c r="CG47" i="12"/>
  <c r="DQ44" i="12"/>
  <c r="FA60" i="12"/>
  <c r="FA100" i="12"/>
  <c r="EC103" i="12"/>
  <c r="CG131" i="12"/>
  <c r="GK133" i="12"/>
  <c r="GK131" i="12"/>
  <c r="FM139" i="12"/>
  <c r="GK138" i="12"/>
  <c r="GK128" i="12"/>
  <c r="GK148" i="12"/>
  <c r="FY140" i="12"/>
  <c r="FY143" i="12"/>
  <c r="FA130" i="12"/>
  <c r="CG132" i="12"/>
  <c r="CS149" i="12"/>
  <c r="FA44" i="12"/>
  <c r="FA142" i="12"/>
  <c r="FM133" i="12"/>
  <c r="CS147" i="12"/>
  <c r="CG141" i="12"/>
  <c r="FM141" i="12"/>
  <c r="FY147" i="12"/>
  <c r="FM131" i="12"/>
  <c r="FA139" i="12"/>
  <c r="FY138" i="12"/>
  <c r="FM128" i="12"/>
  <c r="FM148" i="12"/>
  <c r="FA135" i="12"/>
  <c r="CG133" i="12"/>
  <c r="BI141" i="12"/>
  <c r="FM143" i="12"/>
  <c r="FA149" i="12"/>
  <c r="EC142" i="12"/>
  <c r="EC146" i="12"/>
  <c r="FA136" i="12"/>
  <c r="FY133" i="12"/>
  <c r="CS132" i="12"/>
  <c r="FY141" i="12"/>
  <c r="GK147" i="12"/>
  <c r="FA146" i="12"/>
  <c r="FY131" i="12"/>
  <c r="FY135" i="12"/>
  <c r="FA140" i="12"/>
  <c r="FA129" i="12"/>
  <c r="GK143" i="12"/>
  <c r="CG130" i="12"/>
  <c r="FM130" i="12"/>
  <c r="FA131" i="12"/>
  <c r="FY148" i="12"/>
  <c r="EC27" i="12"/>
  <c r="CG40" i="12"/>
  <c r="BU30" i="12"/>
  <c r="BI51" i="12"/>
  <c r="FM69" i="12"/>
  <c r="CS90" i="12"/>
  <c r="BU78" i="12"/>
  <c r="CG111" i="12"/>
  <c r="CG118" i="12"/>
  <c r="FM142" i="12"/>
  <c r="FA127" i="12"/>
  <c r="EC141" i="12"/>
  <c r="FM147" i="12"/>
  <c r="FM137" i="12"/>
  <c r="FA145" i="12"/>
  <c r="FY139" i="12"/>
  <c r="FM149" i="12"/>
  <c r="DQ148" i="12"/>
  <c r="FM135" i="12"/>
  <c r="FM140" i="12"/>
  <c r="FM129" i="12"/>
  <c r="FA134" i="12"/>
  <c r="CS140" i="12"/>
  <c r="GK144" i="12"/>
  <c r="DQ149" i="12"/>
  <c r="GK149" i="12"/>
  <c r="FY130" i="12"/>
  <c r="FA132" i="12"/>
  <c r="BU29" i="12"/>
  <c r="DE43" i="12"/>
  <c r="DE67" i="12"/>
  <c r="DQ109" i="12"/>
  <c r="FY142" i="12"/>
  <c r="CG137" i="12"/>
  <c r="FY136" i="12"/>
  <c r="EC133" i="12"/>
  <c r="EC147" i="12"/>
  <c r="FM146" i="12"/>
  <c r="FA137" i="12"/>
  <c r="CG142" i="12"/>
  <c r="FM145" i="12"/>
  <c r="GK139" i="12"/>
  <c r="GK135" i="12"/>
  <c r="GK140" i="12"/>
  <c r="CG139" i="12"/>
  <c r="CG129" i="12"/>
  <c r="FY134" i="12"/>
  <c r="BI144" i="12"/>
  <c r="FY144" i="12"/>
  <c r="GK130" i="12"/>
  <c r="FY132" i="12"/>
  <c r="BI29" i="12"/>
  <c r="DE95" i="12"/>
  <c r="EO95" i="12"/>
  <c r="BI94" i="12"/>
  <c r="CS93" i="12"/>
  <c r="BI84" i="12"/>
  <c r="FM124" i="12"/>
  <c r="FY106" i="12"/>
  <c r="GK142" i="12"/>
  <c r="FA66" i="12"/>
  <c r="FM127" i="12"/>
  <c r="GK136" i="12"/>
  <c r="GK146" i="12"/>
  <c r="DQ146" i="12"/>
  <c r="FY145" i="12"/>
  <c r="FA138" i="12"/>
  <c r="GK129" i="12"/>
  <c r="FM134" i="12"/>
  <c r="FA141" i="12"/>
  <c r="FM144" i="12"/>
  <c r="FM132" i="12"/>
  <c r="CG140" i="12"/>
  <c r="FY52" i="12"/>
  <c r="FA51" i="12"/>
  <c r="CS46" i="12"/>
  <c r="BU48" i="12"/>
  <c r="EC47" i="12"/>
  <c r="FY47" i="12"/>
  <c r="EC48" i="12"/>
  <c r="EO30" i="12"/>
  <c r="EC44" i="12"/>
  <c r="BU95" i="12"/>
  <c r="DQ67" i="12"/>
  <c r="FY124" i="12"/>
  <c r="CG106" i="12"/>
  <c r="FM106" i="12"/>
  <c r="FM136" i="12"/>
  <c r="CS130" i="12"/>
  <c r="FA133" i="12"/>
  <c r="GK141" i="12"/>
  <c r="FA147" i="12"/>
  <c r="FY146" i="12"/>
  <c r="FY137" i="12"/>
  <c r="CG145" i="12"/>
  <c r="GK145" i="12"/>
  <c r="CS138" i="12"/>
  <c r="FY128" i="12"/>
  <c r="GK134" i="12"/>
  <c r="FA143" i="12"/>
  <c r="GK132" i="12"/>
  <c r="CS83" i="12"/>
  <c r="FM83" i="12"/>
  <c r="EC56" i="12"/>
  <c r="CG77" i="12"/>
  <c r="EO53" i="12"/>
  <c r="EC84" i="12"/>
  <c r="EC91" i="12"/>
  <c r="CS72" i="12"/>
  <c r="CS78" i="12"/>
  <c r="DQ54" i="12"/>
  <c r="DE93" i="12"/>
  <c r="EO61" i="12"/>
  <c r="EO67" i="12"/>
  <c r="CS75" i="12"/>
  <c r="DQ94" i="12"/>
  <c r="FA85" i="12"/>
  <c r="CG78" i="12"/>
  <c r="DQ88" i="12"/>
  <c r="DE94" i="12"/>
  <c r="EO68" i="12"/>
  <c r="CS60" i="12"/>
  <c r="CS69" i="12"/>
  <c r="BU70" i="12"/>
  <c r="CG79" i="12"/>
  <c r="GK79" i="12"/>
  <c r="EC64" i="12"/>
  <c r="CS80" i="12"/>
  <c r="DQ78" i="12"/>
  <c r="DQ85" i="12"/>
  <c r="EC61" i="12"/>
  <c r="FA96" i="12"/>
  <c r="FA29" i="12"/>
  <c r="BU32" i="12"/>
  <c r="CS35" i="12"/>
  <c r="FY35" i="12"/>
  <c r="EC35" i="12"/>
  <c r="EC38" i="12"/>
  <c r="BI37" i="12"/>
  <c r="CS29" i="12"/>
  <c r="FA31" i="12"/>
  <c r="DQ40" i="12"/>
  <c r="EC37" i="12"/>
  <c r="BI21" i="12"/>
  <c r="DQ38" i="12"/>
  <c r="EC52" i="12"/>
  <c r="CS84" i="12"/>
  <c r="GK87" i="12"/>
  <c r="DE88" i="12"/>
  <c r="BI62" i="12"/>
  <c r="EO69" i="12"/>
  <c r="BI61" i="12"/>
  <c r="BI53" i="12"/>
  <c r="CS76" i="12"/>
  <c r="EO76" i="12"/>
  <c r="EO93" i="12"/>
  <c r="EO60" i="12"/>
  <c r="BU83" i="12"/>
  <c r="FA124" i="12"/>
  <c r="EC105" i="12"/>
  <c r="BI125" i="12"/>
  <c r="FY36" i="12"/>
  <c r="FY92" i="12"/>
  <c r="CG70" i="12"/>
  <c r="CG95" i="12"/>
  <c r="DE71" i="12"/>
  <c r="CS59" i="12"/>
  <c r="FY59" i="12"/>
  <c r="GK80" i="12"/>
  <c r="DQ86" i="12"/>
  <c r="BI78" i="12"/>
  <c r="EO70" i="12"/>
  <c r="DQ93" i="12"/>
  <c r="GK61" i="12"/>
  <c r="EC86" i="12"/>
  <c r="FY82" i="12"/>
  <c r="BI54" i="12"/>
  <c r="DQ92" i="12"/>
  <c r="FY80" i="12"/>
  <c r="BU72" i="12"/>
  <c r="FY121" i="12"/>
  <c r="CS100" i="12"/>
  <c r="CS103" i="12"/>
  <c r="EO124" i="12"/>
  <c r="EO122" i="12"/>
  <c r="DQ115" i="12"/>
  <c r="EO109" i="12"/>
  <c r="GK111" i="12"/>
  <c r="FA110" i="12"/>
  <c r="EC123" i="12"/>
  <c r="DQ117" i="12"/>
  <c r="EC110" i="12"/>
  <c r="FY96" i="12"/>
  <c r="GK117" i="12"/>
  <c r="EO110" i="12"/>
  <c r="EO100" i="12"/>
  <c r="DE115" i="12"/>
  <c r="DQ125" i="12"/>
  <c r="DQ107" i="12"/>
  <c r="BI124" i="12"/>
  <c r="EC120" i="12"/>
  <c r="BI103" i="12"/>
  <c r="FA103" i="12"/>
  <c r="EO114" i="12"/>
  <c r="DE108" i="12"/>
  <c r="BI121" i="12"/>
  <c r="DQ108" i="12"/>
  <c r="CG120" i="12"/>
  <c r="DE122" i="12"/>
  <c r="EO116" i="12"/>
  <c r="EC100" i="12"/>
  <c r="EO112" i="12"/>
  <c r="CS112" i="12"/>
  <c r="EO125" i="12"/>
  <c r="EO102" i="12"/>
  <c r="BI126" i="12"/>
  <c r="GK126" i="12"/>
  <c r="GK112" i="12"/>
  <c r="EO106" i="12"/>
  <c r="DE113" i="12"/>
  <c r="EO107" i="12"/>
  <c r="DE102" i="12"/>
  <c r="BU108" i="12"/>
  <c r="DE99" i="12"/>
  <c r="CS126" i="12"/>
  <c r="DQ120" i="12"/>
  <c r="BI113" i="12"/>
  <c r="EC122" i="12"/>
  <c r="DE126" i="12"/>
  <c r="DQ113" i="12"/>
  <c r="DE114" i="12"/>
  <c r="EO115" i="12"/>
  <c r="DE109" i="12"/>
  <c r="CS125" i="12"/>
  <c r="EC109" i="12"/>
  <c r="BI122" i="12"/>
  <c r="EC106" i="12"/>
  <c r="CS108" i="12"/>
  <c r="FA27" i="12"/>
  <c r="FY31" i="12"/>
  <c r="FA39" i="12"/>
  <c r="BU37" i="12"/>
  <c r="CS32" i="12"/>
  <c r="EO21" i="12"/>
  <c r="EO37" i="12"/>
  <c r="DQ37" i="12"/>
  <c r="BI47" i="12"/>
  <c r="DQ31" i="12"/>
  <c r="FA90" i="12"/>
  <c r="EO87" i="12"/>
  <c r="DQ87" i="12"/>
  <c r="BI91" i="12"/>
  <c r="BI64" i="12"/>
  <c r="EC88" i="12"/>
  <c r="EO88" i="12"/>
  <c r="FM78" i="12"/>
  <c r="EO54" i="12"/>
  <c r="CG76" i="12"/>
  <c r="GK76" i="12"/>
  <c r="GK96" i="12"/>
  <c r="BI99" i="12"/>
  <c r="EO120" i="12"/>
  <c r="DE123" i="12"/>
  <c r="EC45" i="12"/>
  <c r="FY39" i="12"/>
  <c r="CS43" i="12"/>
  <c r="EO51" i="12"/>
  <c r="DE48" i="12"/>
  <c r="DQ32" i="12"/>
  <c r="FM90" i="12"/>
  <c r="DE59" i="12"/>
  <c r="EC92" i="12"/>
  <c r="DQ70" i="12"/>
  <c r="DQ95" i="12"/>
  <c r="EC71" i="12"/>
  <c r="CG59" i="12"/>
  <c r="DE80" i="12"/>
  <c r="CG72" i="12"/>
  <c r="BI80" i="12"/>
  <c r="CS70" i="12"/>
  <c r="EC93" i="12"/>
  <c r="CG54" i="12"/>
  <c r="CS77" i="12"/>
  <c r="BI118" i="12"/>
  <c r="EC124" i="12"/>
  <c r="DQ114" i="12"/>
  <c r="CS118" i="12"/>
  <c r="CS110" i="12"/>
  <c r="EO99" i="12"/>
  <c r="FM116" i="12"/>
  <c r="DQ123" i="12"/>
  <c r="DQ124" i="12"/>
  <c r="DE118" i="12"/>
  <c r="EC111" i="12"/>
  <c r="EC115" i="12"/>
  <c r="BI109" i="12"/>
  <c r="DE105" i="12"/>
  <c r="DE111" i="12"/>
  <c r="BI105" i="12"/>
  <c r="FM39" i="12"/>
  <c r="EC22" i="12"/>
  <c r="BI48" i="12"/>
  <c r="EO48" i="12"/>
  <c r="CG44" i="12"/>
  <c r="BI40" i="12"/>
  <c r="DE30" i="12"/>
  <c r="CS30" i="12"/>
  <c r="FM44" i="12"/>
  <c r="FY21" i="12"/>
  <c r="BI31" i="12"/>
  <c r="DQ51" i="12"/>
  <c r="BI38" i="12"/>
  <c r="CS117" i="12"/>
  <c r="CS107" i="12"/>
  <c r="DE106" i="12"/>
  <c r="GK106" i="12"/>
  <c r="EO113" i="12"/>
  <c r="FM113" i="12"/>
  <c r="EO121" i="12"/>
  <c r="DQ119" i="12"/>
  <c r="EO111" i="12"/>
  <c r="DE119" i="12"/>
  <c r="BI110" i="12"/>
  <c r="EC112" i="12"/>
  <c r="DQ101" i="12"/>
  <c r="BI102" i="12"/>
  <c r="FY102" i="12"/>
  <c r="FM99" i="12"/>
  <c r="EO96" i="12"/>
  <c r="BI107" i="12"/>
  <c r="EC96" i="12"/>
  <c r="DQ106" i="12"/>
  <c r="CG48" i="12"/>
  <c r="EO32" i="12"/>
  <c r="CG38" i="12"/>
  <c r="BI20" i="12"/>
  <c r="DQ52" i="12"/>
  <c r="EO52" i="12"/>
  <c r="FY90" i="12"/>
  <c r="CS94" i="12"/>
  <c r="BI28" i="12"/>
  <c r="EO44" i="12"/>
  <c r="EO22" i="12"/>
  <c r="FM48" i="12"/>
  <c r="DE45" i="12"/>
  <c r="EO29" i="12"/>
  <c r="EC36" i="12"/>
  <c r="CG32" i="12"/>
  <c r="CS45" i="12"/>
  <c r="DQ39" i="12"/>
  <c r="EC40" i="12"/>
  <c r="EO46" i="12"/>
  <c r="CG37" i="12"/>
  <c r="CS36" i="12"/>
  <c r="BI45" i="12"/>
  <c r="BI30" i="12"/>
  <c r="DQ45" i="12"/>
  <c r="FA118" i="12"/>
  <c r="GK105" i="12"/>
  <c r="GK100" i="12"/>
  <c r="FM118" i="12"/>
  <c r="FA107" i="12"/>
  <c r="FY113" i="12"/>
  <c r="DQ102" i="12"/>
  <c r="GK102" i="12"/>
  <c r="FA99" i="12"/>
  <c r="GK116" i="12"/>
  <c r="FM101" i="12"/>
  <c r="FY111" i="12"/>
  <c r="FM110" i="12"/>
  <c r="FA117" i="12"/>
  <c r="CG103" i="12"/>
  <c r="FM103" i="12"/>
  <c r="GK114" i="12"/>
  <c r="FA125" i="12"/>
  <c r="FY126" i="12"/>
  <c r="FM112" i="12"/>
  <c r="DQ104" i="12"/>
  <c r="GK107" i="12"/>
  <c r="CG113" i="12"/>
  <c r="GK113" i="12"/>
  <c r="CG102" i="12"/>
  <c r="GK99" i="12"/>
  <c r="CG116" i="12"/>
  <c r="FY116" i="12"/>
  <c r="GK101" i="12"/>
  <c r="FM111" i="12"/>
  <c r="FY110" i="12"/>
  <c r="FM117" i="12"/>
  <c r="GK103" i="12"/>
  <c r="CG110" i="12"/>
  <c r="FM114" i="12"/>
  <c r="FY125" i="12"/>
  <c r="FY112" i="12"/>
  <c r="DQ111" i="12"/>
  <c r="CG112" i="12"/>
  <c r="CG126" i="12"/>
  <c r="GK109" i="12"/>
  <c r="CG125" i="12"/>
  <c r="FY118" i="12"/>
  <c r="FY99" i="12"/>
  <c r="FA101" i="12"/>
  <c r="FM122" i="12"/>
  <c r="GK110" i="12"/>
  <c r="FY117" i="12"/>
  <c r="FA115" i="12"/>
  <c r="FY103" i="12"/>
  <c r="FM108" i="12"/>
  <c r="FA104" i="12"/>
  <c r="FY114" i="12"/>
  <c r="FM125" i="12"/>
  <c r="FA120" i="12"/>
  <c r="CG107" i="12"/>
  <c r="FM109" i="12"/>
  <c r="CG124" i="12"/>
  <c r="FM121" i="12"/>
  <c r="GK118" i="12"/>
  <c r="CS106" i="12"/>
  <c r="FY119" i="12"/>
  <c r="FY101" i="12"/>
  <c r="FA122" i="12"/>
  <c r="FM115" i="12"/>
  <c r="FA108" i="12"/>
  <c r="FY104" i="12"/>
  <c r="FA123" i="12"/>
  <c r="GK125" i="12"/>
  <c r="FY120" i="12"/>
  <c r="FA109" i="12"/>
  <c r="GK124" i="12"/>
  <c r="FA106" i="12"/>
  <c r="CG121" i="12"/>
  <c r="FM119" i="12"/>
  <c r="FM96" i="12"/>
  <c r="FA105" i="12"/>
  <c r="CG122" i="12"/>
  <c r="FY122" i="12"/>
  <c r="GK115" i="12"/>
  <c r="FY108" i="12"/>
  <c r="GK104" i="12"/>
  <c r="FY123" i="12"/>
  <c r="DQ116" i="12"/>
  <c r="CG100" i="12"/>
  <c r="GK120" i="12"/>
  <c r="CG109" i="12"/>
  <c r="FY109" i="12"/>
  <c r="FA114" i="12"/>
  <c r="CG117" i="12"/>
  <c r="FA119" i="12"/>
  <c r="FA102" i="12"/>
  <c r="GK121" i="12"/>
  <c r="FM105" i="12"/>
  <c r="GK122" i="12"/>
  <c r="EC117" i="12"/>
  <c r="FY115" i="12"/>
  <c r="GK108" i="12"/>
  <c r="FM104" i="12"/>
  <c r="CG123" i="12"/>
  <c r="FM123" i="12"/>
  <c r="FA126" i="12"/>
  <c r="FM120" i="12"/>
  <c r="FM107" i="12"/>
  <c r="BI117" i="12"/>
  <c r="FA113" i="12"/>
  <c r="CG119" i="12"/>
  <c r="GK119" i="12"/>
  <c r="CS102" i="12"/>
  <c r="FM102" i="12"/>
  <c r="FA121" i="12"/>
  <c r="FA116" i="12"/>
  <c r="FY105" i="12"/>
  <c r="EC101" i="12"/>
  <c r="FA111" i="12"/>
  <c r="CG115" i="12"/>
  <c r="CG108" i="12"/>
  <c r="GK123" i="12"/>
  <c r="FM126" i="12"/>
  <c r="FA112" i="12"/>
  <c r="CG114" i="12"/>
  <c r="GK72" i="12"/>
  <c r="DQ62" i="12"/>
  <c r="FA69" i="12"/>
  <c r="CG84" i="12"/>
  <c r="CG68" i="12"/>
  <c r="FM91" i="12"/>
  <c r="FA86" i="12"/>
  <c r="DE75" i="12"/>
  <c r="FA64" i="12"/>
  <c r="FY78" i="12"/>
  <c r="CG94" i="12"/>
  <c r="FY84" i="12"/>
  <c r="FY72" i="12"/>
  <c r="CG85" i="12"/>
  <c r="GK85" i="12"/>
  <c r="DQ53" i="12"/>
  <c r="FM75" i="12"/>
  <c r="EC62" i="12"/>
  <c r="FY79" i="12"/>
  <c r="FA91" i="12"/>
  <c r="DE53" i="12"/>
  <c r="CG87" i="12"/>
  <c r="CG92" i="12"/>
  <c r="FM71" i="12"/>
  <c r="GK91" i="12"/>
  <c r="FA93" i="12"/>
  <c r="FM86" i="12"/>
  <c r="GK64" i="12"/>
  <c r="GK78" i="12"/>
  <c r="FA84" i="12"/>
  <c r="FM61" i="12"/>
  <c r="FA67" i="12"/>
  <c r="DE56" i="12"/>
  <c r="FY75" i="12"/>
  <c r="CG75" i="12"/>
  <c r="FY69" i="12"/>
  <c r="CG71" i="12"/>
  <c r="FA94" i="12"/>
  <c r="FA70" i="12"/>
  <c r="GK71" i="12"/>
  <c r="FA80" i="12"/>
  <c r="FY91" i="12"/>
  <c r="FM93" i="12"/>
  <c r="FA61" i="12"/>
  <c r="CG86" i="12"/>
  <c r="FY86" i="12"/>
  <c r="FA82" i="12"/>
  <c r="EC54" i="12"/>
  <c r="FA87" i="12"/>
  <c r="FY64" i="12"/>
  <c r="FA88" i="12"/>
  <c r="FM84" i="12"/>
  <c r="DQ64" i="12"/>
  <c r="GK75" i="12"/>
  <c r="FA62" i="12"/>
  <c r="DE77" i="12"/>
  <c r="FA56" i="12"/>
  <c r="FA75" i="12"/>
  <c r="GK69" i="12"/>
  <c r="FM59" i="12"/>
  <c r="FM94" i="12"/>
  <c r="GK60" i="12"/>
  <c r="FA92" i="12"/>
  <c r="DQ72" i="12"/>
  <c r="FM70" i="12"/>
  <c r="FA95" i="12"/>
  <c r="FY71" i="12"/>
  <c r="FA59" i="12"/>
  <c r="FM80" i="12"/>
  <c r="GK93" i="12"/>
  <c r="GK86" i="12"/>
  <c r="FM82" i="12"/>
  <c r="FA54" i="12"/>
  <c r="CS87" i="12"/>
  <c r="FM87" i="12"/>
  <c r="FM88" i="12"/>
  <c r="DE78" i="12"/>
  <c r="FA83" i="12"/>
  <c r="FA77" i="12"/>
  <c r="DE76" i="12"/>
  <c r="GK84" i="12"/>
  <c r="DE83" i="12"/>
  <c r="GK67" i="12"/>
  <c r="FA68" i="12"/>
  <c r="FY62" i="12"/>
  <c r="GK53" i="12"/>
  <c r="DE68" i="12"/>
  <c r="FY94" i="12"/>
  <c r="FM92" i="12"/>
  <c r="FY70" i="12"/>
  <c r="FM95" i="12"/>
  <c r="FY93" i="12"/>
  <c r="FY61" i="12"/>
  <c r="GK82" i="12"/>
  <c r="FM54" i="12"/>
  <c r="FY87" i="12"/>
  <c r="FY88" i="12"/>
  <c r="FA53" i="12"/>
  <c r="FA76" i="12"/>
  <c r="CG83" i="12"/>
  <c r="FY83" i="12"/>
  <c r="FM77" i="12"/>
  <c r="BI59" i="12"/>
  <c r="BU54" i="12"/>
  <c r="DE61" i="12"/>
  <c r="FY67" i="12"/>
  <c r="DE64" i="12"/>
  <c r="FM53" i="12"/>
  <c r="FM68" i="12"/>
  <c r="FM62" i="12"/>
  <c r="CG61" i="12"/>
  <c r="CG69" i="12"/>
  <c r="CS56" i="12"/>
  <c r="FY56" i="12"/>
  <c r="CG91" i="12"/>
  <c r="GK88" i="12"/>
  <c r="EC78" i="12"/>
  <c r="FM76" i="12"/>
  <c r="FY77" i="12"/>
  <c r="DQ76" i="12"/>
  <c r="FA72" i="12"/>
  <c r="DQ61" i="12"/>
  <c r="FM56" i="12"/>
  <c r="FY85" i="12"/>
  <c r="FY68" i="12"/>
  <c r="CG62" i="12"/>
  <c r="GK62" i="12"/>
  <c r="GK70" i="12"/>
  <c r="FY95" i="12"/>
  <c r="FY54" i="12"/>
  <c r="GK90" i="12"/>
  <c r="GK92" i="12"/>
  <c r="DE70" i="12"/>
  <c r="GK95" i="12"/>
  <c r="GK59" i="12"/>
  <c r="GK54" i="12"/>
  <c r="FM64" i="12"/>
  <c r="FA78" i="12"/>
  <c r="FY53" i="12"/>
  <c r="FY76" i="12"/>
  <c r="GK83" i="12"/>
  <c r="GK77" i="12"/>
  <c r="FM72" i="12"/>
  <c r="FM85" i="12"/>
  <c r="GK68" i="12"/>
  <c r="CG93" i="12"/>
  <c r="GK56" i="12"/>
  <c r="FM27" i="12"/>
  <c r="DE32" i="12"/>
  <c r="FM37" i="12"/>
  <c r="DQ47" i="12"/>
  <c r="GK43" i="12"/>
  <c r="BU35" i="12"/>
  <c r="DE44" i="12"/>
  <c r="CG29" i="12"/>
  <c r="FY29" i="12"/>
  <c r="DQ36" i="12"/>
  <c r="CG52" i="12"/>
  <c r="DE40" i="12"/>
  <c r="GK37" i="12"/>
  <c r="FY32" i="12"/>
  <c r="GK40" i="12"/>
  <c r="FA30" i="12"/>
  <c r="GK44" i="12"/>
  <c r="CG43" i="12"/>
  <c r="CG45" i="12"/>
  <c r="GK45" i="12"/>
  <c r="FY48" i="12"/>
  <c r="FM21" i="12"/>
  <c r="FY37" i="12"/>
  <c r="DE47" i="12"/>
  <c r="DE51" i="12"/>
  <c r="DQ22" i="12"/>
  <c r="FY45" i="12"/>
  <c r="FA48" i="12"/>
  <c r="FM35" i="12"/>
  <c r="EC46" i="12"/>
  <c r="FA20" i="12"/>
  <c r="FY27" i="12"/>
  <c r="FM28" i="12"/>
  <c r="BU43" i="12"/>
  <c r="FA35" i="12"/>
  <c r="DQ43" i="12"/>
  <c r="FY30" i="12"/>
  <c r="CG51" i="12"/>
  <c r="GK48" i="12"/>
  <c r="FA37" i="12"/>
  <c r="FM51" i="12"/>
  <c r="FA46" i="12"/>
  <c r="CG21" i="12"/>
  <c r="FM20" i="12"/>
  <c r="GK27" i="12"/>
  <c r="FY28" i="12"/>
  <c r="GK21" i="12"/>
  <c r="BI35" i="12"/>
  <c r="EC30" i="12"/>
  <c r="FM40" i="12"/>
  <c r="FM22" i="12"/>
  <c r="GK30" i="12"/>
  <c r="FM47" i="12"/>
  <c r="GK35" i="12"/>
  <c r="FM46" i="12"/>
  <c r="FM52" i="12"/>
  <c r="FA28" i="12"/>
  <c r="CG36" i="12"/>
  <c r="FM32" i="12"/>
  <c r="GK28" i="12"/>
  <c r="DE21" i="12"/>
  <c r="FM36" i="12"/>
  <c r="CG35" i="12"/>
  <c r="BI39" i="12"/>
  <c r="DE37" i="12"/>
  <c r="FY22" i="12"/>
  <c r="DQ46" i="12"/>
  <c r="FY46" i="12"/>
  <c r="FA38" i="12"/>
  <c r="FY20" i="12"/>
  <c r="DE27" i="12"/>
  <c r="GK20" i="12"/>
  <c r="CS38" i="12"/>
  <c r="FA36" i="12"/>
  <c r="GK29" i="12"/>
  <c r="CG39" i="12"/>
  <c r="FA22" i="12"/>
  <c r="FA40" i="12"/>
  <c r="DQ48" i="12"/>
  <c r="FA52" i="12"/>
  <c r="CG46" i="12"/>
  <c r="GK46" i="12"/>
  <c r="CG22" i="12"/>
  <c r="FY38" i="12"/>
  <c r="GK22" i="12"/>
  <c r="FM38" i="12"/>
  <c r="FA45" i="12"/>
  <c r="FA43" i="12"/>
  <c r="BI27" i="12"/>
  <c r="FY51" i="12"/>
  <c r="DE35" i="12"/>
  <c r="GK36" i="12"/>
  <c r="FM29" i="12"/>
  <c r="GK32" i="12"/>
  <c r="DQ29" i="12"/>
  <c r="DE36" i="12"/>
  <c r="DE39" i="12"/>
  <c r="FY40" i="12"/>
  <c r="FM30" i="12"/>
  <c r="FY44" i="12"/>
  <c r="FM45" i="12"/>
  <c r="FA21" i="12"/>
  <c r="DE46" i="12"/>
  <c r="GK38" i="12"/>
  <c r="CG14" i="12"/>
  <c r="FY14" i="12"/>
  <c r="CS14" i="12"/>
  <c r="FM14" i="12"/>
  <c r="GK14" i="12"/>
  <c r="BU14" i="12"/>
  <c r="FA14" i="12"/>
  <c r="DE14" i="12"/>
  <c r="DQ14" i="12"/>
  <c r="BU88" i="12"/>
  <c r="BU91" i="12"/>
  <c r="BU59" i="12"/>
  <c r="BU33" i="12"/>
  <c r="BU110" i="12"/>
  <c r="BU107" i="12"/>
  <c r="BU67" i="12"/>
  <c r="BU114" i="12"/>
  <c r="BU38" i="12"/>
  <c r="BU46" i="12"/>
  <c r="AG70" i="12"/>
  <c r="AG71" i="12"/>
  <c r="AG72" i="12"/>
  <c r="AG73" i="12"/>
  <c r="AG74" i="12"/>
  <c r="AG75" i="12"/>
  <c r="AG76" i="12"/>
  <c r="AG77" i="12"/>
  <c r="AG78" i="12"/>
  <c r="AG79" i="12"/>
  <c r="AG80" i="12"/>
  <c r="AG81" i="12"/>
  <c r="AG82" i="12"/>
  <c r="AG83" i="12"/>
  <c r="AG84" i="12"/>
  <c r="AG85" i="12"/>
  <c r="AG86" i="12"/>
  <c r="AG87" i="12"/>
  <c r="AG88" i="12"/>
  <c r="AG89" i="12"/>
  <c r="AG90" i="12"/>
  <c r="AG91" i="12"/>
  <c r="AG92" i="12"/>
  <c r="AG93" i="12"/>
  <c r="AG94" i="12"/>
  <c r="AG95" i="12"/>
  <c r="AG96" i="12"/>
  <c r="AG97" i="12"/>
  <c r="AG98" i="12"/>
  <c r="AG99" i="12"/>
  <c r="AG100" i="12"/>
  <c r="AG101" i="12"/>
  <c r="AG102" i="12"/>
  <c r="AG103" i="12"/>
  <c r="AG104" i="12"/>
  <c r="AG105" i="12"/>
  <c r="AG106" i="12"/>
  <c r="AG107" i="12"/>
  <c r="AG108" i="12"/>
  <c r="AG109" i="12"/>
  <c r="AG110" i="12"/>
  <c r="AG111" i="12"/>
  <c r="AG112" i="12"/>
  <c r="AG113" i="12"/>
  <c r="AG114" i="12"/>
  <c r="AG115" i="12"/>
  <c r="AG116" i="12"/>
  <c r="AG117" i="12"/>
  <c r="AG118" i="12"/>
  <c r="AG119" i="12"/>
  <c r="AG120" i="12"/>
  <c r="AG121" i="12"/>
  <c r="AG122" i="12"/>
  <c r="AG123" i="12"/>
  <c r="AG124" i="12"/>
  <c r="AG125" i="12"/>
  <c r="AG126" i="12"/>
  <c r="AG127" i="12"/>
  <c r="AG128" i="12"/>
  <c r="AG129" i="12"/>
  <c r="AG130" i="12"/>
  <c r="AG131" i="12"/>
  <c r="AG132" i="12"/>
  <c r="AG133" i="12"/>
  <c r="AG134" i="12"/>
  <c r="AG135" i="12"/>
  <c r="AG136" i="12"/>
  <c r="AG137" i="12"/>
  <c r="AG138" i="12"/>
  <c r="AG139" i="12"/>
  <c r="AG140" i="12"/>
  <c r="AG141" i="12"/>
  <c r="AG142" i="12"/>
  <c r="AG143" i="12"/>
  <c r="AG144" i="12"/>
  <c r="AG145" i="12"/>
  <c r="AG146" i="12"/>
  <c r="AG147" i="12"/>
  <c r="AG148" i="12"/>
  <c r="AG149" i="12"/>
  <c r="AG52" i="12"/>
  <c r="AG60" i="12"/>
  <c r="AG61" i="12"/>
  <c r="AG62" i="12"/>
  <c r="AG63" i="12"/>
  <c r="AG64" i="12"/>
  <c r="AG65" i="12"/>
  <c r="AG66" i="12"/>
  <c r="AG67" i="12"/>
  <c r="AG68" i="12"/>
  <c r="AG69" i="12"/>
  <c r="AG15" i="12"/>
  <c r="AG16" i="12"/>
  <c r="AG17" i="12"/>
  <c r="AG18" i="12"/>
  <c r="AG19" i="12"/>
  <c r="AG20" i="12"/>
  <c r="AG21" i="12"/>
  <c r="AG22" i="12"/>
  <c r="AG23" i="12"/>
  <c r="AG24" i="12"/>
  <c r="AG25" i="12"/>
  <c r="AG26" i="12"/>
  <c r="AG27" i="12"/>
  <c r="AG28" i="12"/>
  <c r="AG29" i="12"/>
  <c r="AG30" i="12"/>
  <c r="AG31" i="12"/>
  <c r="AG32" i="12"/>
  <c r="AG33" i="12"/>
  <c r="AG34" i="12"/>
  <c r="AG42" i="12"/>
  <c r="EO148" i="12" l="1"/>
  <c r="BU113" i="12"/>
  <c r="BU65" i="12"/>
  <c r="BU64" i="12"/>
  <c r="BU52" i="12"/>
  <c r="BU73" i="12"/>
  <c r="BU97" i="12"/>
  <c r="BU120" i="12"/>
  <c r="BU116" i="12"/>
  <c r="BU44" i="12"/>
  <c r="BU39" i="12"/>
  <c r="BU94" i="12"/>
  <c r="C12" i="15"/>
  <c r="BU100" i="12" l="1"/>
  <c r="BU103" i="12"/>
  <c r="BU126" i="12"/>
  <c r="BU45" i="12"/>
  <c r="BU50" i="12"/>
  <c r="BU79" i="12"/>
  <c r="BU122" i="12"/>
  <c r="BU58" i="12"/>
  <c r="BU119" i="12"/>
  <c r="AF42" i="12"/>
  <c r="AF60" i="12"/>
  <c r="BU125" i="12" l="1"/>
  <c r="BU85" i="12"/>
  <c r="BU132" i="12"/>
  <c r="BU56" i="12"/>
  <c r="BU109" i="12"/>
  <c r="BU51" i="12"/>
  <c r="BU128" i="12"/>
  <c r="BU106" i="12"/>
  <c r="B12" i="12"/>
  <c r="F11" i="12"/>
  <c r="L10" i="12"/>
  <c r="F10" i="12"/>
  <c r="J9" i="12"/>
  <c r="F9" i="12"/>
  <c r="J8" i="12"/>
  <c r="F8" i="12"/>
  <c r="X7" i="12"/>
  <c r="X6" i="12"/>
  <c r="X5" i="12"/>
  <c r="X4" i="12"/>
  <c r="X3" i="12"/>
  <c r="X2" i="12"/>
  <c r="X1" i="12"/>
  <c r="G1" i="12" s="1"/>
  <c r="BU134" i="12" l="1"/>
  <c r="BU62" i="12"/>
  <c r="BU144" i="12"/>
  <c r="BU138" i="12"/>
  <c r="BU57" i="12"/>
  <c r="BU112" i="12"/>
  <c r="BU115" i="12"/>
  <c r="BU131" i="12"/>
  <c r="J10" i="12"/>
  <c r="BU63" i="12" l="1"/>
  <c r="BU121" i="12"/>
  <c r="BU137" i="12"/>
  <c r="BU68" i="12"/>
  <c r="BU118" i="12"/>
  <c r="BU146" i="12"/>
  <c r="BU140" i="12"/>
  <c r="AF35" i="12"/>
  <c r="AI35" i="12" l="1"/>
  <c r="AH35" i="12" s="1"/>
  <c r="AJ35" i="12" s="1"/>
  <c r="AG35" i="12"/>
  <c r="BU149" i="12"/>
  <c r="BU143" i="12"/>
  <c r="BU124" i="12"/>
  <c r="BU127" i="12"/>
  <c r="BU69" i="12"/>
  <c r="AF36" i="12"/>
  <c r="AI36" i="12" l="1"/>
  <c r="AH36" i="12" s="1"/>
  <c r="AJ36" i="12" s="1"/>
  <c r="AG36" i="12"/>
  <c r="BU133" i="12"/>
  <c r="BU130" i="12"/>
  <c r="BU75" i="12"/>
  <c r="AF37" i="12"/>
  <c r="AF43" i="12"/>
  <c r="AI43" i="12" l="1"/>
  <c r="AH43" i="12" s="1"/>
  <c r="AJ43" i="12" s="1"/>
  <c r="AG43" i="12"/>
  <c r="AI37" i="12"/>
  <c r="AH37" i="12" s="1"/>
  <c r="AJ37" i="12" s="1"/>
  <c r="AG37" i="12"/>
  <c r="BU81" i="12"/>
  <c r="BU136" i="12"/>
  <c r="BU145" i="12"/>
  <c r="BU139" i="12"/>
  <c r="AF44" i="12"/>
  <c r="AF38" i="12"/>
  <c r="AI38" i="12" l="1"/>
  <c r="AH38" i="12" s="1"/>
  <c r="AJ38" i="12" s="1"/>
  <c r="AG38" i="12"/>
  <c r="AI44" i="12"/>
  <c r="AH44" i="12" s="1"/>
  <c r="AJ44" i="12" s="1"/>
  <c r="AG44" i="12"/>
  <c r="BU148" i="12"/>
  <c r="BU142" i="12"/>
  <c r="BU87" i="12"/>
  <c r="AF45" i="12"/>
  <c r="AF39" i="12"/>
  <c r="AI39" i="12" l="1"/>
  <c r="AH39" i="12" s="1"/>
  <c r="AJ39" i="12" s="1"/>
  <c r="AG39" i="12"/>
  <c r="AI45" i="12"/>
  <c r="AH45" i="12" s="1"/>
  <c r="AJ45" i="12" s="1"/>
  <c r="AG45" i="12"/>
  <c r="BU93" i="12"/>
  <c r="AF46" i="12"/>
  <c r="AF40" i="12"/>
  <c r="AF53" i="12"/>
  <c r="AI46" i="12" l="1"/>
  <c r="AH46" i="12" s="1"/>
  <c r="AJ46" i="12" s="1"/>
  <c r="AG46" i="12"/>
  <c r="AI40" i="12"/>
  <c r="AH40" i="12" s="1"/>
  <c r="AJ40" i="12" s="1"/>
  <c r="AG40" i="12"/>
  <c r="AI53" i="12"/>
  <c r="AH53" i="12" s="1"/>
  <c r="AJ53" i="12" s="1"/>
  <c r="AG53" i="12"/>
  <c r="BU99" i="12"/>
  <c r="AF54" i="12"/>
  <c r="AF47" i="12"/>
  <c r="AF41" i="12"/>
  <c r="AI54" i="12" l="1"/>
  <c r="AH54" i="12" s="1"/>
  <c r="AJ54" i="12" s="1"/>
  <c r="AG54" i="12"/>
  <c r="AI41" i="12"/>
  <c r="AH41" i="12" s="1"/>
  <c r="AJ41" i="12" s="1"/>
  <c r="AG41" i="12"/>
  <c r="AI47" i="12"/>
  <c r="AH47" i="12" s="1"/>
  <c r="AJ47" i="12" s="1"/>
  <c r="AG47" i="12"/>
  <c r="BU105" i="12"/>
  <c r="AF55" i="12"/>
  <c r="AF48" i="12"/>
  <c r="AI55" i="12" l="1"/>
  <c r="AH55" i="12" s="1"/>
  <c r="AJ55" i="12" s="1"/>
  <c r="AG55" i="12"/>
  <c r="AI48" i="12"/>
  <c r="AH48" i="12" s="1"/>
  <c r="AJ48" i="12" s="1"/>
  <c r="AG48" i="12"/>
  <c r="BU111" i="12"/>
  <c r="AF49" i="12"/>
  <c r="AF56" i="12"/>
  <c r="AI49" i="12" l="1"/>
  <c r="AH49" i="12" s="1"/>
  <c r="AJ49" i="12" s="1"/>
  <c r="AG49" i="12"/>
  <c r="AI56" i="12"/>
  <c r="AH56" i="12" s="1"/>
  <c r="AJ56" i="12" s="1"/>
  <c r="AG56" i="12"/>
  <c r="BU117" i="12"/>
  <c r="AF57" i="12"/>
  <c r="AF50" i="12"/>
  <c r="AE69" i="12"/>
  <c r="AF61" i="12" s="1"/>
  <c r="AI57" i="12" l="1"/>
  <c r="AH57" i="12" s="1"/>
  <c r="AJ57" i="12" s="1"/>
  <c r="AG57" i="12"/>
  <c r="AI50" i="12"/>
  <c r="AH50" i="12" s="1"/>
  <c r="AJ50" i="12" s="1"/>
  <c r="AG50" i="12"/>
  <c r="BU123" i="12"/>
  <c r="AF51" i="12"/>
  <c r="AF58" i="12"/>
  <c r="AF62" i="12"/>
  <c r="AI58" i="12" l="1"/>
  <c r="AH58" i="12" s="1"/>
  <c r="AJ58" i="12" s="1"/>
  <c r="AG58" i="12"/>
  <c r="AI51" i="12"/>
  <c r="AH51" i="12" s="1"/>
  <c r="AJ51" i="12" s="1"/>
  <c r="AG51" i="12"/>
  <c r="BU129" i="12"/>
  <c r="AF59" i="12"/>
  <c r="AF63" i="12"/>
  <c r="AI59" i="12" l="1"/>
  <c r="AH59" i="12" s="1"/>
  <c r="AJ59" i="12" s="1"/>
  <c r="AG59" i="12"/>
  <c r="BU135" i="12"/>
  <c r="AF64" i="12"/>
  <c r="BU147" i="12" l="1"/>
  <c r="BU141" i="12"/>
  <c r="AF65" i="12"/>
  <c r="AF66" i="12" l="1"/>
  <c r="AF67" i="12" l="1"/>
  <c r="AF68" i="12" l="1"/>
</calcChain>
</file>

<file path=xl/sharedStrings.xml><?xml version="1.0" encoding="utf-8"?>
<sst xmlns="http://schemas.openxmlformats.org/spreadsheetml/2006/main" count="305" uniqueCount="85">
  <si>
    <t>Date:</t>
  </si>
  <si>
    <t>Revision:</t>
  </si>
  <si>
    <t>a/b</t>
  </si>
  <si>
    <t>R. Abbott</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</si>
  <si>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</si>
  <si>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</si>
  <si>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</si>
  <si>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</si>
  <si>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</si>
  <si>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</si>
  <si>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</si>
  <si>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</si>
  <si>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</si>
  <si>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</si>
  <si>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</si>
  <si>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</si>
  <si>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</si>
  <si>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</si>
  <si>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</si>
  <si>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</si>
  <si>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</si>
  <si>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</si>
  <si>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</si>
  <si>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</si>
  <si>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</si>
  <si>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</si>
  <si>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</si>
  <si>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</si>
  <si>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</si>
  <si>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</si>
  <si>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</si>
  <si>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</si>
  <si>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</si>
  <si>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</si>
  <si>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</si>
  <si>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</si>
  <si>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</si>
  <si>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</si>
  <si>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</si>
  <si>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</si>
  <si>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</si>
  <si>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</si>
  <si>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</si>
  <si>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</si>
  <si>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</si>
  <si>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</si>
  <si>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</si>
  <si>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</si>
  <si>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</si>
  <si>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</si>
  <si>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</si>
  <si>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</si>
  <si>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</si>
  <si>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AA-SM-007-093</t>
  </si>
  <si>
    <t>MATHEMATICAL DERIVATION OF FLANGE COMPRESSION BUCKLING COEFFICIENTS</t>
  </si>
  <si>
    <t>b</t>
  </si>
  <si>
    <t>Simple</t>
  </si>
  <si>
    <t>(NACA-TN-3781, 1957)</t>
  </si>
  <si>
    <t>ε =</t>
  </si>
  <si>
    <t>a =</t>
  </si>
  <si>
    <t>m =</t>
  </si>
  <si>
    <t>λ =</t>
  </si>
  <si>
    <t>μ =</t>
  </si>
  <si>
    <t>a</t>
  </si>
  <si>
    <t>c₁ =</t>
  </si>
  <si>
    <t>c₂ =</t>
  </si>
  <si>
    <t>c₃ =</t>
  </si>
  <si>
    <t>c₄ =</t>
  </si>
  <si>
    <t>c₅ =</t>
  </si>
  <si>
    <t>c₆ =</t>
  </si>
  <si>
    <t>c₇ =</t>
  </si>
  <si>
    <t>c₈ =</t>
  </si>
  <si>
    <t>c₉ =</t>
  </si>
  <si>
    <t>a₁ =</t>
  </si>
  <si>
    <t>a₂ =</t>
  </si>
  <si>
    <t>a₃ =</t>
  </si>
  <si>
    <t>(πb/λ)²</t>
  </si>
  <si>
    <t>Min</t>
  </si>
  <si>
    <t>Comprehensive:</t>
  </si>
  <si>
    <t>Refined:</t>
  </si>
  <si>
    <t>(NACA-REPORT-734, 1942)</t>
  </si>
  <si>
    <t>The curve for the compression buckling coefficient for a simply supported flange is approximated by the following two expressions and formally defined by the third expression:</t>
  </si>
  <si>
    <t>Where:</t>
  </si>
  <si>
    <t>a/b =</t>
  </si>
  <si>
    <t>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</si>
</sst>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18" x14ac:knownFonts="1">
    <font>
      <sz val="10"/>
      <name val="Arial"/>
    </font>
    <font>
      <sz val="10"/>
      <name val="Arial"/>
      <family val="2"/>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cellStyleXfs>
  <cellXfs count="134">
    <xf numFmtId="0" fontId="0" fillId="0" borderId="0" xfId="0"/>
    <xf numFmtId="0" fontId="7" fillId="0" borderId="0" xfId="0" applyFont="1"/>
    <xf numFmtId="0" fontId="4" fillId="0" borderId="0" xfId="0" applyFont="1"/>
    <xf numFmtId="0" fontId="4" fillId="0" borderId="2" xfId="1" applyFont="1" applyBorder="1" applyAlignment="1">
      <alignment horizontal="center"/>
    </xf>
    <xf numFmtId="0" fontId="7" fillId="0" borderId="0" xfId="0" applyFont="1" applyAlignment="1">
      <alignment horizontal="center"/>
    </xf>
    <xf numFmtId="0" fontId="4" fillId="0" borderId="0" xfId="0" applyFont="1" applyBorder="1"/>
    <xf numFmtId="0" fontId="4" fillId="0" borderId="0" xfId="0" applyFont="1" applyBorder="1" applyAlignment="1"/>
    <xf numFmtId="0" fontId="8" fillId="0" borderId="0" xfId="0" applyFont="1" applyBorder="1" applyAlignment="1">
      <alignment horizontal="center"/>
    </xf>
    <xf numFmtId="165" fontId="4" fillId="0" borderId="0" xfId="0" applyNumberFormat="1" applyFont="1" applyBorder="1"/>
    <xf numFmtId="2" fontId="4" fillId="0" borderId="0" xfId="0" applyNumberFormat="1" applyFont="1" applyBorder="1" applyAlignment="1">
      <alignment horizontal="center"/>
    </xf>
    <xf numFmtId="165" fontId="4" fillId="0" borderId="0" xfId="0" applyNumberFormat="1" applyFont="1" applyBorder="1" applyAlignment="1">
      <alignment horizontal="center"/>
    </xf>
    <xf numFmtId="9" fontId="4" fillId="0" borderId="0" xfId="4" applyFont="1" applyBorder="1" applyAlignment="1">
      <alignment horizontal="center"/>
    </xf>
    <xf numFmtId="0" fontId="4" fillId="0" borderId="0" xfId="0" applyFont="1" applyProtection="1">
      <protection locked="0"/>
    </xf>
    <xf numFmtId="0" fontId="4" fillId="0" borderId="2" xfId="0" applyFont="1" applyBorder="1"/>
    <xf numFmtId="0" fontId="7" fillId="0" borderId="0" xfId="0" applyFont="1" applyFill="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Alignment="1">
      <alignment horizontal="center"/>
    </xf>
    <xf numFmtId="164" fontId="4" fillId="0" borderId="0" xfId="0" applyNumberFormat="1" applyFont="1" applyBorder="1" applyAlignment="1">
      <alignment horizontal="center"/>
    </xf>
    <xf numFmtId="0" fontId="4" fillId="0" borderId="0" xfId="0" quotePrefix="1" applyFont="1" applyBorder="1"/>
    <xf numFmtId="0" fontId="4" fillId="0" borderId="0" xfId="0" applyFont="1" applyBorder="1" applyAlignment="1">
      <alignment horizontal="right"/>
    </xf>
    <xf numFmtId="2" fontId="9" fillId="0" borderId="0" xfId="0" applyNumberFormat="1" applyFont="1" applyAlignment="1" applyProtection="1">
      <alignment horizontal="right"/>
      <protection locked="0"/>
    </xf>
    <xf numFmtId="0" fontId="4" fillId="0" borderId="0" xfId="0" applyFont="1" applyBorder="1" applyAlignment="1">
      <alignment horizontal="center"/>
    </xf>
    <xf numFmtId="0" fontId="9" fillId="0" borderId="0" xfId="0" applyFont="1" applyAlignment="1" applyProtection="1">
      <alignment horizontal="right"/>
      <protection locked="0"/>
    </xf>
    <xf numFmtId="166" fontId="9" fillId="0" borderId="0" xfId="0" applyNumberFormat="1" applyFont="1" applyAlignment="1" applyProtection="1">
      <alignment horizontal="right"/>
      <protection locked="0"/>
    </xf>
    <xf numFmtId="2" fontId="4" fillId="0" borderId="0" xfId="0" applyNumberFormat="1" applyFont="1" applyAlignment="1" applyProtection="1">
      <alignment horizontal="right"/>
      <protection locked="0"/>
    </xf>
    <xf numFmtId="0" fontId="4" fillId="0" borderId="0" xfId="0" applyFont="1" applyBorder="1" applyAlignment="1">
      <alignment horizontal="left"/>
    </xf>
    <xf numFmtId="2" fontId="7" fillId="0" borderId="0" xfId="0" applyNumberFormat="1" applyFont="1" applyFill="1" applyBorder="1" applyAlignment="1" applyProtection="1">
      <alignment horizontal="center"/>
      <protection locked="0"/>
    </xf>
    <xf numFmtId="0" fontId="7" fillId="0" borderId="0" xfId="0" applyFont="1" applyBorder="1" applyAlignment="1">
      <alignment horizontal="left"/>
    </xf>
    <xf numFmtId="0" fontId="4" fillId="0" borderId="0" xfId="0" applyFont="1" applyAlignment="1" applyProtection="1">
      <alignment horizontal="center"/>
      <protection locked="0"/>
    </xf>
    <xf numFmtId="0" fontId="4" fillId="0" borderId="0" xfId="0" applyFont="1" applyAlignment="1">
      <alignment horizontal="center"/>
    </xf>
    <xf numFmtId="2" fontId="4" fillId="0" borderId="0" xfId="0" applyNumberFormat="1" applyFont="1" applyAlignment="1">
      <alignment horizontal="center"/>
    </xf>
    <xf numFmtId="1" fontId="4" fillId="0" borderId="0" xfId="0" applyNumberFormat="1" applyFont="1" applyBorder="1" applyAlignment="1">
      <alignment horizontal="center"/>
    </xf>
    <xf numFmtId="0" fontId="4" fillId="0" borderId="0" xfId="0" applyFont="1" applyBorder="1" applyProtection="1">
      <protection locked="0"/>
    </xf>
    <xf numFmtId="0" fontId="7" fillId="0" borderId="0" xfId="0" applyFont="1" applyBorder="1" applyProtection="1">
      <protection locked="0"/>
    </xf>
    <xf numFmtId="0" fontId="4" fillId="0" borderId="0" xfId="2" applyFont="1" applyProtection="1">
      <protection locked="0"/>
    </xf>
    <xf numFmtId="0" fontId="4" fillId="0" borderId="0" xfId="2" applyFont="1" applyAlignment="1" applyProtection="1">
      <alignment horizontal="right"/>
      <protection locked="0"/>
    </xf>
    <xf numFmtId="0" fontId="4" fillId="0" borderId="0" xfId="0" applyFont="1" applyAlignment="1">
      <alignment horizontal="right"/>
    </xf>
    <xf numFmtId="0" fontId="10" fillId="0" borderId="0" xfId="2" applyFont="1" applyProtection="1">
      <protection locked="0"/>
    </xf>
    <xf numFmtId="0" fontId="10" fillId="0" borderId="0" xfId="2" applyFont="1" applyAlignment="1" applyProtection="1">
      <alignment horizontal="left"/>
      <protection locked="0"/>
    </xf>
    <xf numFmtId="14" fontId="10" fillId="0" borderId="0" xfId="2" quotePrefix="1" applyNumberFormat="1"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0" xfId="2" applyFont="1" applyAlignment="1">
      <alignment horizontal="right"/>
    </xf>
    <xf numFmtId="0" fontId="7" fillId="0" borderId="0" xfId="2" applyFont="1" applyAlignment="1">
      <alignment horizontal="left"/>
    </xf>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7" fillId="0" borderId="0" xfId="2" applyFont="1" applyAlignment="1">
      <alignment horizontal="right"/>
    </xf>
    <xf numFmtId="0" fontId="6" fillId="0" borderId="0" xfId="2" applyFont="1"/>
    <xf numFmtId="0" fontId="4" fillId="0" borderId="4" xfId="1" applyFont="1" applyBorder="1" applyAlignment="1">
      <alignment horizontal="center"/>
    </xf>
    <xf numFmtId="0" fontId="4" fillId="0" borderId="4" xfId="0" applyFont="1" applyBorder="1"/>
    <xf numFmtId="0" fontId="4" fillId="0" borderId="2" xfId="0" applyFont="1" applyBorder="1" applyAlignment="1"/>
    <xf numFmtId="0" fontId="4" fillId="0" borderId="1" xfId="2" applyFont="1" applyBorder="1" applyAlignment="1">
      <alignment horizontal="center"/>
    </xf>
    <xf numFmtId="0" fontId="4" fillId="0" borderId="3" xfId="2" applyFont="1" applyBorder="1" applyAlignment="1">
      <alignment horizontal="center"/>
    </xf>
    <xf numFmtId="0" fontId="4" fillId="0" borderId="1" xfId="2" applyFont="1" applyBorder="1"/>
    <xf numFmtId="0" fontId="4" fillId="0" borderId="2" xfId="2" applyFont="1" applyBorder="1" applyAlignment="1">
      <alignment horizontal="center"/>
    </xf>
    <xf numFmtId="0" fontId="4" fillId="0" borderId="4" xfId="2" applyFont="1" applyBorder="1" applyAlignment="1">
      <alignment horizontal="center"/>
    </xf>
    <xf numFmtId="0" fontId="4" fillId="0" borderId="2" xfId="2" applyFont="1" applyBorder="1"/>
    <xf numFmtId="0" fontId="4" fillId="0" borderId="2" xfId="3" applyFont="1" applyBorder="1" applyAlignment="1">
      <alignment horizontal="center"/>
    </xf>
    <xf numFmtId="1" fontId="4" fillId="0" borderId="2" xfId="3" applyNumberFormat="1" applyFont="1" applyBorder="1" applyAlignment="1">
      <alignment horizontal="center"/>
    </xf>
    <xf numFmtId="1" fontId="4" fillId="0" borderId="4" xfId="3" applyNumberFormat="1" applyFont="1" applyBorder="1" applyAlignment="1">
      <alignment horizontal="center"/>
    </xf>
    <xf numFmtId="0" fontId="4" fillId="0" borderId="0" xfId="2" applyFont="1" applyAlignment="1">
      <alignment horizontal="center"/>
    </xf>
    <xf numFmtId="1" fontId="7" fillId="0" borderId="0" xfId="0" applyNumberFormat="1" applyFont="1" applyBorder="1" applyAlignment="1" applyProtection="1">
      <alignment horizontal="right"/>
      <protection locked="0"/>
    </xf>
    <xf numFmtId="0" fontId="8" fillId="0" borderId="0" xfId="0" applyFont="1" applyAlignment="1">
      <alignment horizontal="center"/>
    </xf>
    <xf numFmtId="0" fontId="4" fillId="0" borderId="0" xfId="5" applyFont="1" applyProtection="1">
      <protection locked="0"/>
    </xf>
    <xf numFmtId="0" fontId="4" fillId="0" borderId="0" xfId="5" applyFont="1" applyAlignment="1" applyProtection="1">
      <alignment horizontal="right"/>
      <protection locked="0"/>
    </xf>
    <xf numFmtId="0" fontId="10" fillId="0" borderId="0" xfId="5" applyFont="1" applyProtection="1">
      <protection locked="0"/>
    </xf>
    <xf numFmtId="0" fontId="10" fillId="0" borderId="0" xfId="5" applyFont="1" applyAlignment="1" applyProtection="1">
      <alignment horizontal="left"/>
      <protection locked="0"/>
    </xf>
    <xf numFmtId="0" fontId="4" fillId="0" borderId="0" xfId="5" applyFont="1"/>
    <xf numFmtId="0" fontId="4" fillId="0" borderId="0" xfId="5" applyFont="1" applyBorder="1" applyAlignment="1">
      <alignment horizontal="center"/>
    </xf>
    <xf numFmtId="0" fontId="4" fillId="0" borderId="0" xfId="5" applyFont="1" applyBorder="1"/>
    <xf numFmtId="0" fontId="4" fillId="0" borderId="0" xfId="5" applyFont="1" applyBorder="1" applyAlignment="1">
      <alignment horizontal="right"/>
    </xf>
    <xf numFmtId="0" fontId="7" fillId="0" borderId="0" xfId="5" applyFont="1" applyBorder="1" applyAlignment="1">
      <alignment horizontal="left"/>
    </xf>
    <xf numFmtId="14" fontId="10" fillId="0" borderId="0" xfId="5" quotePrefix="1" applyNumberFormat="1" applyFont="1" applyProtection="1">
      <protection locked="0"/>
    </xf>
    <xf numFmtId="0" fontId="4" fillId="0" borderId="0" xfId="6" applyFont="1" applyBorder="1" applyAlignment="1">
      <alignment horizontal="center"/>
    </xf>
    <xf numFmtId="1" fontId="4" fillId="0" borderId="0" xfId="6" applyNumberFormat="1" applyFont="1" applyBorder="1" applyAlignment="1">
      <alignment horizontal="center"/>
    </xf>
    <xf numFmtId="0" fontId="11" fillId="0" borderId="0" xfId="5" applyFont="1" applyAlignment="1" applyProtection="1">
      <alignment horizontal="left"/>
      <protection locked="0"/>
    </xf>
    <xf numFmtId="0" fontId="4" fillId="0" borderId="0" xfId="6" applyFont="1"/>
    <xf numFmtId="0" fontId="4" fillId="0" borderId="0" xfId="5" applyFont="1" applyAlignment="1">
      <alignment horizontal="right"/>
    </xf>
    <xf numFmtId="0" fontId="7" fillId="0" borderId="0" xfId="5" applyFont="1" applyAlignment="1">
      <alignment horizontal="left"/>
    </xf>
    <xf numFmtId="0" fontId="7" fillId="0" borderId="0" xfId="5" applyFont="1"/>
    <xf numFmtId="0" fontId="7" fillId="0" borderId="0" xfId="5" quotePrefix="1" applyFont="1" applyAlignment="1">
      <alignment vertical="center"/>
    </xf>
    <xf numFmtId="0" fontId="7" fillId="0" borderId="0" xfId="5" applyFont="1" applyAlignment="1">
      <alignment vertical="center"/>
    </xf>
    <xf numFmtId="0" fontId="4" fillId="0" borderId="0" xfId="5" applyFont="1" applyAlignment="1">
      <alignment horizontal="center"/>
    </xf>
    <xf numFmtId="0" fontId="7" fillId="0" borderId="0" xfId="5" applyFont="1" applyAlignment="1">
      <alignment horizontal="right"/>
    </xf>
    <xf numFmtId="0" fontId="5" fillId="0" borderId="0" xfId="5" applyFont="1"/>
    <xf numFmtId="0" fontId="6" fillId="0" borderId="0" xfId="5" applyFont="1"/>
    <xf numFmtId="0" fontId="5" fillId="0" borderId="0" xfId="5" applyFont="1" applyBorder="1" applyAlignment="1">
      <alignment horizontal="center"/>
    </xf>
    <xf numFmtId="0" fontId="5" fillId="0" borderId="0" xfId="5" applyFont="1" applyBorder="1"/>
    <xf numFmtId="0" fontId="12" fillId="0" borderId="0" xfId="5" applyFont="1"/>
    <xf numFmtId="0" fontId="4" fillId="0" borderId="0" xfId="5" applyFont="1" applyBorder="1" applyAlignment="1"/>
    <xf numFmtId="164" fontId="4" fillId="0" borderId="0" xfId="6" applyNumberFormat="1" applyFont="1" applyBorder="1" applyAlignment="1">
      <alignment horizontal="center"/>
    </xf>
    <xf numFmtId="0" fontId="12" fillId="0" borderId="0" xfId="5" applyFont="1" applyBorder="1" applyAlignment="1"/>
    <xf numFmtId="0" fontId="13" fillId="0" borderId="0" xfId="7" applyFont="1" applyBorder="1" applyAlignment="1" applyProtection="1">
      <alignment horizontal="center"/>
    </xf>
    <xf numFmtId="2" fontId="4" fillId="0" borderId="0" xfId="0" applyNumberFormat="1" applyFont="1"/>
    <xf numFmtId="0" fontId="4" fillId="0" borderId="0" xfId="0" applyFont="1" applyAlignment="1"/>
    <xf numFmtId="0" fontId="14" fillId="0" borderId="0" xfId="0" applyFont="1"/>
    <xf numFmtId="0" fontId="14" fillId="0" borderId="0" xfId="0" applyFont="1" applyProtection="1">
      <protection locked="0"/>
    </xf>
    <xf numFmtId="164" fontId="4" fillId="0" borderId="0" xfId="0" applyNumberFormat="1" applyFont="1"/>
    <xf numFmtId="164" fontId="4" fillId="0" borderId="0" xfId="0" applyNumberFormat="1" applyFont="1" applyAlignment="1">
      <alignment horizontal="center"/>
    </xf>
    <xf numFmtId="1" fontId="7" fillId="0" borderId="0" xfId="0" applyNumberFormat="1" applyFont="1" applyAlignment="1" applyProtection="1">
      <alignment horizontal="right"/>
      <protection locked="0"/>
    </xf>
    <xf numFmtId="2" fontId="4" fillId="0" borderId="0" xfId="0" applyNumberFormat="1" applyFont="1" applyAlignment="1" applyProtection="1">
      <protection locked="0"/>
    </xf>
    <xf numFmtId="0" fontId="4" fillId="0" borderId="0" xfId="5" applyFont="1" applyBorder="1" applyAlignment="1" applyProtection="1">
      <protection locked="0"/>
    </xf>
    <xf numFmtId="0" fontId="4" fillId="0" borderId="0" xfId="5" applyFont="1" applyBorder="1" applyAlignment="1" applyProtection="1">
      <alignment horizontal="right"/>
      <protection locked="0"/>
    </xf>
    <xf numFmtId="1" fontId="4" fillId="0" borderId="0" xfId="5" applyNumberFormat="1" applyFont="1" applyBorder="1" applyAlignment="1" applyProtection="1">
      <alignment horizontal="right"/>
      <protection locked="0"/>
    </xf>
    <xf numFmtId="164" fontId="7" fillId="0" borderId="0" xfId="5" applyNumberFormat="1" applyFont="1" applyBorder="1" applyAlignment="1" applyProtection="1">
      <alignment horizontal="left"/>
      <protection locked="0"/>
    </xf>
    <xf numFmtId="0" fontId="14" fillId="0" borderId="0" xfId="5" applyFont="1" applyBorder="1" applyAlignment="1" applyProtection="1">
      <alignment horizontal="left"/>
      <protection locked="0"/>
    </xf>
    <xf numFmtId="0" fontId="4" fillId="0" borderId="0" xfId="5" applyFont="1" applyBorder="1" applyAlignment="1" applyProtection="1">
      <alignment vertical="top"/>
      <protection locked="0"/>
    </xf>
    <xf numFmtId="0" fontId="4" fillId="0" borderId="0" xfId="5" applyFont="1" applyBorder="1" applyAlignment="1">
      <alignment horizontal="left"/>
    </xf>
    <xf numFmtId="0" fontId="14" fillId="0" borderId="0" xfId="5" applyFont="1" applyBorder="1" applyAlignment="1" applyProtection="1">
      <protection locked="0"/>
    </xf>
    <xf numFmtId="165" fontId="4" fillId="0" borderId="0" xfId="0" applyNumberFormat="1" applyFont="1"/>
    <xf numFmtId="167" fontId="4" fillId="0" borderId="0" xfId="0" applyNumberFormat="1" applyFont="1"/>
    <xf numFmtId="0" fontId="10" fillId="0" borderId="0" xfId="0" applyFont="1" applyAlignment="1"/>
    <xf numFmtId="0" fontId="4" fillId="0" borderId="0" xfId="5" applyFont="1" applyBorder="1" applyAlignment="1">
      <alignment horizontal="left" vertical="top" wrapText="1"/>
    </xf>
    <xf numFmtId="0" fontId="13" fillId="0" borderId="0" xfId="7" applyBorder="1" applyAlignment="1" applyProtection="1">
      <alignment horizontal="center"/>
    </xf>
    <xf numFmtId="0" fontId="15" fillId="0" borderId="0" xfId="8" applyFont="1" applyBorder="1" applyAlignment="1" applyProtection="1">
      <alignment horizontal="center"/>
    </xf>
    <xf numFmtId="0" fontId="16" fillId="0" borderId="0" xfId="8" applyBorder="1" applyAlignment="1">
      <alignment horizontal="center"/>
    </xf>
    <xf numFmtId="0" fontId="4" fillId="0" borderId="0" xfId="4" applyNumberFormat="1" applyFont="1" applyBorder="1" applyAlignment="1">
      <alignment horizontal="center"/>
    </xf>
    <xf numFmtId="164" fontId="4" fillId="0" borderId="0" xfId="4" applyNumberFormat="1" applyFont="1" applyBorder="1" applyAlignment="1">
      <alignment horizontal="center"/>
    </xf>
    <xf numFmtId="0" fontId="17" fillId="0" borderId="0" xfId="7" applyFont="1" applyBorder="1" applyAlignment="1" applyProtection="1">
      <alignment horizontal="center"/>
      <protection locked="0"/>
    </xf>
    <xf numFmtId="165" fontId="4" fillId="0" borderId="0" xfId="0" applyNumberFormat="1" applyFont="1" applyAlignment="1">
      <alignment horizontal="center"/>
    </xf>
    <xf numFmtId="0" fontId="4" fillId="0" borderId="0" xfId="2" applyFont="1" applyAlignment="1">
      <alignment horizontal="left"/>
    </xf>
    <xf numFmtId="2" fontId="4" fillId="0" borderId="0" xfId="0" quotePrefix="1" applyNumberFormat="1" applyFont="1" applyAlignment="1">
      <alignment horizontal="center"/>
    </xf>
    <xf numFmtId="0" fontId="4" fillId="0" borderId="0" xfId="0" applyFont="1" applyAlignment="1">
      <alignment vertical="top"/>
    </xf>
    <xf numFmtId="2" fontId="4" fillId="0" borderId="0" xfId="0" applyNumberFormat="1" applyFont="1" applyBorder="1" applyAlignment="1">
      <alignment horizontal="left"/>
    </xf>
    <xf numFmtId="0" fontId="7" fillId="0" borderId="0" xfId="0" applyFont="1" applyAlignment="1">
      <alignment horizontal="right"/>
    </xf>
    <xf numFmtId="165" fontId="7" fillId="0" borderId="0" xfId="0" applyNumberFormat="1" applyFont="1" applyAlignment="1">
      <alignment horizontal="left"/>
    </xf>
    <xf numFmtId="2" fontId="14" fillId="0" borderId="0" xfId="0" applyNumberFormat="1" applyFont="1" applyAlignment="1">
      <alignment horizontal="left"/>
    </xf>
    <xf numFmtId="0" fontId="4" fillId="0" borderId="0" xfId="5" applyFont="1" applyBorder="1" applyAlignment="1">
      <alignment horizontal="left" vertical="top" wrapText="1"/>
    </xf>
    <xf numFmtId="0" fontId="4" fillId="0" borderId="0" xfId="5" applyFont="1" applyBorder="1" applyAlignment="1">
      <alignment horizontal="left" wrapText="1"/>
    </xf>
    <xf numFmtId="0" fontId="13" fillId="0" borderId="0" xfId="7" applyBorder="1" applyAlignment="1" applyProtection="1">
      <alignment horizontal="center"/>
    </xf>
    <xf numFmtId="0" fontId="4" fillId="0" borderId="0" xfId="0" applyFont="1" applyAlignment="1">
      <alignment horizontal="left" vertical="top" wrapText="1"/>
    </xf>
    <xf numFmtId="0" fontId="4" fillId="0" borderId="0" xfId="2" applyFont="1" applyAlignment="1">
      <alignment horizontal="left" vertical="top" wrapText="1"/>
    </xf>
    <xf numFmtId="0" fontId="15" fillId="0" borderId="0" xfId="9" applyFont="1" applyAlignment="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5924025917372082"/>
        </c:manualLayout>
      </c:layout>
      <c:scatterChart>
        <c:scatterStyle val="lineMarker"/>
        <c:varyColors val="0"/>
        <c:ser>
          <c:idx val="1"/>
          <c:order val="0"/>
          <c:tx>
            <c:v>Simple</c:v>
          </c:tx>
          <c:spPr>
            <a:ln w="9525" cap="rnd">
              <a:solidFill>
                <a:schemeClr val="tx1"/>
              </a:solidFill>
              <a:prstDash val="solid"/>
              <a:round/>
            </a:ln>
            <a:effectLst/>
          </c:spPr>
          <c:marker>
            <c:symbol val="none"/>
          </c:marker>
          <c:xVal>
            <c:numRef>
              <c:f>'COMPARISON AND DERIVATION'!$AF$15:$AF$149</c:f>
              <c:numCache>
                <c:formatCode>0.00</c:formatCode>
                <c:ptCount val="135"/>
                <c:pt idx="0">
                  <c:v>0.05</c:v>
                </c:pt>
                <c:pt idx="1">
                  <c:v>0.1</c:v>
                </c:pt>
                <c:pt idx="2">
                  <c:v>0.15</c:v>
                </c:pt>
                <c:pt idx="3">
                  <c:v>0.2</c:v>
                </c:pt>
                <c:pt idx="4">
                  <c:v>0.25</c:v>
                </c:pt>
                <c:pt idx="5">
                  <c:v>0.3</c:v>
                </c:pt>
                <c:pt idx="6">
                  <c:v>0.35</c:v>
                </c:pt>
                <c:pt idx="7">
                  <c:v>0.4</c:v>
                </c:pt>
                <c:pt idx="8">
                  <c:v>0.45</c:v>
                </c:pt>
                <c:pt idx="9">
                  <c:v>0.5</c:v>
                </c:pt>
                <c:pt idx="10">
                  <c:v>0.55000000000000004</c:v>
                </c:pt>
                <c:pt idx="11">
                  <c:v>0.6</c:v>
                </c:pt>
                <c:pt idx="12">
                  <c:v>0.65</c:v>
                </c:pt>
                <c:pt idx="13">
                  <c:v>0.7</c:v>
                </c:pt>
                <c:pt idx="14">
                  <c:v>0.75</c:v>
                </c:pt>
                <c:pt idx="15">
                  <c:v>0.8</c:v>
                </c:pt>
                <c:pt idx="16">
                  <c:v>0.85</c:v>
                </c:pt>
                <c:pt idx="17">
                  <c:v>0.9</c:v>
                </c:pt>
                <c:pt idx="18">
                  <c:v>0.95</c:v>
                </c:pt>
                <c:pt idx="19">
                  <c:v>1</c:v>
                </c:pt>
                <c:pt idx="20">
                  <c:v>1.051776695296637</c:v>
                </c:pt>
                <c:pt idx="21">
                  <c:v>1.103553390593274</c:v>
                </c:pt>
                <c:pt idx="22">
                  <c:v>1.1553300858899109</c:v>
                </c:pt>
                <c:pt idx="23">
                  <c:v>1.2071067811865479</c:v>
                </c:pt>
                <c:pt idx="24">
                  <c:v>1.2588834764831849</c:v>
                </c:pt>
                <c:pt idx="25">
                  <c:v>1.3106601717798219</c:v>
                </c:pt>
                <c:pt idx="26">
                  <c:v>1.3624368670764588</c:v>
                </c:pt>
                <c:pt idx="27">
                  <c:v>1.4142135623730951</c:v>
                </c:pt>
                <c:pt idx="28">
                  <c:v>1.4727922061357857</c:v>
                </c:pt>
                <c:pt idx="29">
                  <c:v>1.5313708498984762</c:v>
                </c:pt>
                <c:pt idx="30">
                  <c:v>1.5899494936611667</c:v>
                </c:pt>
                <c:pt idx="31">
                  <c:v>1.6485281374238572</c:v>
                </c:pt>
                <c:pt idx="32">
                  <c:v>1.7071067811865477</c:v>
                </c:pt>
                <c:pt idx="33">
                  <c:v>1.7656854249492382</c:v>
                </c:pt>
                <c:pt idx="34">
                  <c:v>1.8242640687119287</c:v>
                </c:pt>
                <c:pt idx="35">
                  <c:v>1.8828427124746192</c:v>
                </c:pt>
                <c:pt idx="36">
                  <c:v>1.9414213562373097</c:v>
                </c:pt>
                <c:pt idx="37">
                  <c:v>2</c:v>
                </c:pt>
                <c:pt idx="38">
                  <c:v>2.0561862178478973</c:v>
                </c:pt>
                <c:pt idx="39">
                  <c:v>2.1123724356957947</c:v>
                </c:pt>
                <c:pt idx="40">
                  <c:v>2.168558653543692</c:v>
                </c:pt>
                <c:pt idx="41">
                  <c:v>2.2247448713915894</c:v>
                </c:pt>
                <c:pt idx="42">
                  <c:v>2.2809310892394867</c:v>
                </c:pt>
                <c:pt idx="43">
                  <c:v>2.3371173070873841</c:v>
                </c:pt>
                <c:pt idx="44">
                  <c:v>2.3933035249352814</c:v>
                </c:pt>
                <c:pt idx="45">
                  <c:v>2.4494897427831779</c:v>
                </c:pt>
                <c:pt idx="46">
                  <c:v>2.5106575491406025</c:v>
                </c:pt>
                <c:pt idx="47">
                  <c:v>2.571825355498027</c:v>
                </c:pt>
                <c:pt idx="48">
                  <c:v>2.6329931618554516</c:v>
                </c:pt>
                <c:pt idx="49">
                  <c:v>2.6941609682128762</c:v>
                </c:pt>
                <c:pt idx="50">
                  <c:v>2.7553287745703008</c:v>
                </c:pt>
                <c:pt idx="51">
                  <c:v>2.8164965809277254</c:v>
                </c:pt>
                <c:pt idx="52">
                  <c:v>2.8776643872851499</c:v>
                </c:pt>
                <c:pt idx="53">
                  <c:v>2.9388321936425745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5.0999999999999996</c:v>
                </c:pt>
                <c:pt idx="76">
                  <c:v>5.2</c:v>
                </c:pt>
                <c:pt idx="77">
                  <c:v>5.3</c:v>
                </c:pt>
                <c:pt idx="78">
                  <c:v>5.4</c:v>
                </c:pt>
                <c:pt idx="79">
                  <c:v>5.5</c:v>
                </c:pt>
                <c:pt idx="80">
                  <c:v>5.6</c:v>
                </c:pt>
                <c:pt idx="81">
                  <c:v>5.7</c:v>
                </c:pt>
                <c:pt idx="82">
                  <c:v>5.8</c:v>
                </c:pt>
                <c:pt idx="83">
                  <c:v>5.9</c:v>
                </c:pt>
                <c:pt idx="84">
                  <c:v>6</c:v>
                </c:pt>
                <c:pt idx="85">
                  <c:v>6.1</c:v>
                </c:pt>
                <c:pt idx="86">
                  <c:v>6.2</c:v>
                </c:pt>
                <c:pt idx="87">
                  <c:v>6.3</c:v>
                </c:pt>
                <c:pt idx="88">
                  <c:v>6.4</c:v>
                </c:pt>
                <c:pt idx="89">
                  <c:v>6.5</c:v>
                </c:pt>
                <c:pt idx="90">
                  <c:v>6.6</c:v>
                </c:pt>
                <c:pt idx="91">
                  <c:v>6.7</c:v>
                </c:pt>
                <c:pt idx="92">
                  <c:v>6.8</c:v>
                </c:pt>
                <c:pt idx="93">
                  <c:v>6.9</c:v>
                </c:pt>
                <c:pt idx="94">
                  <c:v>7</c:v>
                </c:pt>
                <c:pt idx="95">
                  <c:v>7.1</c:v>
                </c:pt>
                <c:pt idx="96">
                  <c:v>7.2</c:v>
                </c:pt>
                <c:pt idx="97">
                  <c:v>7.3</c:v>
                </c:pt>
                <c:pt idx="98">
                  <c:v>7.4</c:v>
                </c:pt>
                <c:pt idx="99">
                  <c:v>7.5</c:v>
                </c:pt>
                <c:pt idx="100">
                  <c:v>7.6</c:v>
                </c:pt>
                <c:pt idx="101">
                  <c:v>7.7</c:v>
                </c:pt>
                <c:pt idx="102">
                  <c:v>7.8</c:v>
                </c:pt>
                <c:pt idx="103">
                  <c:v>7.9</c:v>
                </c:pt>
                <c:pt idx="104">
                  <c:v>8</c:v>
                </c:pt>
                <c:pt idx="105">
                  <c:v>8.1</c:v>
                </c:pt>
                <c:pt idx="106">
                  <c:v>8.1999999999999993</c:v>
                </c:pt>
                <c:pt idx="107">
                  <c:v>8.3000000000000007</c:v>
                </c:pt>
                <c:pt idx="108">
                  <c:v>8.4</c:v>
                </c:pt>
                <c:pt idx="109">
                  <c:v>8.5000000000000107</c:v>
                </c:pt>
                <c:pt idx="110">
                  <c:v>8.6</c:v>
                </c:pt>
                <c:pt idx="111">
                  <c:v>8.6999999999999993</c:v>
                </c:pt>
                <c:pt idx="112">
                  <c:v>8.8000000000000096</c:v>
                </c:pt>
                <c:pt idx="113">
                  <c:v>8.9000000000000092</c:v>
                </c:pt>
                <c:pt idx="114">
                  <c:v>9.0000000000000107</c:v>
                </c:pt>
                <c:pt idx="115">
                  <c:v>9.1</c:v>
                </c:pt>
                <c:pt idx="116">
                  <c:v>9.2000000000000099</c:v>
                </c:pt>
                <c:pt idx="117">
                  <c:v>9.3000000000000096</c:v>
                </c:pt>
                <c:pt idx="118">
                  <c:v>9.4000000000000092</c:v>
                </c:pt>
                <c:pt idx="119">
                  <c:v>9.5000000000000107</c:v>
                </c:pt>
                <c:pt idx="120">
                  <c:v>9.6000000000000103</c:v>
                </c:pt>
                <c:pt idx="121">
                  <c:v>9.7000000000000099</c:v>
                </c:pt>
                <c:pt idx="122">
                  <c:v>9.8000000000000096</c:v>
                </c:pt>
                <c:pt idx="123">
                  <c:v>9.9000000000000092</c:v>
                </c:pt>
                <c:pt idx="124">
                  <c:v>10</c:v>
                </c:pt>
                <c:pt idx="125">
                  <c:v>10.1</c:v>
                </c:pt>
                <c:pt idx="126">
                  <c:v>10.199999999999999</c:v>
                </c:pt>
                <c:pt idx="127">
                  <c:v>10.3</c:v>
                </c:pt>
                <c:pt idx="128">
                  <c:v>10.4</c:v>
                </c:pt>
                <c:pt idx="129">
                  <c:v>10.5</c:v>
                </c:pt>
                <c:pt idx="130">
                  <c:v>10.6</c:v>
                </c:pt>
                <c:pt idx="131">
                  <c:v>10.7</c:v>
                </c:pt>
                <c:pt idx="132">
                  <c:v>10.8</c:v>
                </c:pt>
                <c:pt idx="133">
                  <c:v>10.9</c:v>
                </c:pt>
                <c:pt idx="134">
                  <c:v>11</c:v>
                </c:pt>
              </c:numCache>
            </c:numRef>
          </c:xVal>
          <c:yVal>
            <c:numRef>
              <c:f>'COMPARISON AND DERIVATION'!$AG$15:$AG$149</c:f>
              <c:numCache>
                <c:formatCode>0.0</c:formatCode>
                <c:ptCount val="135"/>
                <c:pt idx="0">
                  <c:v>400.45600000000002</c:v>
                </c:pt>
                <c:pt idx="1">
                  <c:v>100.456</c:v>
                </c:pt>
                <c:pt idx="2">
                  <c:v>44.900444444444453</c:v>
                </c:pt>
                <c:pt idx="3">
                  <c:v>25.456</c:v>
                </c:pt>
                <c:pt idx="4">
                  <c:v>16.456</c:v>
                </c:pt>
                <c:pt idx="5">
                  <c:v>11.567111111111112</c:v>
                </c:pt>
                <c:pt idx="6">
                  <c:v>8.6192653061224487</c:v>
                </c:pt>
                <c:pt idx="7">
                  <c:v>6.7060000000000004</c:v>
                </c:pt>
                <c:pt idx="8">
                  <c:v>5.3942716049382726</c:v>
                </c:pt>
                <c:pt idx="9">
                  <c:v>4.4560000000000004</c:v>
                </c:pt>
                <c:pt idx="10">
                  <c:v>3.7617851239669418</c:v>
                </c:pt>
                <c:pt idx="11">
                  <c:v>3.2337777777777781</c:v>
                </c:pt>
                <c:pt idx="12">
                  <c:v>2.8228639053254434</c:v>
                </c:pt>
                <c:pt idx="13">
                  <c:v>2.4968163265306123</c:v>
                </c:pt>
                <c:pt idx="14">
                  <c:v>2.2337777777777776</c:v>
                </c:pt>
                <c:pt idx="15">
                  <c:v>2.0185</c:v>
                </c:pt>
                <c:pt idx="16">
                  <c:v>1.840083044982699</c:v>
                </c:pt>
                <c:pt idx="17">
                  <c:v>1.690567901234568</c:v>
                </c:pt>
                <c:pt idx="18">
                  <c:v>1.5640332409972297</c:v>
                </c:pt>
                <c:pt idx="19">
                  <c:v>1.456</c:v>
                </c:pt>
                <c:pt idx="20">
                  <c:v>1.3599676994629726</c:v>
                </c:pt>
                <c:pt idx="21">
                  <c:v>1.2771326124935278</c:v>
                </c:pt>
                <c:pt idx="22">
                  <c:v>1.205182862115459</c:v>
                </c:pt>
                <c:pt idx="23">
                  <c:v>1.1422915010152392</c:v>
                </c:pt>
                <c:pt idx="24">
                  <c:v>1.0869993814655901</c:v>
                </c:pt>
                <c:pt idx="25">
                  <c:v>1.0381297509072067</c:v>
                </c:pt>
                <c:pt idx="26">
                  <c:v>0.99472511936589458</c:v>
                </c:pt>
                <c:pt idx="27">
                  <c:v>0.95599999999999996</c:v>
                </c:pt>
                <c:pt idx="28">
                  <c:v>0.9170171116590633</c:v>
                </c:pt>
                <c:pt idx="29">
                  <c:v>0.88242165185046151</c:v>
                </c:pt>
                <c:pt idx="30">
                  <c:v>0.85157910407544257</c:v>
                </c:pt>
                <c:pt idx="31">
                  <c:v>0.82396564403574257</c:v>
                </c:pt>
                <c:pt idx="32">
                  <c:v>0.79914575050761971</c:v>
                </c:pt>
                <c:pt idx="33">
                  <c:v>0.77675492675528435</c:v>
                </c:pt>
                <c:pt idx="34">
                  <c:v>0.75648624151199351</c:v>
                </c:pt>
                <c:pt idx="35">
                  <c:v>0.7380797541755364</c:v>
                </c:pt>
                <c:pt idx="36">
                  <c:v>0.72131413887829221</c:v>
                </c:pt>
                <c:pt idx="37">
                  <c:v>0.70599999999999996</c:v>
                </c:pt>
                <c:pt idx="38">
                  <c:v>0.69252394407015361</c:v>
                </c:pt>
                <c:pt idx="39">
                  <c:v>0.68010885487292194</c:v>
                </c:pt>
                <c:pt idx="40">
                  <c:v>0.66864621347476183</c:v>
                </c:pt>
                <c:pt idx="41">
                  <c:v>0.65804102886728755</c:v>
                </c:pt>
                <c:pt idx="42">
                  <c:v>0.64820986362823918</c:v>
                </c:pt>
                <c:pt idx="43">
                  <c:v>0.63907918775425188</c:v>
                </c:pt>
                <c:pt idx="44">
                  <c:v>0.63058399977327628</c:v>
                </c:pt>
                <c:pt idx="45">
                  <c:v>0.6226666666666667</c:v>
                </c:pt>
                <c:pt idx="46">
                  <c:v>0.61464450759153078</c:v>
                </c:pt>
                <c:pt idx="47">
                  <c:v>0.6071879062271387</c:v>
                </c:pt>
                <c:pt idx="48">
                  <c:v>0.60024492346407454</c:v>
                </c:pt>
                <c:pt idx="49">
                  <c:v>0.5937694485419136</c:v>
                </c:pt>
                <c:pt idx="50">
                  <c:v>0.58772043147331954</c:v>
                </c:pt>
                <c:pt idx="51">
                  <c:v>0.58206123086601869</c:v>
                </c:pt>
                <c:pt idx="52">
                  <c:v>0.57675905773282532</c:v>
                </c:pt>
                <c:pt idx="53">
                  <c:v>0.57178449947694376</c:v>
                </c:pt>
                <c:pt idx="54">
                  <c:v>0.56711111111111112</c:v>
                </c:pt>
                <c:pt idx="55">
                  <c:v>0.56005827263267427</c:v>
                </c:pt>
                <c:pt idx="56">
                  <c:v>0.55365624999999996</c:v>
                </c:pt>
                <c:pt idx="57">
                  <c:v>0.54782736455463732</c:v>
                </c:pt>
                <c:pt idx="58">
                  <c:v>0.54250519031141875</c:v>
                </c:pt>
                <c:pt idx="59">
                  <c:v>0.53763265306122454</c:v>
                </c:pt>
                <c:pt idx="60">
                  <c:v>0.53316049382716058</c:v>
                </c:pt>
                <c:pt idx="61">
                  <c:v>0.52904601899196491</c:v>
                </c:pt>
                <c:pt idx="62">
                  <c:v>0.52525207756232684</c:v>
                </c:pt>
                <c:pt idx="63">
                  <c:v>0.52174621959237344</c:v>
                </c:pt>
                <c:pt idx="64">
                  <c:v>0.51849999999999996</c:v>
                </c:pt>
                <c:pt idx="65">
                  <c:v>0.51548839976204641</c:v>
                </c:pt>
                <c:pt idx="66">
                  <c:v>0.51268934240362818</c:v>
                </c:pt>
                <c:pt idx="67">
                  <c:v>0.51008328826392646</c:v>
                </c:pt>
                <c:pt idx="68">
                  <c:v>0.50765289256198343</c:v>
                </c:pt>
                <c:pt idx="69">
                  <c:v>0.50538271604938267</c:v>
                </c:pt>
                <c:pt idx="70">
                  <c:v>0.50325897920604912</c:v>
                </c:pt>
                <c:pt idx="71">
                  <c:v>0.50126935264825712</c:v>
                </c:pt>
                <c:pt idx="72">
                  <c:v>0.49940277777777781</c:v>
                </c:pt>
                <c:pt idx="73">
                  <c:v>0.49764931278633906</c:v>
                </c:pt>
                <c:pt idx="74">
                  <c:v>0.496</c:v>
                </c:pt>
                <c:pt idx="75">
                  <c:v>0.49444675124951942</c:v>
                </c:pt>
                <c:pt idx="76">
                  <c:v>0.49298224852071004</c:v>
                </c:pt>
                <c:pt idx="77">
                  <c:v>0.49159985760056962</c:v>
                </c:pt>
                <c:pt idx="78">
                  <c:v>0.49029355281207132</c:v>
                </c:pt>
                <c:pt idx="79">
                  <c:v>0.48905785123966944</c:v>
                </c:pt>
                <c:pt idx="80">
                  <c:v>0.48788775510204085</c:v>
                </c:pt>
                <c:pt idx="81">
                  <c:v>0.48677870113881194</c:v>
                </c:pt>
                <c:pt idx="82">
                  <c:v>0.4857265160523187</c:v>
                </c:pt>
                <c:pt idx="83">
                  <c:v>0.48472737719046255</c:v>
                </c:pt>
                <c:pt idx="84">
                  <c:v>0.48377777777777781</c:v>
                </c:pt>
                <c:pt idx="85">
                  <c:v>0.4828744961031981</c:v>
                </c:pt>
                <c:pt idx="86">
                  <c:v>0.48201456815816857</c:v>
                </c:pt>
                <c:pt idx="87">
                  <c:v>0.48119526329050138</c:v>
                </c:pt>
                <c:pt idx="88">
                  <c:v>0.48041406250000002</c:v>
                </c:pt>
                <c:pt idx="89">
                  <c:v>0.47966863905325446</c:v>
                </c:pt>
                <c:pt idx="90">
                  <c:v>0.47895684113865933</c:v>
                </c:pt>
                <c:pt idx="91">
                  <c:v>0.47827667631989307</c:v>
                </c:pt>
                <c:pt idx="92">
                  <c:v>0.47762629757785469</c:v>
                </c:pt>
                <c:pt idx="93">
                  <c:v>0.47700399075824407</c:v>
                </c:pt>
                <c:pt idx="94">
                  <c:v>0.47640816326530616</c:v>
                </c:pt>
                <c:pt idx="95">
                  <c:v>0.4758373338623289</c:v>
                </c:pt>
                <c:pt idx="96">
                  <c:v>0.47529012345679011</c:v>
                </c:pt>
                <c:pt idx="97">
                  <c:v>0.47476524676299492</c:v>
                </c:pt>
                <c:pt idx="98">
                  <c:v>0.47426150474799122</c:v>
                </c:pt>
                <c:pt idx="99">
                  <c:v>0.4737777777777778</c:v>
                </c:pt>
                <c:pt idx="100">
                  <c:v>0.47331301939058174</c:v>
                </c:pt>
                <c:pt idx="101">
                  <c:v>0.47286625063248439</c:v>
                </c:pt>
                <c:pt idx="102">
                  <c:v>0.47243655489809339</c:v>
                </c:pt>
                <c:pt idx="103">
                  <c:v>0.47202307322544468</c:v>
                </c:pt>
                <c:pt idx="104">
                  <c:v>0.47162500000000002</c:v>
                </c:pt>
                <c:pt idx="105">
                  <c:v>0.47124157902758729</c:v>
                </c:pt>
                <c:pt idx="106">
                  <c:v>0.4708720999405116</c:v>
                </c:pt>
                <c:pt idx="107">
                  <c:v>0.47051589490492091</c:v>
                </c:pt>
                <c:pt idx="108">
                  <c:v>0.47017233560090704</c:v>
                </c:pt>
                <c:pt idx="109">
                  <c:v>0.469840830449827</c:v>
                </c:pt>
                <c:pt idx="110">
                  <c:v>0.46952082206598161</c:v>
                </c:pt>
                <c:pt idx="111">
                  <c:v>0.46921178491214166</c:v>
                </c:pt>
                <c:pt idx="112">
                  <c:v>0.46891322314049588</c:v>
                </c:pt>
                <c:pt idx="113">
                  <c:v>0.46862466860244917</c:v>
                </c:pt>
                <c:pt idx="114">
                  <c:v>0.46834567901234569</c:v>
                </c:pt>
                <c:pt idx="115">
                  <c:v>0.46807583625166044</c:v>
                </c:pt>
                <c:pt idx="116">
                  <c:v>0.46781474480151231</c:v>
                </c:pt>
                <c:pt idx="117">
                  <c:v>0.46756203029251936</c:v>
                </c:pt>
                <c:pt idx="118">
                  <c:v>0.46731733816206428</c:v>
                </c:pt>
                <c:pt idx="119">
                  <c:v>0.46708033240997227</c:v>
                </c:pt>
                <c:pt idx="120">
                  <c:v>0.46685069444444444</c:v>
                </c:pt>
                <c:pt idx="121">
                  <c:v>0.4666281220108407</c:v>
                </c:pt>
                <c:pt idx="122">
                  <c:v>0.46641232819658474</c:v>
                </c:pt>
                <c:pt idx="123">
                  <c:v>0.46620304050607081</c:v>
                </c:pt>
                <c:pt idx="124">
                  <c:v>0.46600000000000003</c:v>
                </c:pt>
                <c:pt idx="125">
                  <c:v>0.46580296049406922</c:v>
                </c:pt>
                <c:pt idx="126">
                  <c:v>0.46561168781237988</c:v>
                </c:pt>
                <c:pt idx="127">
                  <c:v>0.46542595909133755</c:v>
                </c:pt>
                <c:pt idx="128">
                  <c:v>0.46524556213017754</c:v>
                </c:pt>
                <c:pt idx="129">
                  <c:v>0.46507029478458051</c:v>
                </c:pt>
                <c:pt idx="130">
                  <c:v>0.46489996440014242</c:v>
                </c:pt>
                <c:pt idx="131">
                  <c:v>0.46473438728273214</c:v>
                </c:pt>
                <c:pt idx="132">
                  <c:v>0.46457338820301786</c:v>
                </c:pt>
                <c:pt idx="133">
                  <c:v>0.4644167999326656</c:v>
                </c:pt>
                <c:pt idx="134">
                  <c:v>0.4642644628099174</c:v>
                </c:pt>
              </c:numCache>
            </c:numRef>
          </c:yVal>
          <c:smooth val="0"/>
          <c:extLst>
            <c:ext xmlns:c16="http://schemas.microsoft.com/office/drawing/2014/chart" uri="{C3380CC4-5D6E-409C-BE32-E72D297353CC}">
              <c16:uniqueId val="{00000006-667D-48B3-AC37-97F7201C868C}"/>
            </c:ext>
          </c:extLst>
        </c:ser>
        <c:ser>
          <c:idx val="0"/>
          <c:order val="1"/>
          <c:tx>
            <c:v>Refined (NACA-TN-3781, 1957)</c:v>
          </c:tx>
          <c:spPr>
            <a:ln w="12700" cap="rnd">
              <a:solidFill>
                <a:schemeClr val="tx1"/>
              </a:solidFill>
              <a:prstDash val="dash"/>
              <a:round/>
            </a:ln>
            <a:effectLst/>
          </c:spPr>
          <c:marker>
            <c:symbol val="none"/>
          </c:marker>
          <c:xVal>
            <c:numRef>
              <c:f>'COMPARISON AND DERIVATION'!$AF$14:$AF$149</c:f>
              <c:numCache>
                <c:formatCode>0.00</c:formatCode>
                <c:ptCount val="136"/>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1.051776695296637</c:v>
                </c:pt>
                <c:pt idx="22">
                  <c:v>1.103553390593274</c:v>
                </c:pt>
                <c:pt idx="23">
                  <c:v>1.1553300858899109</c:v>
                </c:pt>
                <c:pt idx="24">
                  <c:v>1.2071067811865479</c:v>
                </c:pt>
                <c:pt idx="25">
                  <c:v>1.2588834764831849</c:v>
                </c:pt>
                <c:pt idx="26">
                  <c:v>1.3106601717798219</c:v>
                </c:pt>
                <c:pt idx="27">
                  <c:v>1.3624368670764588</c:v>
                </c:pt>
                <c:pt idx="28">
                  <c:v>1.4142135623730951</c:v>
                </c:pt>
                <c:pt idx="29">
                  <c:v>1.4727922061357857</c:v>
                </c:pt>
                <c:pt idx="30">
                  <c:v>1.5313708498984762</c:v>
                </c:pt>
                <c:pt idx="31">
                  <c:v>1.5899494936611667</c:v>
                </c:pt>
                <c:pt idx="32">
                  <c:v>1.6485281374238572</c:v>
                </c:pt>
                <c:pt idx="33">
                  <c:v>1.7071067811865477</c:v>
                </c:pt>
                <c:pt idx="34">
                  <c:v>1.7656854249492382</c:v>
                </c:pt>
                <c:pt idx="35">
                  <c:v>1.8242640687119287</c:v>
                </c:pt>
                <c:pt idx="36">
                  <c:v>1.8828427124746192</c:v>
                </c:pt>
                <c:pt idx="37">
                  <c:v>1.9414213562373097</c:v>
                </c:pt>
                <c:pt idx="38">
                  <c:v>2</c:v>
                </c:pt>
                <c:pt idx="39">
                  <c:v>2.0561862178478973</c:v>
                </c:pt>
                <c:pt idx="40">
                  <c:v>2.1123724356957947</c:v>
                </c:pt>
                <c:pt idx="41">
                  <c:v>2.168558653543692</c:v>
                </c:pt>
                <c:pt idx="42">
                  <c:v>2.2247448713915894</c:v>
                </c:pt>
                <c:pt idx="43">
                  <c:v>2.2809310892394867</c:v>
                </c:pt>
                <c:pt idx="44">
                  <c:v>2.3371173070873841</c:v>
                </c:pt>
                <c:pt idx="45">
                  <c:v>2.3933035249352814</c:v>
                </c:pt>
                <c:pt idx="46">
                  <c:v>2.4494897427831779</c:v>
                </c:pt>
                <c:pt idx="47">
                  <c:v>2.5106575491406025</c:v>
                </c:pt>
                <c:pt idx="48">
                  <c:v>2.571825355498027</c:v>
                </c:pt>
                <c:pt idx="49">
                  <c:v>2.6329931618554516</c:v>
                </c:pt>
                <c:pt idx="50">
                  <c:v>2.6941609682128762</c:v>
                </c:pt>
                <c:pt idx="51">
                  <c:v>2.7553287745703008</c:v>
                </c:pt>
                <c:pt idx="52">
                  <c:v>2.8164965809277254</c:v>
                </c:pt>
                <c:pt idx="53">
                  <c:v>2.8776643872851499</c:v>
                </c:pt>
                <c:pt idx="54">
                  <c:v>2.9388321936425745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5.0999999999999996</c:v>
                </c:pt>
                <c:pt idx="77">
                  <c:v>5.2</c:v>
                </c:pt>
                <c:pt idx="78">
                  <c:v>5.3</c:v>
                </c:pt>
                <c:pt idx="79">
                  <c:v>5.4</c:v>
                </c:pt>
                <c:pt idx="80">
                  <c:v>5.5</c:v>
                </c:pt>
                <c:pt idx="81">
                  <c:v>5.6</c:v>
                </c:pt>
                <c:pt idx="82">
                  <c:v>5.7</c:v>
                </c:pt>
                <c:pt idx="83">
                  <c:v>5.8</c:v>
                </c:pt>
                <c:pt idx="84">
                  <c:v>5.9</c:v>
                </c:pt>
                <c:pt idx="85">
                  <c:v>6</c:v>
                </c:pt>
                <c:pt idx="86">
                  <c:v>6.1</c:v>
                </c:pt>
                <c:pt idx="87">
                  <c:v>6.2</c:v>
                </c:pt>
                <c:pt idx="88">
                  <c:v>6.3</c:v>
                </c:pt>
                <c:pt idx="89">
                  <c:v>6.4</c:v>
                </c:pt>
                <c:pt idx="90">
                  <c:v>6.5</c:v>
                </c:pt>
                <c:pt idx="91">
                  <c:v>6.6</c:v>
                </c:pt>
                <c:pt idx="92">
                  <c:v>6.7</c:v>
                </c:pt>
                <c:pt idx="93">
                  <c:v>6.8</c:v>
                </c:pt>
                <c:pt idx="94">
                  <c:v>6.9</c:v>
                </c:pt>
                <c:pt idx="95">
                  <c:v>7</c:v>
                </c:pt>
                <c:pt idx="96">
                  <c:v>7.1</c:v>
                </c:pt>
                <c:pt idx="97">
                  <c:v>7.2</c:v>
                </c:pt>
                <c:pt idx="98">
                  <c:v>7.3</c:v>
                </c:pt>
                <c:pt idx="99">
                  <c:v>7.4</c:v>
                </c:pt>
                <c:pt idx="100">
                  <c:v>7.5</c:v>
                </c:pt>
                <c:pt idx="101">
                  <c:v>7.6</c:v>
                </c:pt>
                <c:pt idx="102">
                  <c:v>7.7</c:v>
                </c:pt>
                <c:pt idx="103">
                  <c:v>7.8</c:v>
                </c:pt>
                <c:pt idx="104">
                  <c:v>7.9</c:v>
                </c:pt>
                <c:pt idx="105">
                  <c:v>8</c:v>
                </c:pt>
                <c:pt idx="106">
                  <c:v>8.1</c:v>
                </c:pt>
                <c:pt idx="107">
                  <c:v>8.1999999999999993</c:v>
                </c:pt>
                <c:pt idx="108">
                  <c:v>8.3000000000000007</c:v>
                </c:pt>
                <c:pt idx="109">
                  <c:v>8.4</c:v>
                </c:pt>
                <c:pt idx="110">
                  <c:v>8.5000000000000107</c:v>
                </c:pt>
                <c:pt idx="111">
                  <c:v>8.6</c:v>
                </c:pt>
                <c:pt idx="112">
                  <c:v>8.6999999999999993</c:v>
                </c:pt>
                <c:pt idx="113">
                  <c:v>8.8000000000000096</c:v>
                </c:pt>
                <c:pt idx="114">
                  <c:v>8.9000000000000092</c:v>
                </c:pt>
                <c:pt idx="115">
                  <c:v>9.0000000000000107</c:v>
                </c:pt>
                <c:pt idx="116">
                  <c:v>9.1</c:v>
                </c:pt>
                <c:pt idx="117">
                  <c:v>9.2000000000000099</c:v>
                </c:pt>
                <c:pt idx="118">
                  <c:v>9.3000000000000096</c:v>
                </c:pt>
                <c:pt idx="119">
                  <c:v>9.4000000000000092</c:v>
                </c:pt>
                <c:pt idx="120">
                  <c:v>9.5000000000000107</c:v>
                </c:pt>
                <c:pt idx="121">
                  <c:v>9.6000000000000103</c:v>
                </c:pt>
                <c:pt idx="122">
                  <c:v>9.7000000000000099</c:v>
                </c:pt>
                <c:pt idx="123">
                  <c:v>9.8000000000000096</c:v>
                </c:pt>
                <c:pt idx="124">
                  <c:v>9.9000000000000092</c:v>
                </c:pt>
                <c:pt idx="125">
                  <c:v>10</c:v>
                </c:pt>
                <c:pt idx="126">
                  <c:v>10.1</c:v>
                </c:pt>
                <c:pt idx="127">
                  <c:v>10.199999999999999</c:v>
                </c:pt>
                <c:pt idx="128">
                  <c:v>10.3</c:v>
                </c:pt>
                <c:pt idx="129">
                  <c:v>10.4</c:v>
                </c:pt>
                <c:pt idx="130">
                  <c:v>10.5</c:v>
                </c:pt>
                <c:pt idx="131">
                  <c:v>10.6</c:v>
                </c:pt>
                <c:pt idx="132">
                  <c:v>10.7</c:v>
                </c:pt>
                <c:pt idx="133">
                  <c:v>10.8</c:v>
                </c:pt>
                <c:pt idx="134">
                  <c:v>10.9</c:v>
                </c:pt>
                <c:pt idx="135">
                  <c:v>11</c:v>
                </c:pt>
              </c:numCache>
            </c:numRef>
          </c:xVal>
          <c:yVal>
            <c:numRef>
              <c:f>'COMPARISON AND DERIVATION'!$AJ$15:$AJ$149</c:f>
              <c:numCache>
                <c:formatCode>General</c:formatCode>
                <c:ptCount val="135"/>
                <c:pt idx="0">
                  <c:v>400.40731115824218</c:v>
                </c:pt>
                <c:pt idx="1">
                  <c:v>100.40731115824219</c:v>
                </c:pt>
                <c:pt idx="2">
                  <c:v>44.851755602686652</c:v>
                </c:pt>
                <c:pt idx="3">
                  <c:v>25.407311158242202</c:v>
                </c:pt>
                <c:pt idx="4">
                  <c:v>16.407311158242198</c:v>
                </c:pt>
                <c:pt idx="5">
                  <c:v>11.518422269353312</c:v>
                </c:pt>
                <c:pt idx="6">
                  <c:v>8.5705764643646454</c:v>
                </c:pt>
                <c:pt idx="7">
                  <c:v>6.657311158242198</c:v>
                </c:pt>
                <c:pt idx="8">
                  <c:v>5.3455827631804693</c:v>
                </c:pt>
                <c:pt idx="9">
                  <c:v>4.407311158242198</c:v>
                </c:pt>
                <c:pt idx="10">
                  <c:v>3.7130962822091393</c:v>
                </c:pt>
                <c:pt idx="11">
                  <c:v>3.1850889360199761</c:v>
                </c:pt>
                <c:pt idx="12">
                  <c:v>2.774175063567641</c:v>
                </c:pt>
                <c:pt idx="13">
                  <c:v>2.4481274847728094</c:v>
                </c:pt>
                <c:pt idx="14">
                  <c:v>2.1850889360199752</c:v>
                </c:pt>
                <c:pt idx="15">
                  <c:v>1.969811158242198</c:v>
                </c:pt>
                <c:pt idx="16">
                  <c:v>1.7913942032248966</c:v>
                </c:pt>
                <c:pt idx="17">
                  <c:v>1.6418790594767658</c:v>
                </c:pt>
                <c:pt idx="18">
                  <c:v>1.5153443992394275</c:v>
                </c:pt>
                <c:pt idx="19">
                  <c:v>1.407311158242198</c:v>
                </c:pt>
                <c:pt idx="20">
                  <c:v>1.3112788577051702</c:v>
                </c:pt>
                <c:pt idx="21">
                  <c:v>1.2284437707357256</c:v>
                </c:pt>
                <c:pt idx="22">
                  <c:v>1.1564940203576568</c:v>
                </c:pt>
                <c:pt idx="23">
                  <c:v>1.0936026592574368</c:v>
                </c:pt>
                <c:pt idx="24">
                  <c:v>1.0383105397077879</c:v>
                </c:pt>
                <c:pt idx="25">
                  <c:v>0.98944090914940441</c:v>
                </c:pt>
                <c:pt idx="26">
                  <c:v>0.94603627760809217</c:v>
                </c:pt>
                <c:pt idx="27">
                  <c:v>0.90731115824219788</c:v>
                </c:pt>
                <c:pt idx="28">
                  <c:v>0.86832826990126122</c:v>
                </c:pt>
                <c:pt idx="29">
                  <c:v>0.83373281009265932</c:v>
                </c:pt>
                <c:pt idx="30">
                  <c:v>0.80289026231764049</c:v>
                </c:pt>
                <c:pt idx="31">
                  <c:v>0.77527680227794038</c:v>
                </c:pt>
                <c:pt idx="32">
                  <c:v>0.75045690874981752</c:v>
                </c:pt>
                <c:pt idx="33">
                  <c:v>0.72806608499748215</c:v>
                </c:pt>
                <c:pt idx="34">
                  <c:v>0.7077973997541912</c:v>
                </c:pt>
                <c:pt idx="35">
                  <c:v>0.68939091241773409</c:v>
                </c:pt>
                <c:pt idx="36">
                  <c:v>0.67262529712048991</c:v>
                </c:pt>
                <c:pt idx="37">
                  <c:v>0.65731115824219788</c:v>
                </c:pt>
                <c:pt idx="38">
                  <c:v>0.6438351023123513</c:v>
                </c:pt>
                <c:pt idx="39">
                  <c:v>0.63142001311511975</c:v>
                </c:pt>
                <c:pt idx="40">
                  <c:v>0.61995737171695964</c:v>
                </c:pt>
                <c:pt idx="41">
                  <c:v>0.60935218710948535</c:v>
                </c:pt>
                <c:pt idx="42">
                  <c:v>0.59952102187043699</c:v>
                </c:pt>
                <c:pt idx="43">
                  <c:v>0.59039034599644968</c:v>
                </c:pt>
                <c:pt idx="44">
                  <c:v>0.5818951580154742</c:v>
                </c:pt>
                <c:pt idx="45">
                  <c:v>0.57397782490886451</c:v>
                </c:pt>
                <c:pt idx="46">
                  <c:v>0.56595566583372858</c:v>
                </c:pt>
                <c:pt idx="47">
                  <c:v>0.5584990644693365</c:v>
                </c:pt>
                <c:pt idx="48">
                  <c:v>0.55155608170627235</c:v>
                </c:pt>
                <c:pt idx="49">
                  <c:v>0.5450806067841113</c:v>
                </c:pt>
                <c:pt idx="50">
                  <c:v>0.53903158971551723</c:v>
                </c:pt>
                <c:pt idx="51">
                  <c:v>0.53337238910821649</c:v>
                </c:pt>
                <c:pt idx="52">
                  <c:v>0.52807021597502313</c:v>
                </c:pt>
                <c:pt idx="53">
                  <c:v>0.52309565771914157</c:v>
                </c:pt>
                <c:pt idx="54">
                  <c:v>0.51842226935330893</c:v>
                </c:pt>
                <c:pt idx="55">
                  <c:v>0.51136943087487208</c:v>
                </c:pt>
                <c:pt idx="56">
                  <c:v>0.50496740824219777</c:v>
                </c:pt>
                <c:pt idx="57">
                  <c:v>0.49913852279683513</c:v>
                </c:pt>
                <c:pt idx="58">
                  <c:v>0.4938163485536165</c:v>
                </c:pt>
                <c:pt idx="59">
                  <c:v>0.48894381130342224</c:v>
                </c:pt>
                <c:pt idx="60">
                  <c:v>0.48447165206935833</c:v>
                </c:pt>
                <c:pt idx="61">
                  <c:v>0.48035717723416271</c:v>
                </c:pt>
                <c:pt idx="62">
                  <c:v>0.4765632358045247</c:v>
                </c:pt>
                <c:pt idx="63">
                  <c:v>0.4730573778345713</c:v>
                </c:pt>
                <c:pt idx="64">
                  <c:v>0.46981115824219777</c:v>
                </c:pt>
                <c:pt idx="65">
                  <c:v>0.46679955800424422</c:v>
                </c:pt>
                <c:pt idx="66">
                  <c:v>0.46400050064582593</c:v>
                </c:pt>
                <c:pt idx="67">
                  <c:v>0.46139444650612427</c:v>
                </c:pt>
                <c:pt idx="68">
                  <c:v>0.45896405080418123</c:v>
                </c:pt>
                <c:pt idx="69">
                  <c:v>0.45669387429158054</c:v>
                </c:pt>
                <c:pt idx="70">
                  <c:v>0.45457013744824698</c:v>
                </c:pt>
                <c:pt idx="71">
                  <c:v>0.45258051089045492</c:v>
                </c:pt>
                <c:pt idx="72">
                  <c:v>0.45071393601997561</c:v>
                </c:pt>
                <c:pt idx="73">
                  <c:v>0.44896047102853681</c:v>
                </c:pt>
                <c:pt idx="74">
                  <c:v>0.4473111582421978</c:v>
                </c:pt>
                <c:pt idx="75">
                  <c:v>0.44575790949171723</c:v>
                </c:pt>
                <c:pt idx="76">
                  <c:v>0.44429340676290785</c:v>
                </c:pt>
                <c:pt idx="77">
                  <c:v>0.44291101584276743</c:v>
                </c:pt>
                <c:pt idx="78">
                  <c:v>0.44160471105426913</c:v>
                </c:pt>
                <c:pt idx="79">
                  <c:v>0.44036900948186725</c:v>
                </c:pt>
                <c:pt idx="80">
                  <c:v>0.43919891334423861</c:v>
                </c:pt>
                <c:pt idx="81">
                  <c:v>0.43808985938100975</c:v>
                </c:pt>
                <c:pt idx="82">
                  <c:v>0.43703767429451645</c:v>
                </c:pt>
                <c:pt idx="83">
                  <c:v>0.4360385354326603</c:v>
                </c:pt>
                <c:pt idx="84">
                  <c:v>0.43508893601997561</c:v>
                </c:pt>
                <c:pt idx="85">
                  <c:v>0.43418565434539591</c:v>
                </c:pt>
                <c:pt idx="86">
                  <c:v>0.43332572640036643</c:v>
                </c:pt>
                <c:pt idx="87">
                  <c:v>0.43250642153269919</c:v>
                </c:pt>
                <c:pt idx="88">
                  <c:v>0.43172522074219782</c:v>
                </c:pt>
                <c:pt idx="89">
                  <c:v>0.43097979729545222</c:v>
                </c:pt>
                <c:pt idx="90">
                  <c:v>0.43026799938085714</c:v>
                </c:pt>
                <c:pt idx="91">
                  <c:v>0.42958783456209088</c:v>
                </c:pt>
                <c:pt idx="92">
                  <c:v>0.42893745582005244</c:v>
                </c:pt>
                <c:pt idx="93">
                  <c:v>0.42831514900044193</c:v>
                </c:pt>
                <c:pt idx="94">
                  <c:v>0.42771932150750391</c:v>
                </c:pt>
                <c:pt idx="95">
                  <c:v>0.42714849210452671</c:v>
                </c:pt>
                <c:pt idx="96">
                  <c:v>0.42660128169898798</c:v>
                </c:pt>
                <c:pt idx="97">
                  <c:v>0.42607640500519273</c:v>
                </c:pt>
                <c:pt idx="98">
                  <c:v>0.42557266299018903</c:v>
                </c:pt>
                <c:pt idx="99">
                  <c:v>0.42508893601997561</c:v>
                </c:pt>
                <c:pt idx="100">
                  <c:v>0.42462417763277949</c:v>
                </c:pt>
                <c:pt idx="101">
                  <c:v>0.42417740887468225</c:v>
                </c:pt>
                <c:pt idx="102">
                  <c:v>0.42374771314029114</c:v>
                </c:pt>
                <c:pt idx="103">
                  <c:v>0.42333423146764249</c:v>
                </c:pt>
                <c:pt idx="104">
                  <c:v>0.42293615824219782</c:v>
                </c:pt>
                <c:pt idx="105">
                  <c:v>0.42255273726978509</c:v>
                </c:pt>
                <c:pt idx="106">
                  <c:v>0.42218325818270946</c:v>
                </c:pt>
                <c:pt idx="107">
                  <c:v>0.42182705314711866</c:v>
                </c:pt>
                <c:pt idx="108">
                  <c:v>0.42148349384310485</c:v>
                </c:pt>
                <c:pt idx="109">
                  <c:v>0.4211519886920248</c:v>
                </c:pt>
                <c:pt idx="110">
                  <c:v>0.42083198030817942</c:v>
                </c:pt>
                <c:pt idx="111">
                  <c:v>0.42052294315433947</c:v>
                </c:pt>
                <c:pt idx="112">
                  <c:v>0.42022438138269363</c:v>
                </c:pt>
                <c:pt idx="113">
                  <c:v>0.41993582684464698</c:v>
                </c:pt>
                <c:pt idx="114">
                  <c:v>0.4196568372545435</c:v>
                </c:pt>
                <c:pt idx="115">
                  <c:v>0.41938699449385825</c:v>
                </c:pt>
                <c:pt idx="116">
                  <c:v>0.41912590304371006</c:v>
                </c:pt>
                <c:pt idx="117">
                  <c:v>0.41887318853471711</c:v>
                </c:pt>
                <c:pt idx="118">
                  <c:v>0.41862849640426208</c:v>
                </c:pt>
                <c:pt idx="119">
                  <c:v>0.41839149065217007</c:v>
                </c:pt>
                <c:pt idx="120">
                  <c:v>0.41816185268664224</c:v>
                </c:pt>
                <c:pt idx="121">
                  <c:v>0.41793928025303845</c:v>
                </c:pt>
                <c:pt idx="122">
                  <c:v>0.4177234864387826</c:v>
                </c:pt>
                <c:pt idx="123">
                  <c:v>0.41751419874826862</c:v>
                </c:pt>
                <c:pt idx="124">
                  <c:v>0.41731115824219778</c:v>
                </c:pt>
                <c:pt idx="125">
                  <c:v>0.41711411873626703</c:v>
                </c:pt>
                <c:pt idx="126">
                  <c:v>0.41692284605457769</c:v>
                </c:pt>
                <c:pt idx="127">
                  <c:v>0.41673711733353536</c:v>
                </c:pt>
                <c:pt idx="128">
                  <c:v>0.41655672037237534</c:v>
                </c:pt>
                <c:pt idx="129">
                  <c:v>0.41638145302677826</c:v>
                </c:pt>
                <c:pt idx="130">
                  <c:v>0.41621112264234017</c:v>
                </c:pt>
                <c:pt idx="131">
                  <c:v>0.41604554552492989</c:v>
                </c:pt>
                <c:pt idx="132">
                  <c:v>0.41588454644521561</c:v>
                </c:pt>
                <c:pt idx="133">
                  <c:v>0.41572795817486335</c:v>
                </c:pt>
                <c:pt idx="134">
                  <c:v>0.41557562105211515</c:v>
                </c:pt>
              </c:numCache>
            </c:numRef>
          </c:yVal>
          <c:smooth val="0"/>
          <c:extLst>
            <c:ext xmlns:c16="http://schemas.microsoft.com/office/drawing/2014/chart" uri="{C3380CC4-5D6E-409C-BE32-E72D297353CC}">
              <c16:uniqueId val="{00000000-0F3F-43A6-B30C-403766E46411}"/>
            </c:ext>
          </c:extLst>
        </c:ser>
        <c:ser>
          <c:idx val="2"/>
          <c:order val="2"/>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DERIVATION'!$BI$14:$BI$149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0-B3B9-4C67-A5E2-B497340918A2}"/>
            </c:ext>
          </c:extLst>
        </c:ser>
        <c:ser>
          <c:idx val="3"/>
          <c:order val="3"/>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DERIVATION'!$BU$14:$BU$149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2-B3B9-4C67-A5E2-B497340918A2}"/>
            </c:ext>
          </c:extLst>
        </c:ser>
        <c:ser>
          <c:idx val="4"/>
          <c:order val="4"/>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DERIVATION'!$CG$14:$CG$149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3-B3B9-4C67-A5E2-B497340918A2}"/>
            </c:ext>
          </c:extLst>
        </c:ser>
        <c:ser>
          <c:idx val="5"/>
          <c:order val="5"/>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DERIVATION'!$CS$14:$CS$149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4-B3B9-4C67-A5E2-B497340918A2}"/>
            </c:ext>
          </c:extLst>
        </c:ser>
        <c:ser>
          <c:idx val="6"/>
          <c:order val="6"/>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DERIVATION'!$DQ$14:$DQ$149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5-B3B9-4C67-A5E2-B497340918A2}"/>
            </c:ext>
          </c:extLst>
        </c:ser>
        <c:ser>
          <c:idx val="7"/>
          <c:order val="7"/>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DERIVATION'!$EC$14:$EC$149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6-B3B9-4C67-A5E2-B497340918A2}"/>
            </c:ext>
          </c:extLst>
        </c:ser>
        <c:ser>
          <c:idx val="8"/>
          <c:order val="8"/>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DERIVATION'!$EO$14:$EO$149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7-B3B9-4C67-A5E2-B497340918A2}"/>
            </c:ext>
          </c:extLst>
        </c:ser>
        <c:ser>
          <c:idx val="9"/>
          <c:order val="9"/>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DERIVATION'!$FA$14:$FA$149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0-EDC4-4132-8989-86887B98EDAD}"/>
            </c:ext>
          </c:extLst>
        </c:ser>
        <c:ser>
          <c:idx val="10"/>
          <c:order val="10"/>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DERIVATION'!$FM$14:$FM$149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1-EDC4-4132-8989-86887B98EDAD}"/>
            </c:ext>
          </c:extLst>
        </c:ser>
        <c:ser>
          <c:idx val="11"/>
          <c:order val="11"/>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DERIVATION'!$FY$14:$FY$149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2-EDC4-4132-8989-86887B98EDAD}"/>
            </c:ext>
          </c:extLst>
        </c:ser>
        <c:ser>
          <c:idx val="12"/>
          <c:order val="12"/>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DERIVATION'!$GK$14:$GK$149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3-EDC4-4132-8989-86887B98EDAD}"/>
            </c:ext>
          </c:extLst>
        </c:ser>
        <c:ser>
          <c:idx val="13"/>
          <c:order val="13"/>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DERIVATION'!$GW$14:$GW$149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0-274F-46FC-86FA-3620FE718A34}"/>
            </c:ext>
          </c:extLst>
        </c:ser>
        <c:ser>
          <c:idx val="14"/>
          <c:order val="14"/>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DERIVATION'!$HI$14:$HI$149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1-274F-46FC-86FA-3620FE718A34}"/>
            </c:ext>
          </c:extLst>
        </c:ser>
        <c:ser>
          <c:idx val="15"/>
          <c:order val="15"/>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DERIVATION'!$HU$14:$HU$149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2-274F-46FC-86FA-3620FE718A34}"/>
            </c:ext>
          </c:extLst>
        </c:ser>
        <c:ser>
          <c:idx val="16"/>
          <c:order val="16"/>
          <c:spPr>
            <a:ln w="9525" cap="rnd">
              <a:solidFill>
                <a:srgbClr val="FF0000"/>
              </a:solidFill>
              <a:round/>
            </a:ln>
            <a:effectLst/>
          </c:spPr>
          <c:marker>
            <c:symbol val="none"/>
          </c:marker>
          <c:xVal>
            <c:numRef>
              <c:f>'COMPARISON AND DERIVATION'!$AM$14:$AM$149</c:f>
              <c:numCache>
                <c:formatCode>0.00</c:formatCode>
                <c:ptCount val="136"/>
                <c:pt idx="0">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'COMPARISON AND DERIVATION'!$IG$14:$IG$149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03-274F-46FC-86FA-3620FE718A34}"/>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legend>
      <c:legendPos val="l"/>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ayout>
        <c:manualLayout>
          <c:xMode val="edge"/>
          <c:yMode val="edge"/>
          <c:x val="0.6447621391076116"/>
          <c:y val="5.9778107446714121E-2"/>
          <c:w val="0.31294285426236901"/>
          <c:h val="0.185633068625014"/>
        </c:manualLayout>
      </c:layout>
      <c:overlay val="0"/>
      <c:spPr>
        <a:solidFill>
          <a:schemeClr val="bg1"/>
        </a:solidFill>
        <a:ln>
          <a:solidFill>
            <a:schemeClr val="tx1"/>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451300794171"/>
          <c:y val="3.1181262463267675E-2"/>
          <c:w val="0.85754489468602324"/>
          <c:h val="0.87149512283944675"/>
        </c:manualLayout>
      </c:layout>
      <c:scatterChart>
        <c:scatterStyle val="lineMarker"/>
        <c:varyColors val="0"/>
        <c:ser>
          <c:idx val="2"/>
          <c:order val="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CURVE'!$BC$14:$BC$149</c:f>
              <c:numCache>
                <c:formatCode>0.00</c:formatCode>
                <c:ptCount val="136"/>
                <c:pt idx="0">
                  <c:v>4.4255489712978191</c:v>
                </c:pt>
                <c:pt idx="1">
                  <c:v>3.2033267490755972</c:v>
                </c:pt>
                <c:pt idx="2">
                  <c:v>2.4663652978284305</c:v>
                </c:pt>
                <c:pt idx="3">
                  <c:v>1.9880489712978187</c:v>
                </c:pt>
                <c:pt idx="4">
                  <c:v>1.4255489712978184</c:v>
                </c:pt>
                <c:pt idx="5">
                  <c:v>1.3867177525358036</c:v>
                </c:pt>
                <c:pt idx="6">
                  <c:v>1.3501051843155698</c:v>
                </c:pt>
                <c:pt idx="7">
                  <c:v>1.3155454113120582</c:v>
                </c:pt>
                <c:pt idx="8">
                  <c:v>1.2828877915996015</c:v>
                </c:pt>
                <c:pt idx="9">
                  <c:v>1.2519952522895537</c:v>
                </c:pt>
                <c:pt idx="10">
                  <c:v>1.2227428488488392</c:v>
                </c:pt>
                <c:pt idx="11">
                  <c:v>1.1950164997681172</c:v>
                </c:pt>
                <c:pt idx="12">
                  <c:v>1.1687118726057852</c:v>
                </c:pt>
                <c:pt idx="13">
                  <c:v>1.1437334010593809</c:v>
                </c:pt>
                <c:pt idx="14">
                  <c:v>1.1199934157422629</c:v>
                </c:pt>
                <c:pt idx="15">
                  <c:v>1.09741137387777</c:v>
                </c:pt>
                <c:pt idx="16">
                  <c:v>1.0759131752520328</c:v>
                </c:pt>
                <c:pt idx="17">
                  <c:v>1.055430553560353</c:v>
                </c:pt>
                <c:pt idx="18">
                  <c:v>1.0359005337978184</c:v>
                </c:pt>
                <c:pt idx="19">
                  <c:v>1.0172649476291793</c:v>
                </c:pt>
                <c:pt idx="20">
                  <c:v>0.99946999976430151</c:v>
                </c:pt>
                <c:pt idx="21">
                  <c:v>0.98246587929514517</c:v>
                </c:pt>
                <c:pt idx="22">
                  <c:v>0.96620641074418534</c:v>
                </c:pt>
                <c:pt idx="23">
                  <c:v>0.95064874025391999</c:v>
                </c:pt>
                <c:pt idx="24">
                  <c:v>0.93575305293047151</c:v>
                </c:pt>
                <c:pt idx="25">
                  <c:v>0.92148231785604107</c:v>
                </c:pt>
                <c:pt idx="26">
                  <c:v>0.90780205771757172</c:v>
                </c:pt>
                <c:pt idx="27">
                  <c:v>0.89468014037269195</c:v>
                </c:pt>
                <c:pt idx="28">
                  <c:v>0.88208658999759915</c:v>
                </c:pt>
                <c:pt idx="29">
                  <c:v>0.86999341574226285</c:v>
                </c:pt>
                <c:pt idx="30">
                  <c:v>0.8583744560623614</c:v>
                </c:pt>
                <c:pt idx="31">
                  <c:v>0.84720523710992834</c:v>
                </c:pt>
                <c:pt idx="32">
                  <c:v>0.83646284375015234</c:v>
                </c:pt>
                <c:pt idx="33">
                  <c:v>0.82612580193393437</c:v>
                </c:pt>
                <c:pt idx="34">
                  <c:v>0.81617397129781843</c:v>
                </c:pt>
                <c:pt idx="35">
                  <c:v>0.80658844698749976</c:v>
                </c:pt>
                <c:pt idx="36">
                  <c:v>0.79735146981060834</c:v>
                </c:pt>
                <c:pt idx="37">
                  <c:v>0.78844634392084056</c:v>
                </c:pt>
                <c:pt idx="38">
                  <c:v>0.7798573613204941</c:v>
                </c:pt>
                <c:pt idx="39">
                  <c:v>0.77156973254349315</c:v>
                </c:pt>
                <c:pt idx="40">
                  <c:v>0.76356952294735869</c:v>
                </c:pt>
                <c:pt idx="41">
                  <c:v>0.75584359410135915</c:v>
                </c:pt>
                <c:pt idx="42">
                  <c:v>0.74837954981021504</c:v>
                </c:pt>
                <c:pt idx="43">
                  <c:v>0.74116568635904811</c:v>
                </c:pt>
                <c:pt idx="44">
                  <c:v>0.73419094660646034</c:v>
                </c:pt>
                <c:pt idx="45">
                  <c:v>0.72744487758932908</c:v>
                </c:pt>
                <c:pt idx="46">
                  <c:v>0.72091759133562561</c:v>
                </c:pt>
                <c:pt idx="47">
                  <c:v>0.71459972861080256</c:v>
                </c:pt>
                <c:pt idx="48">
                  <c:v>0.70848242534942552</c:v>
                </c:pt>
                <c:pt idx="49">
                  <c:v>0.70255728154712582</c:v>
                </c:pt>
                <c:pt idx="50">
                  <c:v>0.6968163324089296</c:v>
                </c:pt>
                <c:pt idx="51">
                  <c:v>0.69125202156883547</c:v>
                </c:pt>
                <c:pt idx="52">
                  <c:v>0.68585717621243736</c:v>
                </c:pt>
                <c:pt idx="53">
                  <c:v>0.6806249839495887</c:v>
                </c:pt>
                <c:pt idx="54">
                  <c:v>0.67554897129781843</c:v>
                </c:pt>
                <c:pt idx="55">
                  <c:v>0.67062298364954853</c:v>
                </c:pt>
                <c:pt idx="56">
                  <c:v>0.66584116660731474</c:v>
                </c:pt>
                <c:pt idx="57">
                  <c:v>0.66119794858125691</c:v>
                </c:pt>
                <c:pt idx="58">
                  <c:v>0.65668802455225628</c:v>
                </c:pt>
                <c:pt idx="59">
                  <c:v>0.65230634091233086</c:v>
                </c:pt>
                <c:pt idx="60">
                  <c:v>0.64804808130137848</c:v>
                </c:pt>
                <c:pt idx="61">
                  <c:v>0.64390865336612135</c:v>
                </c:pt>
                <c:pt idx="62">
                  <c:v>0.63988367637326427</c:v>
                </c:pt>
                <c:pt idx="63">
                  <c:v>0.63596896961445837</c:v>
                </c:pt>
                <c:pt idx="64">
                  <c:v>0.63216054154575219</c:v>
                </c:pt>
                <c:pt idx="65">
                  <c:v>0.62845457960883222</c:v>
                </c:pt>
                <c:pt idx="66">
                  <c:v>0.62484744068557341</c:v>
                </c:pt>
                <c:pt idx="67">
                  <c:v>0.62133564214126735</c:v>
                </c:pt>
                <c:pt idx="68">
                  <c:v>0.61791585341539312</c:v>
                </c:pt>
                <c:pt idx="69">
                  <c:v>0.61458488812201495</c:v>
                </c:pt>
                <c:pt idx="70">
                  <c:v>0.61133969662481003</c:v>
                </c:pt>
                <c:pt idx="71">
                  <c:v>0.60817735905441139</c:v>
                </c:pt>
                <c:pt idx="72">
                  <c:v>0.60509507873820911</c:v>
                </c:pt>
                <c:pt idx="73">
                  <c:v>0.60209017601499937</c:v>
                </c:pt>
                <c:pt idx="74">
                  <c:v>0.5991600824089296</c:v>
                </c:pt>
                <c:pt idx="75">
                  <c:v>0.59630233513908615</c:v>
                </c:pt>
                <c:pt idx="76">
                  <c:v>0.59351457194280643</c:v>
                </c:pt>
                <c:pt idx="77">
                  <c:v>0.59079452619239181</c:v>
                </c:pt>
                <c:pt idx="78">
                  <c:v>0.58814002228637197</c:v>
                </c:pt>
                <c:pt idx="79">
                  <c:v>0.58554897129781858</c:v>
                </c:pt>
                <c:pt idx="80">
                  <c:v>0.58301936686345224</c:v>
                </c:pt>
                <c:pt idx="81">
                  <c:v>0.58054928129843841</c:v>
                </c:pt>
                <c:pt idx="82">
                  <c:v>0.57813686192281855</c:v>
                </c:pt>
                <c:pt idx="83">
                  <c:v>0.5757803275865031</c:v>
                </c:pt>
                <c:pt idx="84">
                  <c:v>0.57347796538065876</c:v>
                </c:pt>
                <c:pt idx="85">
                  <c:v>0.57122812752414553</c:v>
                </c:pt>
                <c:pt idx="86">
                  <c:v>0.56902922841443926</c:v>
                </c:pt>
                <c:pt idx="87">
                  <c:v>0.56687974183317935</c:v>
                </c:pt>
                <c:pt idx="88">
                  <c:v>0.56477819829715026</c:v>
                </c:pt>
                <c:pt idx="89">
                  <c:v>0.56272318254610387</c:v>
                </c:pt>
                <c:pt idx="90">
                  <c:v>0.56071333115941013</c:v>
                </c:pt>
                <c:pt idx="91">
                  <c:v>0.55874733029403556</c:v>
                </c:pt>
                <c:pt idx="92">
                  <c:v>0.55682391353684391</c:v>
                </c:pt>
                <c:pt idx="93">
                  <c:v>0.55494185986466293</c:v>
                </c:pt>
                <c:pt idx="94">
                  <c:v>0.55309999170598168</c:v>
                </c:pt>
                <c:pt idx="95">
                  <c:v>0.55129717309853277</c:v>
                </c:pt>
                <c:pt idx="96">
                  <c:v>0.54953230793737406</c:v>
                </c:pt>
                <c:pt idx="97">
                  <c:v>0.54780433830843023</c:v>
                </c:pt>
                <c:pt idx="98">
                  <c:v>0.54611224290275673</c:v>
                </c:pt>
                <c:pt idx="99">
                  <c:v>0.54445503550709318</c:v>
                </c:pt>
                <c:pt idx="100">
                  <c:v>0.54283176356653684</c:v>
                </c:pt>
                <c:pt idx="101">
                  <c:v>0.54124150681542693</c:v>
                </c:pt>
                <c:pt idx="102">
                  <c:v>0.53968337597276383</c:v>
                </c:pt>
                <c:pt idx="103">
                  <c:v>0.53815651149871035</c:v>
                </c:pt>
                <c:pt idx="104">
                  <c:v>0.53666008240892971</c:v>
                </c:pt>
                <c:pt idx="105">
                  <c:v>0.52960724393049285</c:v>
                </c:pt>
                <c:pt idx="106">
                  <c:v>0.52320522129781855</c:v>
                </c:pt>
                <c:pt idx="107">
                  <c:v>0.51737633585245579</c:v>
                </c:pt>
                <c:pt idx="108">
                  <c:v>0.51205416160923722</c:v>
                </c:pt>
                <c:pt idx="109">
                  <c:v>0.50718162435904302</c:v>
                </c:pt>
                <c:pt idx="110">
                  <c:v>0.50270946512497905</c:v>
                </c:pt>
                <c:pt idx="111">
                  <c:v>0.49859499028978349</c:v>
                </c:pt>
                <c:pt idx="112">
                  <c:v>0.49480104886014548</c:v>
                </c:pt>
                <c:pt idx="113">
                  <c:v>0.49129519089019202</c:v>
                </c:pt>
                <c:pt idx="114">
                  <c:v>0.4880489712978186</c:v>
                </c:pt>
                <c:pt idx="115">
                  <c:v>0.485037371059865</c:v>
                </c:pt>
                <c:pt idx="116">
                  <c:v>0.48223831370144671</c:v>
                </c:pt>
                <c:pt idx="117">
                  <c:v>0.47963225956174504</c:v>
                </c:pt>
                <c:pt idx="118">
                  <c:v>0.47720186385980207</c:v>
                </c:pt>
                <c:pt idx="119">
                  <c:v>0.47493168734720137</c:v>
                </c:pt>
                <c:pt idx="120">
                  <c:v>0.46895174907559645</c:v>
                </c:pt>
                <c:pt idx="121">
                  <c:v>0.46399572254733806</c:v>
                </c:pt>
                <c:pt idx="122">
                  <c:v>0.45984252410989002</c:v>
                </c:pt>
                <c:pt idx="123">
                  <c:v>0.45632767243663064</c:v>
                </c:pt>
                <c:pt idx="124">
                  <c:v>0.45332674907559645</c:v>
                </c:pt>
                <c:pt idx="125">
                  <c:v>0.45074423458832008</c:v>
                </c:pt>
                <c:pt idx="126">
                  <c:v>0.44850581243647802</c:v>
                </c:pt>
                <c:pt idx="127">
                  <c:v>0.44655296205606271</c:v>
                </c:pt>
                <c:pt idx="128">
                  <c:v>0.44483909475460881</c:v>
                </c:pt>
                <c:pt idx="129">
                  <c:v>0.44332674907559649</c:v>
                </c:pt>
                <c:pt idx="130">
                  <c:v>0.44198552619591197</c:v>
                </c:pt>
                <c:pt idx="131">
                  <c:v>0.44079055032540593</c:v>
                </c:pt>
                <c:pt idx="132">
                  <c:v>0.43972130689872568</c:v>
                </c:pt>
                <c:pt idx="133">
                  <c:v>0.4387607562099603</c:v>
                </c:pt>
                <c:pt idx="134">
                  <c:v>0.43789465031016434</c:v>
                </c:pt>
                <c:pt idx="135">
                  <c:v>0.43711100159033806</c:v>
                </c:pt>
              </c:numCache>
            </c:numRef>
          </c:yVal>
          <c:smooth val="0"/>
          <c:extLst>
            <c:ext xmlns:c16="http://schemas.microsoft.com/office/drawing/2014/chart" uri="{C3380CC4-5D6E-409C-BE32-E72D297353CC}">
              <c16:uniqueId val="{00000002-A42F-4E38-AC7B-1BD1E57FD720}"/>
            </c:ext>
          </c:extLst>
        </c:ser>
        <c:ser>
          <c:idx val="3"/>
          <c:order val="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CURVE'!$BD$14:$BD$149</c:f>
              <c:numCache>
                <c:formatCode>0.00</c:formatCode>
                <c:ptCount val="136"/>
                <c:pt idx="0">
                  <c:v>4.4272129466459749</c:v>
                </c:pt>
                <c:pt idx="1">
                  <c:v>3.2053224579984811</c:v>
                </c:pt>
                <c:pt idx="2">
                  <c:v>2.4687530277115206</c:v>
                </c:pt>
                <c:pt idx="3">
                  <c:v>1.9908890184344623</c:v>
                </c:pt>
                <c:pt idx="4">
                  <c:v>1.4294745568296077</c:v>
                </c:pt>
                <c:pt idx="5">
                  <c:v>1.3907651586436574</c:v>
                </c:pt>
                <c:pt idx="6">
                  <c:v>1.3542768231706863</c:v>
                </c:pt>
                <c:pt idx="7">
                  <c:v>1.319843695092155</c:v>
                </c:pt>
                <c:pt idx="8">
                  <c:v>1.2873151324883176</c:v>
                </c:pt>
                <c:pt idx="9">
                  <c:v>1.2565540624759164</c:v>
                </c:pt>
                <c:pt idx="10">
                  <c:v>1.2274355405267874</c:v>
                </c:pt>
                <c:pt idx="11">
                  <c:v>1.1998454851360734</c:v>
                </c:pt>
                <c:pt idx="12">
                  <c:v>1.1736795638662738</c:v>
                </c:pt>
                <c:pt idx="13">
                  <c:v>1.148842210418682</c:v>
                </c:pt>
                <c:pt idx="14">
                  <c:v>1.1252457554101034</c:v>
                </c:pt>
                <c:pt idx="15">
                  <c:v>1.1028096560670426</c:v>
                </c:pt>
                <c:pt idx="16">
                  <c:v>1.0814598121785428</c:v>
                </c:pt>
                <c:pt idx="17">
                  <c:v>1.06112795744259</c:v>
                </c:pt>
                <c:pt idx="18">
                  <c:v>1.0417511168567459</c:v>
                </c:pt>
                <c:pt idx="19">
                  <c:v>1.0232711220880484</c:v>
                </c:pt>
                <c:pt idx="20">
                  <c:v>1.0056341778484774</c:v>
                </c:pt>
                <c:pt idx="21">
                  <c:v>0.98879047323195168</c:v>
                </c:pt>
                <c:pt idx="22">
                  <c:v>0.97269383276276056</c:v>
                </c:pt>
                <c:pt idx="23">
                  <c:v>0.95730140258508711</c:v>
                </c:pt>
                <c:pt idx="24">
                  <c:v>0.94257336780661849</c:v>
                </c:pt>
                <c:pt idx="25">
                  <c:v>0.92847269751101158</c:v>
                </c:pt>
                <c:pt idx="26">
                  <c:v>0.91496491438656469</c:v>
                </c:pt>
                <c:pt idx="27">
                  <c:v>0.90201788629216939</c:v>
                </c:pt>
                <c:pt idx="28">
                  <c:v>0.88960163740520104</c:v>
                </c:pt>
                <c:pt idx="29">
                  <c:v>0.8776881768767304</c:v>
                </c:pt>
                <c:pt idx="30">
                  <c:v>0.86625134316346286</c:v>
                </c:pt>
                <c:pt idx="31">
                  <c:v>0.855266662418395</c:v>
                </c:pt>
                <c:pt idx="32">
                  <c:v>0.84471121950761541</c:v>
                </c:pt>
                <c:pt idx="33">
                  <c:v>0.83456354038286995</c:v>
                </c:pt>
                <c:pt idx="34">
                  <c:v>0.82480348468149389</c:v>
                </c:pt>
                <c:pt idx="35">
                  <c:v>0.81541214754992597</c:v>
                </c:pt>
                <c:pt idx="36">
                  <c:v>0.80637176979649383</c:v>
                </c:pt>
                <c:pt idx="37">
                  <c:v>0.79766565557555003</c:v>
                </c:pt>
                <c:pt idx="38">
                  <c:v>0.78927809689001005</c:v>
                </c:pt>
                <c:pt idx="39">
                  <c:v>0.78119430427437953</c:v>
                </c:pt>
                <c:pt idx="40">
                  <c:v>0.77340034308672678</c:v>
                </c:pt>
                <c:pt idx="41">
                  <c:v>0.76588307489683682</c:v>
                </c:pt>
                <c:pt idx="42">
                  <c:v>0.75863010350991766</c:v>
                </c:pt>
                <c:pt idx="43">
                  <c:v>0.75162972521155091</c:v>
                </c:pt>
                <c:pt idx="44">
                  <c:v>0.74487088286077341</c:v>
                </c:pt>
                <c:pt idx="45">
                  <c:v>0.73834312349487308</c:v>
                </c:pt>
                <c:pt idx="46">
                  <c:v>0.73203655914220989</c:v>
                </c:pt>
                <c:pt idx="47">
                  <c:v>0.72594183056860451</c:v>
                </c:pt>
                <c:pt idx="48">
                  <c:v>0.72005007370897123</c:v>
                </c:pt>
                <c:pt idx="49">
                  <c:v>0.71435288855927082</c:v>
                </c:pt>
                <c:pt idx="50">
                  <c:v>0.70884231032484324</c:v>
                </c:pt>
                <c:pt idx="51">
                  <c:v>0.70351078263998379</c:v>
                </c:pt>
                <c:pt idx="52">
                  <c:v>0.69835113269056848</c:v>
                </c:pt>
                <c:pt idx="53">
                  <c:v>0.69335654808671854</c:v>
                </c:pt>
                <c:pt idx="54">
                  <c:v>0.68852055534621714</c:v>
                </c:pt>
                <c:pt idx="55">
                  <c:v>0.68383699986172841</c:v>
                </c:pt>
                <c:pt idx="56">
                  <c:v>0.67930002723601801</c:v>
                </c:pt>
                <c:pt idx="57">
                  <c:v>0.67490406587944507</c:v>
                </c:pt>
                <c:pt idx="58">
                  <c:v>0.67064381077309898</c:v>
                </c:pt>
                <c:pt idx="59">
                  <c:v>0.66651420830919694</c:v>
                </c:pt>
                <c:pt idx="60">
                  <c:v>0.66251044212782551</c:v>
                </c:pt>
                <c:pt idx="61">
                  <c:v>0.65862791987588787</c:v>
                </c:pt>
                <c:pt idx="62">
                  <c:v>0.654862260820261</c:v>
                </c:pt>
                <c:pt idx="63">
                  <c:v>0.65120928425276015</c:v>
                </c:pt>
                <c:pt idx="64">
                  <c:v>0.6476649986295907</c:v>
                </c:pt>
                <c:pt idx="65">
                  <c:v>0.64422559139258906</c:v>
                </c:pt>
                <c:pt idx="66">
                  <c:v>0.6408874194237737</c:v>
                </c:pt>
                <c:pt idx="67">
                  <c:v>0.63764700008857278</c:v>
                </c:pt>
                <c:pt idx="68">
                  <c:v>0.63450100282659638</c:v>
                </c:pt>
                <c:pt idx="69">
                  <c:v>0.63144624125203397</c:v>
                </c:pt>
                <c:pt idx="70">
                  <c:v>0.62847966572868252</c:v>
                </c:pt>
                <c:pt idx="71">
                  <c:v>0.62559835638729011</c:v>
                </c:pt>
                <c:pt idx="72">
                  <c:v>0.6227995165553567</c:v>
                </c:pt>
                <c:pt idx="73">
                  <c:v>0.62008046657178362</c:v>
                </c:pt>
                <c:pt idx="74">
                  <c:v>0.61743863796081921</c:v>
                </c:pt>
                <c:pt idx="75">
                  <c:v>0.61487156794164666</c:v>
                </c:pt>
                <c:pt idx="76">
                  <c:v>0.61237689425169661</c:v>
                </c:pt>
                <c:pt idx="77">
                  <c:v>0.60995235026335903</c:v>
                </c:pt>
                <c:pt idx="78">
                  <c:v>0.60759576037524965</c:v>
                </c:pt>
                <c:pt idx="79">
                  <c:v>0.60530503566052163</c:v>
                </c:pt>
                <c:pt idx="80">
                  <c:v>0.60307816975597472</c:v>
                </c:pt>
                <c:pt idx="81">
                  <c:v>0.60091323497685056</c:v>
                </c:pt>
                <c:pt idx="82">
                  <c:v>0.59880837864326264</c:v>
                </c:pt>
                <c:pt idx="83">
                  <c:v>0.59676181960519203</c:v>
                </c:pt>
                <c:pt idx="84">
                  <c:v>0.59477184495387247</c:v>
                </c:pt>
                <c:pt idx="85">
                  <c:v>0.59283680690822893</c:v>
                </c:pt>
                <c:pt idx="86">
                  <c:v>0.59095511986579941</c:v>
                </c:pt>
                <c:pt idx="87">
                  <c:v>0.58912525760828349</c:v>
                </c:pt>
                <c:pt idx="88">
                  <c:v>0.58734575065252304</c:v>
                </c:pt>
                <c:pt idx="89">
                  <c:v>0.585615183738326</c:v>
                </c:pt>
                <c:pt idx="90">
                  <c:v>0.58393219344511571</c:v>
                </c:pt>
                <c:pt idx="91">
                  <c:v>0.58229546592991033</c:v>
                </c:pt>
                <c:pt idx="92">
                  <c:v>0.58070373477962334</c:v>
                </c:pt>
                <c:pt idx="93">
                  <c:v>0.57915577897113057</c:v>
                </c:pt>
                <c:pt idx="94">
                  <c:v>0.57765042093296748</c:v>
                </c:pt>
                <c:pt idx="95">
                  <c:v>0.5761865247029111</c:v>
                </c:pt>
                <c:pt idx="96">
                  <c:v>0.57476299417606247</c:v>
                </c:pt>
                <c:pt idx="97">
                  <c:v>0.57337877143838778</c:v>
                </c:pt>
                <c:pt idx="98">
                  <c:v>0.57203283518098291</c:v>
                </c:pt>
                <c:pt idx="99">
                  <c:v>0.57072419919062589</c:v>
                </c:pt>
                <c:pt idx="100">
                  <c:v>0.56945191091245151</c:v>
                </c:pt>
                <c:pt idx="101">
                  <c:v>0.5682150500808355</c:v>
                </c:pt>
                <c:pt idx="102">
                  <c:v>0.56701272741481268</c:v>
                </c:pt>
                <c:pt idx="103">
                  <c:v>0.56584408337458014</c:v>
                </c:pt>
                <c:pt idx="104">
                  <c:v>0.56470828697583331</c:v>
                </c:pt>
                <c:pt idx="105">
                  <c:v>0.55949479581183226</c:v>
                </c:pt>
                <c:pt idx="106">
                  <c:v>0.55499242692824746</c:v>
                </c:pt>
                <c:pt idx="107">
                  <c:v>0.55112350166968116</c:v>
                </c:pt>
                <c:pt idx="108">
                  <c:v>0.54782159405357733</c:v>
                </c:pt>
                <c:pt idx="109">
                  <c:v>0.54502962987305947</c:v>
                </c:pt>
                <c:pt idx="110">
                  <c:v>0.54269835015316981</c:v>
                </c:pt>
                <c:pt idx="111">
                  <c:v>0.5407850612783246</c:v>
                </c:pt>
                <c:pt idx="112">
                  <c:v>0.53925261225667342</c:v>
                </c:pt>
                <c:pt idx="113">
                  <c:v>0.53806855314361901</c:v>
                </c:pt>
                <c:pt idx="114">
                  <c:v>0.53720443885817459</c:v>
                </c:pt>
                <c:pt idx="115">
                  <c:v>0.53663525037816384</c:v>
                </c:pt>
                <c:pt idx="116">
                  <c:v>0.53633891122956967</c:v>
                </c:pt>
                <c:pt idx="117">
                  <c:v>0.53629588175234155</c:v>
                </c:pt>
                <c:pt idx="118">
                  <c:v>0.53648881716620356</c:v>
                </c:pt>
                <c:pt idx="119">
                  <c:v>0.53690227822334591</c:v>
                </c:pt>
                <c:pt idx="120">
                  <c:v>0.53933509138973745</c:v>
                </c:pt>
                <c:pt idx="121">
                  <c:v>0.54333457440135258</c:v>
                </c:pt>
                <c:pt idx="122">
                  <c:v>0.54867964361434485</c:v>
                </c:pt>
                <c:pt idx="123">
                  <c:v>0.55520581770855848</c:v>
                </c:pt>
                <c:pt idx="124">
                  <c:v>0.56278867823692058</c:v>
                </c:pt>
                <c:pt idx="125">
                  <c:v>0.55715986491117442</c:v>
                </c:pt>
                <c:pt idx="126">
                  <c:v>0.55112350166968127</c:v>
                </c:pt>
                <c:pt idx="127">
                  <c:v>0.54636511500452534</c:v>
                </c:pt>
                <c:pt idx="128">
                  <c:v>0.54269835015316992</c:v>
                </c:pt>
                <c:pt idx="129">
                  <c:v>0.53997336129542606</c:v>
                </c:pt>
                <c:pt idx="130">
                  <c:v>0.53806855314361912</c:v>
                </c:pt>
                <c:pt idx="131">
                  <c:v>0.53688442254106161</c:v>
                </c:pt>
                <c:pt idx="132">
                  <c:v>0.53633891122956967</c:v>
                </c:pt>
                <c:pt idx="133">
                  <c:v>0.53636386038817818</c:v>
                </c:pt>
                <c:pt idx="134">
                  <c:v>0.53690227822334591</c:v>
                </c:pt>
                <c:pt idx="135">
                  <c:v>0.53790621430095831</c:v>
                </c:pt>
              </c:numCache>
            </c:numRef>
          </c:yVal>
          <c:smooth val="0"/>
          <c:extLst>
            <c:ext xmlns:c16="http://schemas.microsoft.com/office/drawing/2014/chart" uri="{C3380CC4-5D6E-409C-BE32-E72D297353CC}">
              <c16:uniqueId val="{00000003-A42F-4E38-AC7B-1BD1E57FD720}"/>
            </c:ext>
          </c:extLst>
        </c:ser>
        <c:ser>
          <c:idx val="4"/>
          <c:order val="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CURVE'!$BE$14:$BE$149</c:f>
              <c:numCache>
                <c:formatCode>0.00</c:formatCode>
                <c:ptCount val="136"/>
                <c:pt idx="0">
                  <c:v>4.4288586462358994</c:v>
                </c:pt>
                <c:pt idx="1">
                  <c:v>3.2072863326060133</c:v>
                </c:pt>
                <c:pt idx="2">
                  <c:v>2.4710928614611416</c:v>
                </c:pt>
                <c:pt idx="3">
                  <c:v>1.9936626165524289</c:v>
                </c:pt>
                <c:pt idx="4">
                  <c:v>1.4332891349153805</c:v>
                </c:pt>
                <c:pt idx="5">
                  <c:v>1.394696555552541</c:v>
                </c:pt>
                <c:pt idx="6">
                  <c:v>1.3583273518685079</c:v>
                </c:pt>
                <c:pt idx="7">
                  <c:v>1.3240156685601852</c:v>
                </c:pt>
                <c:pt idx="8">
                  <c:v>1.2916108637218546</c:v>
                </c:pt>
                <c:pt idx="9">
                  <c:v>1.2609758644830227</c:v>
                </c:pt>
                <c:pt idx="10">
                  <c:v>1.2319857263271587</c:v>
                </c:pt>
                <c:pt idx="11">
                  <c:v>1.2045263677600295</c:v>
                </c:pt>
                <c:pt idx="12">
                  <c:v>1.1784934563538489</c:v>
                </c:pt>
                <c:pt idx="13">
                  <c:v>1.1537914258188102</c:v>
                </c:pt>
                <c:pt idx="14">
                  <c:v>1.1303326067798809</c:v>
                </c:pt>
                <c:pt idx="15">
                  <c:v>1.1080364564710663</c:v>
                </c:pt>
                <c:pt idx="16">
                  <c:v>1.0868288746883097</c:v>
                </c:pt>
                <c:pt idx="17">
                  <c:v>1.0666415951359531</c:v>
                </c:pt>
                <c:pt idx="18">
                  <c:v>1.0474116428174234</c:v>
                </c:pt>
                <c:pt idx="19">
                  <c:v>1.029080849405174</c:v>
                </c:pt>
                <c:pt idx="20">
                  <c:v>1.0115954196161949</c:v>
                </c:pt>
                <c:pt idx="21">
                  <c:v>0.99490554254904195</c:v>
                </c:pt>
                <c:pt idx="22">
                  <c:v>0.97896504273230522</c:v>
                </c:pt>
                <c:pt idx="23">
                  <c:v>0.96373106631415784</c:v>
                </c:pt>
                <c:pt idx="24">
                  <c:v>0.9491637984059943</c:v>
                </c:pt>
                <c:pt idx="25">
                  <c:v>0.93522620809491985</c:v>
                </c:pt>
                <c:pt idx="26">
                  <c:v>0.92188381807244313</c:v>
                </c:pt>
                <c:pt idx="27">
                  <c:v>0.90910449620044775</c:v>
                </c:pt>
                <c:pt idx="28">
                  <c:v>0.89685826665910084</c:v>
                </c:pt>
                <c:pt idx="29">
                  <c:v>0.88511713860207852</c:v>
                </c:pt>
                <c:pt idx="30">
                  <c:v>0.87385495048852346</c:v>
                </c:pt>
                <c:pt idx="31">
                  <c:v>0.86304722847371029</c:v>
                </c:pt>
                <c:pt idx="32">
                  <c:v>0.85267105742586213</c:v>
                </c:pt>
                <c:pt idx="33">
                  <c:v>0.84270496329872346</c:v>
                </c:pt>
                <c:pt idx="34">
                  <c:v>0.83312880573150572</c:v>
                </c:pt>
                <c:pt idx="35">
                  <c:v>0.82392367987240789</c:v>
                </c:pt>
                <c:pt idx="36">
                  <c:v>0.81507182653141097</c:v>
                </c:pt>
                <c:pt idx="37">
                  <c:v>0.8065565498644226</c:v>
                </c:pt>
                <c:pt idx="38">
                  <c:v>0.79836214187582089</c:v>
                </c:pt>
                <c:pt idx="39">
                  <c:v>0.79047381310148845</c:v>
                </c:pt>
                <c:pt idx="40">
                  <c:v>0.78287762890079104</c:v>
                </c:pt>
                <c:pt idx="41">
                  <c:v>0.77556045084473746</c:v>
                </c:pt>
                <c:pt idx="42">
                  <c:v>0.76850988273968979</c:v>
                </c:pt>
                <c:pt idx="43">
                  <c:v>0.76171422087231933</c:v>
                </c:pt>
                <c:pt idx="44">
                  <c:v>0.75516240810269264</c:v>
                </c:pt>
                <c:pt idx="45">
                  <c:v>0.74884399146907132</c:v>
                </c:pt>
                <c:pt idx="46">
                  <c:v>0.74274908300073561</c:v>
                </c:pt>
                <c:pt idx="47">
                  <c:v>0.73686832346437792</c:v>
                </c:pt>
                <c:pt idx="48">
                  <c:v>0.73119284879573754</c:v>
                </c:pt>
                <c:pt idx="49">
                  <c:v>0.72571425899155839</c:v>
                </c:pt>
                <c:pt idx="50">
                  <c:v>0.72042458925792097</c:v>
                </c:pt>
                <c:pt idx="51">
                  <c:v>0.71531628322982488</c:v>
                </c:pt>
                <c:pt idx="52">
                  <c:v>0.71038216809381383</c:v>
                </c:pt>
                <c:pt idx="53">
                  <c:v>0.70561543146064332</c:v>
                </c:pt>
                <c:pt idx="54">
                  <c:v>0.70100959984869926</c:v>
                </c:pt>
                <c:pt idx="55">
                  <c:v>0.69655851865121932</c:v>
                </c:pt>
                <c:pt idx="56">
                  <c:v>0.69225633347151416</c:v>
                </c:pt>
                <c:pt idx="57">
                  <c:v>0.68809747272046129</c:v>
                </c:pt>
                <c:pt idx="58">
                  <c:v>0.68407663137964447</c:v>
                </c:pt>
                <c:pt idx="59">
                  <c:v>0.68018875584175142</c:v>
                </c:pt>
                <c:pt idx="60">
                  <c:v>0.67642902974731733</c:v>
                </c:pt>
                <c:pt idx="61">
                  <c:v>0.67279286074367251</c:v>
                </c:pt>
                <c:pt idx="62">
                  <c:v>0.66927586809810224</c:v>
                </c:pt>
                <c:pt idx="63">
                  <c:v>0.66587387110281093</c:v>
                </c:pt>
                <c:pt idx="64">
                  <c:v>0.66258287821437589</c:v>
                </c:pt>
                <c:pt idx="65">
                  <c:v>0.65939907687498811</c:v>
                </c:pt>
                <c:pt idx="66">
                  <c:v>0.6563188239670058</c:v>
                </c:pt>
                <c:pt idx="67">
                  <c:v>0.65333863685618099</c:v>
                </c:pt>
                <c:pt idx="68">
                  <c:v>0.65045518498243415</c:v>
                </c:pt>
                <c:pt idx="69">
                  <c:v>0.64766528196025153</c:v>
                </c:pt>
                <c:pt idx="70">
                  <c:v>0.64496587815371376</c:v>
                </c:pt>
                <c:pt idx="71">
                  <c:v>0.64235405369384113</c:v>
                </c:pt>
                <c:pt idx="72">
                  <c:v>0.63982701190839353</c:v>
                </c:pt>
                <c:pt idx="73">
                  <c:v>0.63738207313652218</c:v>
                </c:pt>
                <c:pt idx="74">
                  <c:v>0.63501666890271491</c:v>
                </c:pt>
                <c:pt idx="75">
                  <c:v>0.6327283364263836</c:v>
                </c:pt>
                <c:pt idx="76">
                  <c:v>0.63051471344517918</c:v>
                </c:pt>
                <c:pt idx="77">
                  <c:v>0.62837353333170265</c:v>
                </c:pt>
                <c:pt idx="78">
                  <c:v>0.62630262048477214</c:v>
                </c:pt>
                <c:pt idx="79">
                  <c:v>0.62429988597773578</c:v>
                </c:pt>
                <c:pt idx="80">
                  <c:v>0.62236332344757961</c:v>
                </c:pt>
                <c:pt idx="81">
                  <c:v>0.620491005209725</c:v>
                </c:pt>
                <c:pt idx="82">
                  <c:v>0.6186810785844582</c:v>
                </c:pt>
                <c:pt idx="83">
                  <c:v>0.61693176242192582</c:v>
                </c:pt>
                <c:pt idx="84">
                  <c:v>0.61524134381352114</c:v>
                </c:pt>
                <c:pt idx="85">
                  <c:v>0.61360817497832287</c:v>
                </c:pt>
                <c:pt idx="86">
                  <c:v>0.61203067031401592</c:v>
                </c:pt>
                <c:pt idx="87">
                  <c:v>0.61050730360244287</c:v>
                </c:pt>
                <c:pt idx="88">
                  <c:v>0.60903660536058168</c:v>
                </c:pt>
                <c:pt idx="89">
                  <c:v>0.60761716032837265</c:v>
                </c:pt>
                <c:pt idx="90">
                  <c:v>0.6062476050853659</c:v>
                </c:pt>
                <c:pt idx="91">
                  <c:v>0.60492662578870182</c:v>
                </c:pt>
                <c:pt idx="92">
                  <c:v>0.60365295602541169</c:v>
                </c:pt>
                <c:pt idx="93">
                  <c:v>0.60242537477248537</c:v>
                </c:pt>
                <c:pt idx="94">
                  <c:v>0.60124270445856787</c:v>
                </c:pt>
                <c:pt idx="95">
                  <c:v>0.60010380912154182</c:v>
                </c:pt>
                <c:pt idx="96">
                  <c:v>0.59900759265661063</c:v>
                </c:pt>
                <c:pt idx="97">
                  <c:v>0.59795299714983885</c:v>
                </c:pt>
                <c:pt idx="98">
                  <c:v>0.59693900129241717</c:v>
                </c:pt>
                <c:pt idx="99">
                  <c:v>0.59596461887121599</c:v>
                </c:pt>
                <c:pt idx="100">
                  <c:v>0.59502889733145847</c:v>
                </c:pt>
                <c:pt idx="101">
                  <c:v>0.59413091640760585</c:v>
                </c:pt>
                <c:pt idx="102">
                  <c:v>0.59326978681877629</c:v>
                </c:pt>
                <c:pt idx="103">
                  <c:v>0.59244464902524641</c:v>
                </c:pt>
                <c:pt idx="104">
                  <c:v>0.59165467204278932</c:v>
                </c:pt>
                <c:pt idx="105">
                  <c:v>0.58820497550657713</c:v>
                </c:pt>
                <c:pt idx="106">
                  <c:v>0.58552423050070512</c:v>
                </c:pt>
                <c:pt idx="107">
                  <c:v>0.5835347583770093</c:v>
                </c:pt>
                <c:pt idx="108">
                  <c:v>0.58217013315911847</c:v>
                </c:pt>
                <c:pt idx="109">
                  <c:v>0.58137328064547089</c:v>
                </c:pt>
                <c:pt idx="110">
                  <c:v>0.58109494186569588</c:v>
                </c:pt>
                <c:pt idx="111">
                  <c:v>0.58129242320818486</c:v>
                </c:pt>
                <c:pt idx="112">
                  <c:v>0.5819285736845472</c:v>
                </c:pt>
                <c:pt idx="113">
                  <c:v>0.58297094335320676</c:v>
                </c:pt>
                <c:pt idx="114">
                  <c:v>0.58439108713582599</c:v>
                </c:pt>
                <c:pt idx="115">
                  <c:v>0.58616398601255792</c:v>
                </c:pt>
                <c:pt idx="116">
                  <c:v>0.58826756351144127</c:v>
                </c:pt>
                <c:pt idx="117">
                  <c:v>0.59068227997424494</c:v>
                </c:pt>
                <c:pt idx="118">
                  <c:v>0.59339079062230815</c:v>
                </c:pt>
                <c:pt idx="119">
                  <c:v>0.59637765620925876</c:v>
                </c:pt>
                <c:pt idx="120">
                  <c:v>0.6068776587508905</c:v>
                </c:pt>
                <c:pt idx="121">
                  <c:v>0.61946479483713768</c:v>
                </c:pt>
                <c:pt idx="122">
                  <c:v>0.60761716032837276</c:v>
                </c:pt>
                <c:pt idx="123">
                  <c:v>0.5984751569551372</c:v>
                </c:pt>
                <c:pt idx="124">
                  <c:v>0.59165467204278932</c:v>
                </c:pt>
                <c:pt idx="125">
                  <c:v>0.5867736278880562</c:v>
                </c:pt>
                <c:pt idx="126">
                  <c:v>0.5835347583770093</c:v>
                </c:pt>
                <c:pt idx="127">
                  <c:v>0.58170398128461709</c:v>
                </c:pt>
                <c:pt idx="128">
                  <c:v>0.58109494186569577</c:v>
                </c:pt>
                <c:pt idx="129">
                  <c:v>0.58155779431400989</c:v>
                </c:pt>
                <c:pt idx="130">
                  <c:v>0.58297094335320676</c:v>
                </c:pt>
                <c:pt idx="131">
                  <c:v>0.58523488583586492</c:v>
                </c:pt>
                <c:pt idx="132">
                  <c:v>0.58826756351144116</c:v>
                </c:pt>
                <c:pt idx="133">
                  <c:v>0.59200081756531719</c:v>
                </c:pt>
                <c:pt idx="134">
                  <c:v>0.59165467204278932</c:v>
                </c:pt>
                <c:pt idx="135">
                  <c:v>0.58820497550657713</c:v>
                </c:pt>
              </c:numCache>
            </c:numRef>
          </c:yVal>
          <c:smooth val="0"/>
          <c:extLst>
            <c:ext xmlns:c16="http://schemas.microsoft.com/office/drawing/2014/chart" uri="{C3380CC4-5D6E-409C-BE32-E72D297353CC}">
              <c16:uniqueId val="{00000004-A42F-4E38-AC7B-1BD1E57FD720}"/>
            </c:ext>
          </c:extLst>
        </c:ser>
        <c:ser>
          <c:idx val="5"/>
          <c:order val="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CURVE'!$BF$14:$BF$149</c:f>
              <c:numCache>
                <c:formatCode>0.00</c:formatCode>
                <c:ptCount val="136"/>
                <c:pt idx="0">
                  <c:v>4.4304850129714577</c:v>
                </c:pt>
                <c:pt idx="1">
                  <c:v>3.2092181009745921</c:v>
                </c:pt>
                <c:pt idx="2">
                  <c:v>2.4733854589570274</c:v>
                </c:pt>
                <c:pt idx="3">
                  <c:v>1.996371502725294</c:v>
                </c:pt>
                <c:pt idx="4">
                  <c:v>1.4369970310982347</c:v>
                </c:pt>
                <c:pt idx="5">
                  <c:v>1.3985165594223186</c:v>
                </c:pt>
                <c:pt idx="6">
                  <c:v>1.3622616829568033</c:v>
                </c:pt>
                <c:pt idx="7">
                  <c:v>1.3280665464220534</c:v>
                </c:pt>
                <c:pt idx="8">
                  <c:v>1.29578050793366</c:v>
                </c:pt>
                <c:pt idx="9">
                  <c:v>1.2652664946405181</c:v>
                </c:pt>
                <c:pt idx="10">
                  <c:v>1.2363995620437711</c:v>
                </c:pt>
                <c:pt idx="11">
                  <c:v>1.2090656286653232</c:v>
                </c:pt>
                <c:pt idx="12">
                  <c:v>1.1831603620921463</c:v>
                </c:pt>
                <c:pt idx="13">
                  <c:v>1.1585881960479512</c:v>
                </c:pt>
                <c:pt idx="14">
                  <c:v>1.1352614611701075</c:v>
                </c:pt>
                <c:pt idx="15">
                  <c:v>1.1130996147040129</c:v>
                </c:pt>
                <c:pt idx="16">
                  <c:v>1.0920285564560919</c:v>
                </c:pt>
                <c:pt idx="17">
                  <c:v>1.0719800201403438</c:v>
                </c:pt>
                <c:pt idx="18">
                  <c:v>1.0528910307691026</c:v>
                </c:pt>
                <c:pt idx="19">
                  <c:v>1.0347034200230505</c:v>
                </c:pt>
                <c:pt idx="20">
                  <c:v>1.0173633926267867</c:v>
                </c:pt>
                <c:pt idx="21">
                  <c:v>1.0008211376859133</c:v>
                </c:pt>
                <c:pt idx="22">
                  <c:v>0.98503047973555169</c:v>
                </c:pt>
                <c:pt idx="23">
                  <c:v>0.96994856492993664</c:v>
                </c:pt>
                <c:pt idx="24">
                  <c:v>0.95553557838609482</c:v>
                </c:pt>
                <c:pt idx="25">
                  <c:v>0.94175448919636939</c:v>
                </c:pt>
                <c:pt idx="26">
                  <c:v>0.92857082005714631</c:v>
                </c:pt>
                <c:pt idx="27">
                  <c:v>0.915952438834854</c:v>
                </c:pt>
                <c:pt idx="28">
                  <c:v>0.90386936971389975</c:v>
                </c:pt>
                <c:pt idx="29">
                  <c:v>0.89229362185191896</c:v>
                </c:pt>
                <c:pt idx="30">
                  <c:v>0.88119903371175534</c:v>
                </c:pt>
                <c:pt idx="31">
                  <c:v>0.8705611314521452</c:v>
                </c:pt>
                <c:pt idx="32">
                  <c:v>0.86035699994455272</c:v>
                </c:pt>
                <c:pt idx="33">
                  <c:v>0.85056516514576064</c:v>
                </c:pt>
                <c:pt idx="34">
                  <c:v>0.84116548669782887</c:v>
                </c:pt>
                <c:pt idx="35">
                  <c:v>0.83213905975163038</c:v>
                </c:pt>
                <c:pt idx="36">
                  <c:v>0.82346812511965861</c:v>
                </c:pt>
                <c:pt idx="37">
                  <c:v>0.81513598696018286</c:v>
                </c:pt>
                <c:pt idx="38">
                  <c:v>0.80712693727980278</c:v>
                </c:pt>
                <c:pt idx="39">
                  <c:v>0.79942618661649323</c:v>
                </c:pt>
                <c:pt idx="40">
                  <c:v>0.79201980033159147</c:v>
                </c:pt>
                <c:pt idx="41">
                  <c:v>0.78489463999796416</c:v>
                </c:pt>
                <c:pt idx="42">
                  <c:v>0.7780383094237272</c:v>
                </c:pt>
                <c:pt idx="43">
                  <c:v>0.77143910489720713</c:v>
                </c:pt>
                <c:pt idx="44">
                  <c:v>0.76508596928003481</c:v>
                </c:pt>
                <c:pt idx="45">
                  <c:v>0.7589684496119502</c:v>
                </c:pt>
                <c:pt idx="46">
                  <c:v>0.75307665792363265</c:v>
                </c:pt>
                <c:pt idx="47">
                  <c:v>0.74740123498309807</c:v>
                </c:pt>
                <c:pt idx="48">
                  <c:v>0.74193331672733975</c:v>
                </c:pt>
                <c:pt idx="49">
                  <c:v>0.73666450315428977</c:v>
                </c:pt>
                <c:pt idx="50">
                  <c:v>0.73158682947115539</c:v>
                </c:pt>
                <c:pt idx="51">
                  <c:v>0.72669273931400469</c:v>
                </c:pt>
                <c:pt idx="52">
                  <c:v>0.72197505987039656</c:v>
                </c:pt>
                <c:pt idx="53">
                  <c:v>0.71742697875204964</c:v>
                </c:pt>
                <c:pt idx="54">
                  <c:v>0.71304202247826609</c:v>
                </c:pt>
                <c:pt idx="55">
                  <c:v>0.70881403644315344</c:v>
                </c:pt>
                <c:pt idx="56">
                  <c:v>0.70473716625085081</c:v>
                </c:pt>
                <c:pt idx="57">
                  <c:v>0.70080584031302429</c:v>
                </c:pt>
                <c:pt idx="58">
                  <c:v>0.69701475361200738</c:v>
                </c:pt>
                <c:pt idx="59">
                  <c:v>0.69335885254120277</c:v>
                </c:pt>
                <c:pt idx="60">
                  <c:v>0.68983332074182702</c:v>
                </c:pt>
                <c:pt idx="61">
                  <c:v>0.68643356586186011</c:v>
                </c:pt>
                <c:pt idx="62">
                  <c:v>0.68315520716920708</c:v>
                </c:pt>
                <c:pt idx="63">
                  <c:v>0.67999406395666351</c:v>
                </c:pt>
                <c:pt idx="64">
                  <c:v>0.67694614468137149</c:v>
                </c:pt>
                <c:pt idx="65">
                  <c:v>0.67400763678606124</c:v>
                </c:pt>
                <c:pt idx="66">
                  <c:v>0.67117489715360612</c:v>
                </c:pt>
                <c:pt idx="67">
                  <c:v>0.66844444315025098</c:v>
                </c:pt>
                <c:pt idx="68">
                  <c:v>0.66581294421638748</c:v>
                </c:pt>
                <c:pt idx="69">
                  <c:v>0.66327721396695227</c:v>
                </c:pt>
                <c:pt idx="70">
                  <c:v>0.66083420276645799</c:v>
                </c:pt>
                <c:pt idx="71">
                  <c:v>0.65848099074633681</c:v>
                </c:pt>
                <c:pt idx="72">
                  <c:v>0.65621478123474541</c:v>
                </c:pt>
                <c:pt idx="73">
                  <c:v>0.65403289457121383</c:v>
                </c:pt>
                <c:pt idx="74">
                  <c:v>0.65193276228059227</c:v>
                </c:pt>
                <c:pt idx="75">
                  <c:v>0.64991192158264233</c:v>
                </c:pt>
                <c:pt idx="76">
                  <c:v>0.64796801021534789</c:v>
                </c:pt>
                <c:pt idx="77">
                  <c:v>0.64609876155163148</c:v>
                </c:pt>
                <c:pt idx="78">
                  <c:v>0.64430199999061855</c:v>
                </c:pt>
                <c:pt idx="79">
                  <c:v>0.64257563660595263</c:v>
                </c:pt>
                <c:pt idx="80">
                  <c:v>0.6409176650349041</c:v>
                </c:pt>
                <c:pt idx="81">
                  <c:v>0.63932615759316636</c:v>
                </c:pt>
                <c:pt idx="82">
                  <c:v>0.63779926160128797</c:v>
                </c:pt>
                <c:pt idx="83">
                  <c:v>0.63633519590966736</c:v>
                </c:pt>
                <c:pt idx="84">
                  <c:v>0.63493224760994049</c:v>
                </c:pt>
                <c:pt idx="85">
                  <c:v>0.63358876892141869</c:v>
                </c:pt>
                <c:pt idx="86">
                  <c:v>0.63230317424201177</c:v>
                </c:pt>
                <c:pt idx="87">
                  <c:v>0.63107393735377737</c:v>
                </c:pt>
                <c:pt idx="88">
                  <c:v>0.62989958877390217</c:v>
                </c:pt>
                <c:pt idx="89">
                  <c:v>0.62877871324252577</c:v>
                </c:pt>
                <c:pt idx="90">
                  <c:v>0.62770994733939189</c:v>
                </c:pt>
                <c:pt idx="91">
                  <c:v>0.62669197722182657</c:v>
                </c:pt>
                <c:pt idx="92">
                  <c:v>0.62572353647704004</c:v>
                </c:pt>
                <c:pt idx="93">
                  <c:v>0.62480340408219492</c:v>
                </c:pt>
                <c:pt idx="94">
                  <c:v>0.6239304024661031</c:v>
                </c:pt>
                <c:pt idx="95">
                  <c:v>0.6231033956668075</c:v>
                </c:pt>
                <c:pt idx="96">
                  <c:v>0.62232128757966665</c:v>
                </c:pt>
                <c:pt idx="97">
                  <c:v>0.62158302029089496</c:v>
                </c:pt>
                <c:pt idx="98">
                  <c:v>0.62088757249182736</c:v>
                </c:pt>
                <c:pt idx="99">
                  <c:v>0.62023395796947367</c:v>
                </c:pt>
                <c:pt idx="100">
                  <c:v>0.61962122416919241</c:v>
                </c:pt>
                <c:pt idx="101">
                  <c:v>0.61904845082557447</c:v>
                </c:pt>
                <c:pt idx="102">
                  <c:v>0.6185147486578636</c:v>
                </c:pt>
                <c:pt idx="103">
                  <c:v>0.61801925812645853</c:v>
                </c:pt>
                <c:pt idx="104">
                  <c:v>0.61756114824724961</c:v>
                </c:pt>
                <c:pt idx="105">
                  <c:v>0.61580408484798033</c:v>
                </c:pt>
                <c:pt idx="106">
                  <c:v>0.61487146902270662</c:v>
                </c:pt>
                <c:pt idx="107">
                  <c:v>0.6146856221342516</c:v>
                </c:pt>
                <c:pt idx="108">
                  <c:v>0.615180118215641</c:v>
                </c:pt>
                <c:pt idx="109">
                  <c:v>0.61629788307338618</c:v>
                </c:pt>
                <c:pt idx="110">
                  <c:v>0.61798965774408388</c:v>
                </c:pt>
                <c:pt idx="111">
                  <c:v>0.62021274862216524</c:v>
                </c:pt>
                <c:pt idx="112">
                  <c:v>0.62293000472449411</c:v>
                </c:pt>
                <c:pt idx="113">
                  <c:v>0.62610897611408489</c:v>
                </c:pt>
                <c:pt idx="114">
                  <c:v>0.62972121771662359</c:v>
                </c:pt>
                <c:pt idx="115">
                  <c:v>0.63374171051580219</c:v>
                </c:pt>
                <c:pt idx="116">
                  <c:v>0.63814837804278224</c:v>
                </c:pt>
                <c:pt idx="117">
                  <c:v>0.64292168064209654</c:v>
                </c:pt>
                <c:pt idx="118">
                  <c:v>0.64804427353753769</c:v>
                </c:pt>
                <c:pt idx="119">
                  <c:v>0.65350071748491767</c:v>
                </c:pt>
                <c:pt idx="120">
                  <c:v>0.65193276228059238</c:v>
                </c:pt>
                <c:pt idx="121">
                  <c:v>0.63855474612490581</c:v>
                </c:pt>
                <c:pt idx="122">
                  <c:v>0.62877871324252599</c:v>
                </c:pt>
                <c:pt idx="123">
                  <c:v>0.62194673850715787</c:v>
                </c:pt>
                <c:pt idx="124">
                  <c:v>0.61756114824724961</c:v>
                </c:pt>
                <c:pt idx="125">
                  <c:v>0.61523986481357396</c:v>
                </c:pt>
                <c:pt idx="126">
                  <c:v>0.6146856221342516</c:v>
                </c:pt>
                <c:pt idx="127">
                  <c:v>0.61566433801736287</c:v>
                </c:pt>
                <c:pt idx="128">
                  <c:v>0.61798965774408376</c:v>
                </c:pt>
                <c:pt idx="129">
                  <c:v>0.62151173552937522</c:v>
                </c:pt>
                <c:pt idx="130">
                  <c:v>0.62610897611408478</c:v>
                </c:pt>
                <c:pt idx="131">
                  <c:v>0.62877871324252599</c:v>
                </c:pt>
                <c:pt idx="132">
                  <c:v>0.6239304024661031</c:v>
                </c:pt>
                <c:pt idx="133">
                  <c:v>0.62023395796947378</c:v>
                </c:pt>
                <c:pt idx="134">
                  <c:v>0.61756114824724961</c:v>
                </c:pt>
                <c:pt idx="135">
                  <c:v>0.61580408484798033</c:v>
                </c:pt>
              </c:numCache>
            </c:numRef>
          </c:yVal>
          <c:smooth val="0"/>
          <c:extLst>
            <c:ext xmlns:c16="http://schemas.microsoft.com/office/drawing/2014/chart" uri="{C3380CC4-5D6E-409C-BE32-E72D297353CC}">
              <c16:uniqueId val="{00000005-A42F-4E38-AC7B-1BD1E57FD720}"/>
            </c:ext>
          </c:extLst>
        </c:ser>
        <c:ser>
          <c:idx val="6"/>
          <c:order val="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CURVE'!$BH$14:$BH$149</c:f>
              <c:numCache>
                <c:formatCode>0.00</c:formatCode>
                <c:ptCount val="136"/>
                <c:pt idx="0">
                  <c:v>4.4352403988015379</c:v>
                </c:pt>
                <c:pt idx="1">
                  <c:v>3.2148200653903474</c:v>
                </c:pt>
                <c:pt idx="2">
                  <c:v>2.4799874531615806</c:v>
                </c:pt>
                <c:pt idx="3">
                  <c:v>2.0041271291656741</c:v>
                </c:pt>
                <c:pt idx="4">
                  <c:v>1.4475209841675309</c:v>
                </c:pt>
                <c:pt idx="5">
                  <c:v>1.4093511640440131</c:v>
                </c:pt>
                <c:pt idx="6">
                  <c:v>1.373413088652861</c:v>
                </c:pt>
                <c:pt idx="7">
                  <c:v>1.3395409028251339</c:v>
                </c:pt>
                <c:pt idx="8">
                  <c:v>1.3075839647769607</c:v>
                </c:pt>
                <c:pt idx="9">
                  <c:v>1.2774052017487187</c:v>
                </c:pt>
                <c:pt idx="10">
                  <c:v>1.2488796693249404</c:v>
                </c:pt>
                <c:pt idx="11">
                  <c:v>1.2218932861036682</c:v>
                </c:pt>
                <c:pt idx="12">
                  <c:v>1.1963417197415054</c:v>
                </c:pt>
                <c:pt idx="13">
                  <c:v>1.1721294040259445</c:v>
                </c:pt>
                <c:pt idx="14">
                  <c:v>1.1491686696528649</c:v>
                </c:pt>
                <c:pt idx="15">
                  <c:v>1.1273789739214199</c:v>
                </c:pt>
                <c:pt idx="16">
                  <c:v>1.1066862166874887</c:v>
                </c:pt>
                <c:pt idx="17">
                  <c:v>1.0870221317106306</c:v>
                </c:pt>
                <c:pt idx="18">
                  <c:v>1.0683237440452105</c:v>
                </c:pt>
                <c:pt idx="19">
                  <c:v>1.0505328854107316</c:v>
                </c:pt>
                <c:pt idx="20">
                  <c:v>1.0335957605676964</c:v>
                </c:pt>
                <c:pt idx="21">
                  <c:v>1.0174625586549511</c:v>
                </c:pt>
                <c:pt idx="22">
                  <c:v>1.0020871042384338</c:v>
                </c:pt>
                <c:pt idx="23">
                  <c:v>0.9874265435009818</c:v>
                </c:pt>
                <c:pt idx="24">
                  <c:v>0.97344106158619303</c:v>
                </c:pt>
                <c:pt idx="25">
                  <c:v>0.96009362761112549</c:v>
                </c:pt>
                <c:pt idx="26">
                  <c:v>0.94734976429517526</c:v>
                </c:pt>
                <c:pt idx="27">
                  <c:v>0.93517733952621629</c:v>
                </c:pt>
                <c:pt idx="28">
                  <c:v>0.92354637750866142</c:v>
                </c:pt>
                <c:pt idx="29">
                  <c:v>0.91242888741882744</c:v>
                </c:pt>
                <c:pt idx="30">
                  <c:v>0.90179870773701798</c:v>
                </c:pt>
                <c:pt idx="31">
                  <c:v>0.89163136463830373</c:v>
                </c:pt>
                <c:pt idx="32">
                  <c:v>0.88190394300944208</c:v>
                </c:pt>
                <c:pt idx="33">
                  <c:v>0.8725949688215483</c:v>
                </c:pt>
                <c:pt idx="34">
                  <c:v>0.86368430173012301</c:v>
                </c:pt>
                <c:pt idx="35">
                  <c:v>0.85515303689865707</c:v>
                </c:pt>
                <c:pt idx="36">
                  <c:v>0.84698341515149622</c:v>
                </c:pt>
                <c:pt idx="37">
                  <c:v>0.83915874065805274</c:v>
                </c:pt>
                <c:pt idx="38">
                  <c:v>0.83166330543540956</c:v>
                </c:pt>
                <c:pt idx="39">
                  <c:v>0.82448232003141253</c:v>
                </c:pt>
                <c:pt idx="40">
                  <c:v>0.81760184981669859</c:v>
                </c:pt>
                <c:pt idx="41">
                  <c:v>0.81100875637290282</c:v>
                </c:pt>
                <c:pt idx="42">
                  <c:v>0.80469064351641484</c:v>
                </c:pt>
                <c:pt idx="43">
                  <c:v>0.79863580754337227</c:v>
                </c:pt>
                <c:pt idx="44">
                  <c:v>0.79283319132278529</c:v>
                </c:pt>
                <c:pt idx="45">
                  <c:v>0.78727234190137019</c:v>
                </c:pt>
                <c:pt idx="46">
                  <c:v>0.78194337131640568</c:v>
                </c:pt>
                <c:pt idx="47">
                  <c:v>0.77683692034215379</c:v>
                </c:pt>
                <c:pt idx="48">
                  <c:v>0.77194412492152431</c:v>
                </c:pt>
                <c:pt idx="49">
                  <c:v>0.76725658505805483</c:v>
                </c:pt>
                <c:pt idx="50">
                  <c:v>0.76276633596426879</c:v>
                </c:pt>
                <c:pt idx="51">
                  <c:v>0.75846582128127737</c:v>
                </c:pt>
                <c:pt idx="52">
                  <c:v>0.75434786820142619</c:v>
                </c:pt>
                <c:pt idx="53">
                  <c:v>0.7504056643409811</c:v>
                </c:pt>
                <c:pt idx="54">
                  <c:v>0.7466327362235643</c:v>
                </c:pt>
                <c:pt idx="55">
                  <c:v>0.743022929247391</c:v>
                </c:pt>
                <c:pt idx="56">
                  <c:v>0.73957038902050765</c:v>
                </c:pt>
                <c:pt idx="57">
                  <c:v>0.73626954395829847</c:v>
                </c:pt>
                <c:pt idx="58">
                  <c:v>0.73311508904663814</c:v>
                </c:pt>
                <c:pt idx="59">
                  <c:v>0.73010197068230176</c:v>
                </c:pt>
                <c:pt idx="60">
                  <c:v>0.72722537250972052</c:v>
                </c:pt>
                <c:pt idx="61">
                  <c:v>0.72448070217993943</c:v>
                </c:pt>
                <c:pt idx="62">
                  <c:v>0.72186357896378661</c:v>
                </c:pt>
                <c:pt idx="63">
                  <c:v>0.71936982215684853</c:v>
                </c:pt>
                <c:pt idx="64">
                  <c:v>0.71699544021893102</c:v>
                </c:pt>
                <c:pt idx="65">
                  <c:v>0.71473662059530885</c:v>
                </c:pt>
                <c:pt idx="66">
                  <c:v>0.71258972017128674</c:v>
                </c:pt>
                <c:pt idx="67">
                  <c:v>0.71055125631543392</c:v>
                </c:pt>
                <c:pt idx="68">
                  <c:v>0.70861789847036494</c:v>
                </c:pt>
                <c:pt idx="69">
                  <c:v>0.70678646025314285</c:v>
                </c:pt>
                <c:pt idx="70">
                  <c:v>0.70505389203031543</c:v>
                </c:pt>
                <c:pt idx="71">
                  <c:v>0.70341727393526454</c:v>
                </c:pt>
                <c:pt idx="72">
                  <c:v>0.70187380929801235</c:v>
                </c:pt>
                <c:pt idx="73">
                  <c:v>0.70042081845987747</c:v>
                </c:pt>
                <c:pt idx="74">
                  <c:v>0.69905573294742496</c:v>
                </c:pt>
                <c:pt idx="75">
                  <c:v>0.69777608998205942</c:v>
                </c:pt>
                <c:pt idx="76">
                  <c:v>0.69657952730334161</c:v>
                </c:pt>
                <c:pt idx="77">
                  <c:v>0.69546377828570682</c:v>
                </c:pt>
                <c:pt idx="78">
                  <c:v>0.69442666732973224</c:v>
                </c:pt>
                <c:pt idx="79">
                  <c:v>0.69346610551045584</c:v>
                </c:pt>
                <c:pt idx="80">
                  <c:v>0.69258008646648683</c:v>
                </c:pt>
                <c:pt idx="81">
                  <c:v>0.69176668251480533</c:v>
                </c:pt>
                <c:pt idx="82">
                  <c:v>0.69102404097719639</c:v>
                </c:pt>
                <c:pt idx="83">
                  <c:v>0.69035038070524712</c:v>
                </c:pt>
                <c:pt idx="84">
                  <c:v>0.6897439887917366</c:v>
                </c:pt>
                <c:pt idx="85">
                  <c:v>0.68920321745707613</c:v>
                </c:pt>
                <c:pt idx="86">
                  <c:v>0.68872648110023338</c:v>
                </c:pt>
                <c:pt idx="87">
                  <c:v>0.68831225350428493</c:v>
                </c:pt>
                <c:pt idx="88">
                  <c:v>0.68795906518739791</c:v>
                </c:pt>
                <c:pt idx="89">
                  <c:v>0.68766550089065692</c:v>
                </c:pt>
                <c:pt idx="90">
                  <c:v>0.68743019719471532</c:v>
                </c:pt>
                <c:pt idx="91">
                  <c:v>0.68725184025777564</c:v>
                </c:pt>
                <c:pt idx="92">
                  <c:v>0.68712916366789423</c:v>
                </c:pt>
                <c:pt idx="93">
                  <c:v>0.68706094640304793</c:v>
                </c:pt>
                <c:pt idx="94">
                  <c:v>0.68704601089283468</c:v>
                </c:pt>
                <c:pt idx="95">
                  <c:v>0.68708322117605547</c:v>
                </c:pt>
                <c:pt idx="96">
                  <c:v>0.68717148114880078</c:v>
                </c:pt>
                <c:pt idx="97">
                  <c:v>0.68730973289799047</c:v>
                </c:pt>
                <c:pt idx="98">
                  <c:v>0.68749695511564179</c:v>
                </c:pt>
                <c:pt idx="99">
                  <c:v>0.68773216158942219</c:v>
                </c:pt>
                <c:pt idx="100">
                  <c:v>0.68801439976532586</c:v>
                </c:pt>
                <c:pt idx="101">
                  <c:v>0.68834274937855844</c:v>
                </c:pt>
                <c:pt idx="102">
                  <c:v>0.68871632114895709</c:v>
                </c:pt>
                <c:pt idx="103">
                  <c:v>0.68913425553749352</c:v>
                </c:pt>
                <c:pt idx="104">
                  <c:v>0.68959572156061344</c:v>
                </c:pt>
                <c:pt idx="105">
                  <c:v>0.69252880242696313</c:v>
                </c:pt>
                <c:pt idx="106">
                  <c:v>0.69644010550044511</c:v>
                </c:pt>
                <c:pt idx="107">
                  <c:v>0.70125195219572567</c:v>
                </c:pt>
                <c:pt idx="108">
                  <c:v>0.70689791659016288</c:v>
                </c:pt>
                <c:pt idx="109">
                  <c:v>0.71332092452835982</c:v>
                </c:pt>
                <c:pt idx="110">
                  <c:v>0.72047171707978896</c:v>
                </c:pt>
                <c:pt idx="111">
                  <c:v>0.72830760066737521</c:v>
                </c:pt>
                <c:pt idx="112">
                  <c:v>0.736791424332777</c:v>
                </c:pt>
                <c:pt idx="113">
                  <c:v>0.74589073816066598</c:v>
                </c:pt>
                <c:pt idx="114">
                  <c:v>0.74663273622356408</c:v>
                </c:pt>
                <c:pt idx="115">
                  <c:v>0.73790134222224113</c:v>
                </c:pt>
                <c:pt idx="116">
                  <c:v>0.73010197068230176</c:v>
                </c:pt>
                <c:pt idx="117">
                  <c:v>0.72315646303404069</c:v>
                </c:pt>
                <c:pt idx="118">
                  <c:v>0.71699544021893102</c:v>
                </c:pt>
                <c:pt idx="119">
                  <c:v>0.71155714530143788</c:v>
                </c:pt>
                <c:pt idx="120">
                  <c:v>0.69905573294742496</c:v>
                </c:pt>
                <c:pt idx="121">
                  <c:v>0.69138662940307738</c:v>
                </c:pt>
                <c:pt idx="122">
                  <c:v>0.68766550089065692</c:v>
                </c:pt>
                <c:pt idx="123">
                  <c:v>0.68723442272296997</c:v>
                </c:pt>
                <c:pt idx="124">
                  <c:v>0.68959572156061344</c:v>
                </c:pt>
                <c:pt idx="125">
                  <c:v>0.69436732000935952</c:v>
                </c:pt>
                <c:pt idx="126">
                  <c:v>0.70125195219572567</c:v>
                </c:pt>
                <c:pt idx="127">
                  <c:v>0.70678646025314296</c:v>
                </c:pt>
                <c:pt idx="128">
                  <c:v>0.69905573294742496</c:v>
                </c:pt>
                <c:pt idx="129">
                  <c:v>0.69346610551045584</c:v>
                </c:pt>
                <c:pt idx="130">
                  <c:v>0.68974398879173671</c:v>
                </c:pt>
                <c:pt idx="131">
                  <c:v>0.68766550089065714</c:v>
                </c:pt>
                <c:pt idx="132">
                  <c:v>0.68704601089283457</c:v>
                </c:pt>
                <c:pt idx="133">
                  <c:v>0.68773216158942219</c:v>
                </c:pt>
                <c:pt idx="134">
                  <c:v>0.68959572156061344</c:v>
                </c:pt>
                <c:pt idx="135">
                  <c:v>0.69252880242696302</c:v>
                </c:pt>
              </c:numCache>
            </c:numRef>
          </c:yVal>
          <c:smooth val="0"/>
          <c:extLst>
            <c:ext xmlns:c16="http://schemas.microsoft.com/office/drawing/2014/chart" uri="{C3380CC4-5D6E-409C-BE32-E72D297353CC}">
              <c16:uniqueId val="{00000006-A42F-4E38-AC7B-1BD1E57FD720}"/>
            </c:ext>
          </c:extLst>
        </c:ser>
        <c:ser>
          <c:idx val="7"/>
          <c:order val="5"/>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CURVE'!$BI$14:$BI$149</c:f>
              <c:numCache>
                <c:formatCode>0.00</c:formatCode>
                <c:ptCount val="136"/>
                <c:pt idx="0">
                  <c:v>4.4383025013275104</c:v>
                </c:pt>
                <c:pt idx="1">
                  <c:v>3.2183946999535888</c:v>
                </c:pt>
                <c:pt idx="2">
                  <c:v>2.48416737719073</c:v>
                </c:pt>
                <c:pt idx="3">
                  <c:v>2.0090052378924503</c:v>
                </c:pt>
                <c:pt idx="4">
                  <c:v>1.4540743801557718</c:v>
                </c:pt>
                <c:pt idx="5">
                  <c:v>1.4160925497187502</c:v>
                </c:pt>
                <c:pt idx="6">
                  <c:v>1.3803461847654186</c:v>
                </c:pt>
                <c:pt idx="7">
                  <c:v>1.3466694302276903</c:v>
                </c:pt>
                <c:pt idx="8">
                  <c:v>1.3149116444132987</c:v>
                </c:pt>
                <c:pt idx="9">
                  <c:v>1.284935754645975</c:v>
                </c:pt>
                <c:pt idx="10">
                  <c:v>1.2566168165862277</c:v>
                </c:pt>
                <c:pt idx="11">
                  <c:v>1.2298407489014722</c:v>
                </c:pt>
                <c:pt idx="12">
                  <c:v>1.2045032193117551</c:v>
                </c:pt>
                <c:pt idx="13">
                  <c:v>1.1805086616626823</c:v>
                </c:pt>
                <c:pt idx="14">
                  <c:v>1.1577694067034447</c:v>
                </c:pt>
                <c:pt idx="15">
                  <c:v>1.1362049117821718</c:v>
                </c:pt>
                <c:pt idx="16">
                  <c:v>1.1157410767998033</c:v>
                </c:pt>
                <c:pt idx="17">
                  <c:v>1.0963096355574109</c:v>
                </c:pt>
                <c:pt idx="18">
                  <c:v>1.0778476131476535</c:v>
                </c:pt>
                <c:pt idx="19">
                  <c:v>1.0602968413254061</c:v>
                </c:pt>
                <c:pt idx="20">
                  <c:v>1.0436035248838835</c:v>
                </c:pt>
                <c:pt idx="21">
                  <c:v>1.0277178529922217</c:v>
                </c:pt>
                <c:pt idx="22">
                  <c:v>1.0125936502444386</c:v>
                </c:pt>
                <c:pt idx="23">
                  <c:v>0.99818806284942874</c:v>
                </c:pt>
                <c:pt idx="24">
                  <c:v>0.98446127597500244</c:v>
                </c:pt>
                <c:pt idx="25">
                  <c:v>0.97137625876073586</c:v>
                </c:pt>
                <c:pt idx="26">
                  <c:v>0.95889853394698998</c:v>
                </c:pt>
                <c:pt idx="27">
                  <c:v>0.94699596944117825</c:v>
                </c:pt>
                <c:pt idx="28">
                  <c:v>0.93563858946594125</c:v>
                </c:pt>
                <c:pt idx="29">
                  <c:v>0.92479840321461748</c:v>
                </c:pt>
                <c:pt idx="30">
                  <c:v>0.91444924918341863</c:v>
                </c:pt>
                <c:pt idx="31">
                  <c:v>0.90456665356229782</c:v>
                </c:pt>
                <c:pt idx="32">
                  <c:v>0.89512770125194729</c:v>
                </c:pt>
                <c:pt idx="33">
                  <c:v>0.88611091823653965</c:v>
                </c:pt>
                <c:pt idx="34">
                  <c:v>0.87749616418382348</c:v>
                </c:pt>
                <c:pt idx="35">
                  <c:v>0.86926453426878558</c:v>
                </c:pt>
                <c:pt idx="36">
                  <c:v>0.86139826932657049</c:v>
                </c:pt>
                <c:pt idx="37">
                  <c:v>0.85388067353674302</c:v>
                </c:pt>
                <c:pt idx="38">
                  <c:v>0.84669603892593859</c:v>
                </c:pt>
                <c:pt idx="39">
                  <c:v>0.83982957605099584</c:v>
                </c:pt>
                <c:pt idx="40">
                  <c:v>0.83326735029102528</c:v>
                </c:pt>
                <c:pt idx="41">
                  <c:v>0.82699622323565192</c:v>
                </c:pt>
                <c:pt idx="42">
                  <c:v>0.82100379870880269</c:v>
                </c:pt>
                <c:pt idx="43">
                  <c:v>0.8152783730137324</c:v>
                </c:pt>
                <c:pt idx="44">
                  <c:v>0.8098088890261752</c:v>
                </c:pt>
                <c:pt idx="45">
                  <c:v>0.80458489379920339</c:v>
                </c:pt>
                <c:pt idx="46">
                  <c:v>0.79959649937610888</c:v>
                </c:pt>
                <c:pt idx="47">
                  <c:v>0.79483434653684493</c:v>
                </c:pt>
                <c:pt idx="48">
                  <c:v>0.790289571229711</c:v>
                </c:pt>
                <c:pt idx="49">
                  <c:v>0.78595377346335304</c:v>
                </c:pt>
                <c:pt idx="50">
                  <c:v>0.78181898845513775</c:v>
                </c:pt>
                <c:pt idx="51">
                  <c:v>0.77787765985077117</c:v>
                </c:pt>
                <c:pt idx="52">
                  <c:v>0.7741226148469611</c:v>
                </c:pt>
                <c:pt idx="53">
                  <c:v>0.7705470410641152</c:v>
                </c:pt>
                <c:pt idx="54">
                  <c:v>0.76714446502979283</c:v>
                </c:pt>
                <c:pt idx="55">
                  <c:v>0.76390873214595145</c:v>
                </c:pt>
                <c:pt idx="56">
                  <c:v>0.76083398802419733</c:v>
                </c:pt>
                <c:pt idx="57">
                  <c:v>0.75791466108330319</c:v>
                </c:pt>
                <c:pt idx="58">
                  <c:v>0.75514544631236924</c:v>
                </c:pt>
                <c:pt idx="59">
                  <c:v>0.75252129011124391</c:v>
                </c:pt>
                <c:pt idx="60">
                  <c:v>0.75003737612728683</c:v>
                </c:pt>
                <c:pt idx="61">
                  <c:v>0.74768911201433597</c:v>
                </c:pt>
                <c:pt idx="62">
                  <c:v>0.74547211704588312</c:v>
                </c:pt>
                <c:pt idx="63">
                  <c:v>0.74338221052005726</c:v>
                </c:pt>
                <c:pt idx="64">
                  <c:v>0.74141540089909108</c:v>
                </c:pt>
                <c:pt idx="65">
                  <c:v>0.73956787563057802</c:v>
                </c:pt>
                <c:pt idx="66">
                  <c:v>0.73783599160203794</c:v>
                </c:pt>
                <c:pt idx="67">
                  <c:v>0.73621626618415814</c:v>
                </c:pt>
                <c:pt idx="68">
                  <c:v>0.73470536882157778</c:v>
                </c:pt>
                <c:pt idx="69">
                  <c:v>0.73330011313329835</c:v>
                </c:pt>
                <c:pt idx="70">
                  <c:v>0.73199744948772183</c:v>
                </c:pt>
                <c:pt idx="71">
                  <c:v>0.7307944580200052</c:v>
                </c:pt>
                <c:pt idx="72">
                  <c:v>0.72968834206187172</c:v>
                </c:pt>
                <c:pt idx="73">
                  <c:v>0.72867642195626947</c:v>
                </c:pt>
                <c:pt idx="74">
                  <c:v>0.72775612923132493</c:v>
                </c:pt>
                <c:pt idx="75">
                  <c:v>0.72692500110994107</c:v>
                </c:pt>
                <c:pt idx="76">
                  <c:v>0.72618067533311437</c:v>
                </c:pt>
                <c:pt idx="77">
                  <c:v>0.72552088527665881</c:v>
                </c:pt>
                <c:pt idx="78">
                  <c:v>0.72494345534247451</c:v>
                </c:pt>
                <c:pt idx="79">
                  <c:v>0.72444629660686954</c:v>
                </c:pt>
                <c:pt idx="80">
                  <c:v>0.72402740270967336</c:v>
                </c:pt>
                <c:pt idx="81">
                  <c:v>0.72368484596903826</c:v>
                </c:pt>
                <c:pt idx="82">
                  <c:v>0.72341677370787583</c:v>
                </c:pt>
                <c:pt idx="83">
                  <c:v>0.72322140477885644</c:v>
                </c:pt>
                <c:pt idx="84">
                  <c:v>0.72309702627580064</c:v>
                </c:pt>
                <c:pt idx="85">
                  <c:v>0.72304199042012152</c:v>
                </c:pt>
                <c:pt idx="86">
                  <c:v>0.72305471161175128</c:v>
                </c:pt>
                <c:pt idx="87">
                  <c:v>0.72313366363469456</c:v>
                </c:pt>
                <c:pt idx="88">
                  <c:v>0.72327737700801187</c:v>
                </c:pt>
                <c:pt idx="89">
                  <c:v>0.72348443647364857</c:v>
                </c:pt>
                <c:pt idx="90">
                  <c:v>0.72375347861308692</c:v>
                </c:pt>
                <c:pt idx="91">
                  <c:v>0.72408318958532869</c:v>
                </c:pt>
                <c:pt idx="92">
                  <c:v>0.72447230297919996</c:v>
                </c:pt>
                <c:pt idx="93">
                  <c:v>0.72491959777342041</c:v>
                </c:pt>
                <c:pt idx="94">
                  <c:v>0.72542389639830374</c:v>
                </c:pt>
                <c:pt idx="95">
                  <c:v>0.72598406289334216</c:v>
                </c:pt>
                <c:pt idx="96">
                  <c:v>0.72659900115529208</c:v>
                </c:pt>
                <c:pt idx="97">
                  <c:v>0.72726765327171705</c:v>
                </c:pt>
                <c:pt idx="98">
                  <c:v>0.7279889979352554</c:v>
                </c:pt>
                <c:pt idx="99">
                  <c:v>0.72876204893417429</c:v>
                </c:pt>
                <c:pt idx="100">
                  <c:v>0.72958585371504692</c:v>
                </c:pt>
                <c:pt idx="101">
                  <c:v>0.73045949201363869</c:v>
                </c:pt>
                <c:pt idx="102">
                  <c:v>0.73138207455032733</c:v>
                </c:pt>
                <c:pt idx="103">
                  <c:v>0.7323527417866077</c:v>
                </c:pt>
                <c:pt idx="104">
                  <c:v>0.7333706627394303</c:v>
                </c:pt>
                <c:pt idx="105">
                  <c:v>0.73914184950023276</c:v>
                </c:pt>
                <c:pt idx="106">
                  <c:v>0.74598431058407344</c:v>
                </c:pt>
                <c:pt idx="107">
                  <c:v>0.75382036745285452</c:v>
                </c:pt>
                <c:pt idx="108">
                  <c:v>0.76258359422432709</c:v>
                </c:pt>
                <c:pt idx="109">
                  <c:v>0.77221691677780036</c:v>
                </c:pt>
                <c:pt idx="110">
                  <c:v>0.78267107621270116</c:v>
                </c:pt>
                <c:pt idx="111">
                  <c:v>0.79390337897791563</c:v>
                </c:pt>
                <c:pt idx="112">
                  <c:v>0.78595377346335293</c:v>
                </c:pt>
                <c:pt idx="113">
                  <c:v>0.77597728586026182</c:v>
                </c:pt>
                <c:pt idx="114">
                  <c:v>0.76714446502979272</c:v>
                </c:pt>
                <c:pt idx="115">
                  <c:v>0.75935523503435987</c:v>
                </c:pt>
                <c:pt idx="116">
                  <c:v>0.75252129011124391</c:v>
                </c:pt>
                <c:pt idx="117">
                  <c:v>0.7465644717382669</c:v>
                </c:pt>
                <c:pt idx="118">
                  <c:v>0.74141540089909119</c:v>
                </c:pt>
                <c:pt idx="119">
                  <c:v>0.73701232069573563</c:v>
                </c:pt>
                <c:pt idx="120">
                  <c:v>0.72775612923132504</c:v>
                </c:pt>
                <c:pt idx="121">
                  <c:v>0.72354161223728986</c:v>
                </c:pt>
                <c:pt idx="122">
                  <c:v>0.72348443647364846</c:v>
                </c:pt>
                <c:pt idx="123">
                  <c:v>0.72692667765328578</c:v>
                </c:pt>
                <c:pt idx="124">
                  <c:v>0.7333706627394303</c:v>
                </c:pt>
                <c:pt idx="125">
                  <c:v>0.74243431457019238</c:v>
                </c:pt>
                <c:pt idx="126">
                  <c:v>0.7414154008990913</c:v>
                </c:pt>
                <c:pt idx="127">
                  <c:v>0.73330011313329835</c:v>
                </c:pt>
                <c:pt idx="128">
                  <c:v>0.72775612923132504</c:v>
                </c:pt>
                <c:pt idx="129">
                  <c:v>0.72444629660686954</c:v>
                </c:pt>
                <c:pt idx="130">
                  <c:v>0.72309702627580064</c:v>
                </c:pt>
                <c:pt idx="131">
                  <c:v>0.72348443647364857</c:v>
                </c:pt>
                <c:pt idx="132">
                  <c:v>0.72542389639830362</c:v>
                </c:pt>
                <c:pt idx="133">
                  <c:v>0.72876204893417429</c:v>
                </c:pt>
                <c:pt idx="134">
                  <c:v>0.7333706627394303</c:v>
                </c:pt>
                <c:pt idx="135">
                  <c:v>0.73168746865550183</c:v>
                </c:pt>
              </c:numCache>
            </c:numRef>
          </c:yVal>
          <c:smooth val="0"/>
          <c:extLst>
            <c:ext xmlns:c16="http://schemas.microsoft.com/office/drawing/2014/chart" uri="{C3380CC4-5D6E-409C-BE32-E72D297353CC}">
              <c16:uniqueId val="{00000007-A42F-4E38-AC7B-1BD1E57FD720}"/>
            </c:ext>
          </c:extLst>
        </c:ser>
        <c:ser>
          <c:idx val="8"/>
          <c:order val="6"/>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CURVE'!$BJ$14:$BJ$149</c:f>
              <c:numCache>
                <c:formatCode>0.00</c:formatCode>
                <c:ptCount val="136"/>
                <c:pt idx="0">
                  <c:v>4.4412755532578769</c:v>
                </c:pt>
                <c:pt idx="1">
                  <c:v>3.2218437884837758</c:v>
                </c:pt>
                <c:pt idx="2">
                  <c:v>2.4881785531660054</c:v>
                </c:pt>
                <c:pt idx="3">
                  <c:v>2.0136647127191409</c:v>
                </c:pt>
                <c:pt idx="4">
                  <c:v>1.4602893574180225</c:v>
                </c:pt>
                <c:pt idx="5">
                  <c:v>1.4224820717084323</c:v>
                </c:pt>
                <c:pt idx="6">
                  <c:v>1.3869137056970133</c:v>
                </c:pt>
                <c:pt idx="7">
                  <c:v>1.3534184044331896</c:v>
                </c:pt>
                <c:pt idx="8">
                  <c:v>1.3218455263314273</c:v>
                </c:pt>
                <c:pt idx="9">
                  <c:v>1.2920579988125753</c:v>
                </c:pt>
                <c:pt idx="10">
                  <c:v>1.2639308776256686</c:v>
                </c:pt>
                <c:pt idx="11">
                  <c:v>1.2373500815189511</c:v>
                </c:pt>
                <c:pt idx="12">
                  <c:v>1.2122112782863899</c:v>
                </c:pt>
                <c:pt idx="13">
                  <c:v>1.1884189018413021</c:v>
                </c:pt>
                <c:pt idx="14">
                  <c:v>1.1658852829949931</c:v>
                </c:pt>
                <c:pt idx="15">
                  <c:v>1.144529879152659</c:v>
                </c:pt>
                <c:pt idx="16">
                  <c:v>1.1242785902677404</c:v>
                </c:pt>
                <c:pt idx="17">
                  <c:v>1.1050631501896766</c:v>
                </c:pt>
                <c:pt idx="18">
                  <c:v>1.0868205840557463</c:v>
                </c:pt>
                <c:pt idx="19">
                  <c:v>1.0694927236620371</c:v>
                </c:pt>
                <c:pt idx="20">
                  <c:v>1.0530257738398787</c:v>
                </c:pt>
                <c:pt idx="21">
                  <c:v>1.0373699237936991</c:v>
                </c:pt>
                <c:pt idx="22">
                  <c:v>1.0224789981502318</c:v>
                </c:pt>
                <c:pt idx="23">
                  <c:v>1.0083101431487349</c:v>
                </c:pt>
                <c:pt idx="24">
                  <c:v>0.99482354398522777</c:v>
                </c:pt>
                <c:pt idx="25">
                  <c:v>0.98198216982552355</c:v>
                </c:pt>
                <c:pt idx="26">
                  <c:v>0.96975154343441128</c:v>
                </c:pt>
                <c:pt idx="27">
                  <c:v>0.95809953274207038</c:v>
                </c:pt>
                <c:pt idx="28">
                  <c:v>0.9469961619923799</c:v>
                </c:pt>
                <c:pt idx="29">
                  <c:v>0.93641344039851016</c:v>
                </c:pt>
                <c:pt idx="30">
                  <c:v>0.926325206475209</c:v>
                </c:pt>
                <c:pt idx="31">
                  <c:v>0.91670698642976922</c:v>
                </c:pt>
                <c:pt idx="32">
                  <c:v>0.90753586517911944</c:v>
                </c:pt>
                <c:pt idx="33">
                  <c:v>0.89879036872264684</c:v>
                </c:pt>
                <c:pt idx="34">
                  <c:v>0.89045035674236983</c:v>
                </c:pt>
                <c:pt idx="35">
                  <c:v>0.88249692442666894</c:v>
                </c:pt>
                <c:pt idx="36">
                  <c:v>0.87491231262327218</c:v>
                </c:pt>
                <c:pt idx="37">
                  <c:v>0.86767982552357359</c:v>
                </c:pt>
                <c:pt idx="38">
                  <c:v>0.86078375516533734</c:v>
                </c:pt>
                <c:pt idx="39">
                  <c:v>0.85420931211588125</c:v>
                </c:pt>
                <c:pt idx="40">
                  <c:v>0.8479425617641887</c:v>
                </c:pt>
                <c:pt idx="41">
                  <c:v>0.84197036570919359</c:v>
                </c:pt>
                <c:pt idx="42">
                  <c:v>0.83628032778360528</c:v>
                </c:pt>
                <c:pt idx="43">
                  <c:v>0.83086074429897139</c:v>
                </c:pt>
                <c:pt idx="44">
                  <c:v>0.8257005581388599</c:v>
                </c:pt>
                <c:pt idx="45">
                  <c:v>0.82078931636374952</c:v>
                </c:pt>
                <c:pt idx="46">
                  <c:v>0.81611713102393735</c:v>
                </c:pt>
                <c:pt idx="47">
                  <c:v>0.81167464290600844</c:v>
                </c:pt>
                <c:pt idx="48">
                  <c:v>0.80745298796454268</c:v>
                </c:pt>
                <c:pt idx="49">
                  <c:v>0.80344376621413716</c:v>
                </c:pt>
                <c:pt idx="50">
                  <c:v>0.79963901287780181</c:v>
                </c:pt>
                <c:pt idx="51">
                  <c:v>0.79603117160659687</c:v>
                </c:pt>
                <c:pt idx="52">
                  <c:v>0.79261306960231148</c:v>
                </c:pt>
                <c:pt idx="53">
                  <c:v>0.7893778944901807</c:v>
                </c:pt>
                <c:pt idx="54">
                  <c:v>0.7863191728023502</c:v>
                </c:pt>
                <c:pt idx="55">
                  <c:v>0.78343074994513795</c:v>
                </c:pt>
                <c:pt idx="56">
                  <c:v>0.78070677153429835</c:v>
                </c:pt>
                <c:pt idx="57">
                  <c:v>0.77814166599255152</c:v>
                </c:pt>
                <c:pt idx="58">
                  <c:v>0.77573012831275656</c:v>
                </c:pt>
                <c:pt idx="59">
                  <c:v>0.77346710489834236</c:v>
                </c:pt>
                <c:pt idx="60">
                  <c:v>0.77134777940008126</c:v>
                </c:pt>
                <c:pt idx="61">
                  <c:v>0.76936755947506441</c:v>
                </c:pt>
                <c:pt idx="62">
                  <c:v>0.76752206439988802</c:v>
                </c:pt>
                <c:pt idx="63">
                  <c:v>0.76580711347564279</c:v>
                </c:pt>
                <c:pt idx="64">
                  <c:v>0.76421871516738982</c:v>
                </c:pt>
                <c:pt idx="65">
                  <c:v>0.76275305692542339</c:v>
                </c:pt>
                <c:pt idx="66">
                  <c:v>0.76140649563984508</c:v>
                </c:pt>
                <c:pt idx="67">
                  <c:v>0.7601755486838091</c:v>
                </c:pt>
                <c:pt idx="68">
                  <c:v>0.75905688550431505</c:v>
                </c:pt>
                <c:pt idx="69">
                  <c:v>0.7580473197226214</c:v>
                </c:pt>
                <c:pt idx="70">
                  <c:v>0.7571438017092913</c:v>
                </c:pt>
                <c:pt idx="71">
                  <c:v>0.75634341160155016</c:v>
                </c:pt>
                <c:pt idx="72">
                  <c:v>0.75564335273310312</c:v>
                </c:pt>
                <c:pt idx="73">
                  <c:v>0.75504094544879652</c:v>
                </c:pt>
                <c:pt idx="74">
                  <c:v>0.75453362127857693</c:v>
                </c:pt>
                <c:pt idx="75">
                  <c:v>0.75411891744709159</c:v>
                </c:pt>
                <c:pt idx="76">
                  <c:v>0.75379447169701164</c:v>
                </c:pt>
                <c:pt idx="77">
                  <c:v>0.75355801740575623</c:v>
                </c:pt>
                <c:pt idx="78">
                  <c:v>0.75340737897676746</c:v>
                </c:pt>
                <c:pt idx="79">
                  <c:v>0.75334046748783323</c:v>
                </c:pt>
                <c:pt idx="80">
                  <c:v>0.75335527658020429</c:v>
                </c:pt>
                <c:pt idx="81">
                  <c:v>0.75344987857339918</c:v>
                </c:pt>
                <c:pt idx="82">
                  <c:v>0.75362242079164177</c:v>
                </c:pt>
                <c:pt idx="83">
                  <c:v>0.75387112208886442</c:v>
                </c:pt>
                <c:pt idx="84">
                  <c:v>0.7541942695601016</c:v>
                </c:pt>
                <c:pt idx="85">
                  <c:v>0.75459021542793381</c:v>
                </c:pt>
                <c:pt idx="86">
                  <c:v>0.75505737409341656</c:v>
                </c:pt>
                <c:pt idx="87">
                  <c:v>0.75559421934163584</c:v>
                </c:pt>
                <c:pt idx="88">
                  <c:v>0.75619928169269335</c:v>
                </c:pt>
                <c:pt idx="89">
                  <c:v>0.75687114588953697</c:v>
                </c:pt>
                <c:pt idx="90">
                  <c:v>0.75760844851461551</c:v>
                </c:pt>
                <c:pt idx="91">
                  <c:v>0.75840987572786112</c:v>
                </c:pt>
                <c:pt idx="92">
                  <c:v>0.75927416111899737</c:v>
                </c:pt>
                <c:pt idx="93">
                  <c:v>0.76020008366760916</c:v>
                </c:pt>
                <c:pt idx="94">
                  <c:v>0.76118646580484417</c:v>
                </c:pt>
                <c:pt idx="95">
                  <c:v>0.76223217157099965</c:v>
                </c:pt>
                <c:pt idx="96">
                  <c:v>0.76333610486360881</c:v>
                </c:pt>
                <c:pt idx="97">
                  <c:v>0.76449720777098451</c:v>
                </c:pt>
                <c:pt idx="98">
                  <c:v>0.7657144589864886</c:v>
                </c:pt>
                <c:pt idx="99">
                  <c:v>0.76698687229908735</c:v>
                </c:pt>
                <c:pt idx="100">
                  <c:v>0.76831349515602854</c:v>
                </c:pt>
                <c:pt idx="101">
                  <c:v>0.76969340729372948</c:v>
                </c:pt>
                <c:pt idx="102">
                  <c:v>0.77112571943319863</c:v>
                </c:pt>
                <c:pt idx="103">
                  <c:v>0.77260957203653924</c:v>
                </c:pt>
                <c:pt idx="104">
                  <c:v>0.77414413412129068</c:v>
                </c:pt>
                <c:pt idx="105">
                  <c:v>0.78255036303405634</c:v>
                </c:pt>
                <c:pt idx="106">
                  <c:v>0.79211426046956257</c:v>
                </c:pt>
                <c:pt idx="107">
                  <c:v>0.80275814794474842</c:v>
                </c:pt>
                <c:pt idx="108">
                  <c:v>0.81441559962442844</c:v>
                </c:pt>
                <c:pt idx="109">
                  <c:v>0.82702954142835072</c:v>
                </c:pt>
                <c:pt idx="110">
                  <c:v>0.82570055813885967</c:v>
                </c:pt>
                <c:pt idx="111">
                  <c:v>0.81386774004453533</c:v>
                </c:pt>
                <c:pt idx="112">
                  <c:v>0.80344376621413705</c:v>
                </c:pt>
                <c:pt idx="113">
                  <c:v>0.79429883715724703</c:v>
                </c:pt>
                <c:pt idx="114">
                  <c:v>0.78631917280234997</c:v>
                </c:pt>
                <c:pt idx="115">
                  <c:v>0.77940469728276618</c:v>
                </c:pt>
                <c:pt idx="116">
                  <c:v>0.77346710489834236</c:v>
                </c:pt>
                <c:pt idx="117">
                  <c:v>0.76842823718227737</c:v>
                </c:pt>
                <c:pt idx="118">
                  <c:v>0.76421871516738982</c:v>
                </c:pt>
                <c:pt idx="119">
                  <c:v>0.76077678199945442</c:v>
                </c:pt>
                <c:pt idx="120">
                  <c:v>0.75453362127857693</c:v>
                </c:pt>
                <c:pt idx="121">
                  <c:v>0.7535265201130763</c:v>
                </c:pt>
                <c:pt idx="122">
                  <c:v>0.75687114588953708</c:v>
                </c:pt>
                <c:pt idx="123">
                  <c:v>0.76390957478699562</c:v>
                </c:pt>
                <c:pt idx="124">
                  <c:v>0.77414413412129057</c:v>
                </c:pt>
                <c:pt idx="125">
                  <c:v>0.77346710489834236</c:v>
                </c:pt>
                <c:pt idx="126">
                  <c:v>0.76421871516738982</c:v>
                </c:pt>
                <c:pt idx="127">
                  <c:v>0.75804731972262163</c:v>
                </c:pt>
                <c:pt idx="128">
                  <c:v>0.75453362127857704</c:v>
                </c:pt>
                <c:pt idx="129">
                  <c:v>0.75334046748783301</c:v>
                </c:pt>
                <c:pt idx="130">
                  <c:v>0.7541942695601016</c:v>
                </c:pt>
                <c:pt idx="131">
                  <c:v>0.75687114588953697</c:v>
                </c:pt>
                <c:pt idx="132">
                  <c:v>0.76118646580484417</c:v>
                </c:pt>
                <c:pt idx="133">
                  <c:v>0.76622383411442152</c:v>
                </c:pt>
                <c:pt idx="134">
                  <c:v>0.76077678199945442</c:v>
                </c:pt>
                <c:pt idx="135">
                  <c:v>0.75693414724251173</c:v>
                </c:pt>
              </c:numCache>
            </c:numRef>
          </c:yVal>
          <c:smooth val="0"/>
          <c:extLst>
            <c:ext xmlns:c16="http://schemas.microsoft.com/office/drawing/2014/chart" uri="{C3380CC4-5D6E-409C-BE32-E72D297353CC}">
              <c16:uniqueId val="{00000008-A42F-4E38-AC7B-1BD1E57FD720}"/>
            </c:ext>
          </c:extLst>
        </c:ser>
        <c:ser>
          <c:idx val="9"/>
          <c:order val="7"/>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CURVE'!$BK$14:$BK$149</c:f>
              <c:numCache>
                <c:formatCode>0.00</c:formatCode>
                <c:ptCount val="136"/>
                <c:pt idx="0">
                  <c:v>4.4483171893924442</c:v>
                </c:pt>
                <c:pt idx="1">
                  <c:v>3.2299386900783005</c:v>
                </c:pt>
                <c:pt idx="2">
                  <c:v>2.4975167485361838</c:v>
                </c:pt>
                <c:pt idx="3">
                  <c:v>2.0244367024799121</c:v>
                </c:pt>
                <c:pt idx="4">
                  <c:v>1.4745012335359888</c:v>
                </c:pt>
                <c:pt idx="5">
                  <c:v>1.4370799288858989</c:v>
                </c:pt>
                <c:pt idx="6">
                  <c:v>1.4019051808967236</c:v>
                </c:pt>
                <c:pt idx="7">
                  <c:v>1.3688111349635537</c:v>
                </c:pt>
                <c:pt idx="8">
                  <c:v>1.3376471498148137</c:v>
                </c:pt>
                <c:pt idx="9">
                  <c:v>1.3082761531570326</c:v>
                </c:pt>
                <c:pt idx="10">
                  <c:v>1.2805732009996473</c:v>
                </c:pt>
                <c:pt idx="11">
                  <c:v>1.2544242123286635</c:v>
                </c:pt>
                <c:pt idx="12">
                  <c:v>1.2297248551554931</c:v>
                </c:pt>
                <c:pt idx="13">
                  <c:v>1.206379563592626</c:v>
                </c:pt>
                <c:pt idx="14">
                  <c:v>1.1843006686340829</c:v>
                </c:pt>
                <c:pt idx="15">
                  <c:v>1.1634076278529233</c:v>
                </c:pt>
                <c:pt idx="16">
                  <c:v>1.1436263413570222</c:v>
                </c:pt>
                <c:pt idx="17">
                  <c:v>1.1248885431380966</c:v>
                </c:pt>
                <c:pt idx="18">
                  <c:v>1.1071312584646733</c:v>
                </c:pt>
                <c:pt idx="19">
                  <c:v>1.0902963192540713</c:v>
                </c:pt>
                <c:pt idx="20">
                  <c:v>1.0743299304497376</c:v>
                </c:pt>
                <c:pt idx="21">
                  <c:v>1.0591822813599125</c:v>
                </c:pt>
                <c:pt idx="22">
                  <c:v>1.0448071967075667</c:v>
                </c:pt>
                <c:pt idx="23">
                  <c:v>1.0311618228212711</c:v>
                </c:pt>
                <c:pt idx="24">
                  <c:v>1.0182063449800254</c:v>
                </c:pt>
                <c:pt idx="25">
                  <c:v>1.0059037324268201</c:v>
                </c:pt>
                <c:pt idx="26">
                  <c:v>0.99421950799830006</c:v>
                </c:pt>
                <c:pt idx="27">
                  <c:v>0.98312153969161231</c:v>
                </c:pt>
                <c:pt idx="28">
                  <c:v>0.9725798518131108</c:v>
                </c:pt>
                <c:pt idx="29">
                  <c:v>0.9625664536343016</c:v>
                </c:pt>
                <c:pt idx="30">
                  <c:v>0.95305518372445719</c:v>
                </c:pt>
                <c:pt idx="31">
                  <c:v>0.94402156834187823</c:v>
                </c:pt>
                <c:pt idx="32">
                  <c:v>0.93544269245125067</c:v>
                </c:pt>
                <c:pt idx="33">
                  <c:v>0.92729708209671668</c:v>
                </c:pt>
                <c:pt idx="34">
                  <c:v>0.91956459700227089</c:v>
                </c:pt>
                <c:pt idx="35">
                  <c:v>0.91222633239569362</c:v>
                </c:pt>
                <c:pt idx="36">
                  <c:v>0.90526452916172584</c:v>
                </c:pt>
                <c:pt idx="37">
                  <c:v>0.89866249152655786</c:v>
                </c:pt>
                <c:pt idx="38">
                  <c:v>0.89240451156069156</c:v>
                </c:pt>
                <c:pt idx="39">
                  <c:v>0.88647579986226832</c:v>
                </c:pt>
                <c:pt idx="40">
                  <c:v>0.88086242184931363</c:v>
                </c:pt>
                <c:pt idx="41">
                  <c:v>0.87555123914814259</c:v>
                </c:pt>
                <c:pt idx="42">
                  <c:v>0.87052985561730123</c:v>
                </c:pt>
                <c:pt idx="43">
                  <c:v>0.86578656759272887</c:v>
                </c:pt>
                <c:pt idx="44">
                  <c:v>0.86131031798103785</c:v>
                </c:pt>
                <c:pt idx="45">
                  <c:v>0.85709065386449279</c:v>
                </c:pt>
                <c:pt idx="46">
                  <c:v>0.85311768731399873</c:v>
                </c:pt>
                <c:pt idx="47">
                  <c:v>0.84938205913564646</c:v>
                </c:pt>
                <c:pt idx="48">
                  <c:v>0.84587490530248977</c:v>
                </c:pt>
                <c:pt idx="49">
                  <c:v>0.84258782584663305</c:v>
                </c:pt>
                <c:pt idx="50">
                  <c:v>0.83951285600768544</c:v>
                </c:pt>
                <c:pt idx="51">
                  <c:v>0.83664243945245598</c:v>
                </c:pt>
                <c:pt idx="52">
                  <c:v>0.83396940339768288</c:v>
                </c:pt>
                <c:pt idx="53">
                  <c:v>0.83148693548279939</c:v>
                </c:pt>
                <c:pt idx="54">
                  <c:v>0.8291885622534424</c:v>
                </c:pt>
                <c:pt idx="55">
                  <c:v>0.82706812912875749</c:v>
                </c:pt>
                <c:pt idx="56">
                  <c:v>0.82511978173670042</c:v>
                </c:pt>
                <c:pt idx="57">
                  <c:v>0.82333794851160269</c:v>
                </c:pt>
                <c:pt idx="58">
                  <c:v>0.82171732445738055</c:v>
                </c:pt>
                <c:pt idx="59">
                  <c:v>0.8202528559879948</c:v>
                </c:pt>
                <c:pt idx="60">
                  <c:v>0.81893972676425597</c:v>
                </c:pt>
                <c:pt idx="61">
                  <c:v>0.81777334445282646</c:v>
                </c:pt>
                <c:pt idx="62">
                  <c:v>0.81674932833943248</c:v>
                </c:pt>
                <c:pt idx="63">
                  <c:v>0.81586349773387767</c:v>
                </c:pt>
                <c:pt idx="64">
                  <c:v>0.81511186110954226</c:v>
                </c:pt>
                <c:pt idx="65">
                  <c:v>0.81449060592466638</c:v>
                </c:pt>
                <c:pt idx="66">
                  <c:v>0.81399608907694454</c:v>
                </c:pt>
                <c:pt idx="67">
                  <c:v>0.81362482794678914</c:v>
                </c:pt>
                <c:pt idx="68">
                  <c:v>0.81337349198814113</c:v>
                </c:pt>
                <c:pt idx="69">
                  <c:v>0.81323889482890022</c:v>
                </c:pt>
                <c:pt idx="70">
                  <c:v>0.81321798684598456</c:v>
                </c:pt>
                <c:pt idx="71">
                  <c:v>0.81330784818270618</c:v>
                </c:pt>
                <c:pt idx="72">
                  <c:v>0.81350568217859776</c:v>
                </c:pt>
                <c:pt idx="73">
                  <c:v>0.81380880918409093</c:v>
                </c:pt>
                <c:pt idx="74">
                  <c:v>0.81421466073448556</c:v>
                </c:pt>
                <c:pt idx="75">
                  <c:v>0.81472077405956134</c:v>
                </c:pt>
                <c:pt idx="76">
                  <c:v>0.81532478690691268</c:v>
                </c:pt>
                <c:pt idx="77">
                  <c:v>0.81602443265868296</c:v>
                </c:pt>
                <c:pt idx="78">
                  <c:v>0.8168175357228481</c:v>
                </c:pt>
                <c:pt idx="79">
                  <c:v>0.81770200718155006</c:v>
                </c:pt>
                <c:pt idx="80">
                  <c:v>0.81867584068022137</c:v>
                </c:pt>
                <c:pt idx="81">
                  <c:v>0.81973710854239734</c:v>
                </c:pt>
                <c:pt idx="82">
                  <c:v>0.82088395809616366</c:v>
                </c:pt>
                <c:pt idx="83">
                  <c:v>0.82211460819916482</c:v>
                </c:pt>
                <c:pt idx="84">
                  <c:v>0.82342734595000489</c:v>
                </c:pt>
                <c:pt idx="85">
                  <c:v>0.82482052357469893</c:v>
                </c:pt>
                <c:pt idx="86">
                  <c:v>0.82629255547760705</c:v>
                </c:pt>
                <c:pt idx="87">
                  <c:v>0.82784191544699592</c:v>
                </c:pt>
                <c:pt idx="88">
                  <c:v>0.82946713400603012</c:v>
                </c:pt>
                <c:pt idx="89">
                  <c:v>0.83116679590060694</c:v>
                </c:pt>
                <c:pt idx="90">
                  <c:v>0.83293953771601648</c:v>
                </c:pt>
                <c:pt idx="91">
                  <c:v>0.83478404561492969</c:v>
                </c:pt>
                <c:pt idx="92">
                  <c:v>0.83669905318970894</c:v>
                </c:pt>
                <c:pt idx="93">
                  <c:v>0.8386833394224843</c:v>
                </c:pt>
                <c:pt idx="94">
                  <c:v>0.84073572674685759</c:v>
                </c:pt>
                <c:pt idx="95">
                  <c:v>0.84285507920549396</c:v>
                </c:pt>
                <c:pt idx="96">
                  <c:v>0.84504030069821023</c:v>
                </c:pt>
                <c:pt idx="97">
                  <c:v>0.84729033331552495</c:v>
                </c:pt>
                <c:pt idx="98">
                  <c:v>0.84960415575292791</c:v>
                </c:pt>
                <c:pt idx="99">
                  <c:v>0.85198078180144088</c:v>
                </c:pt>
                <c:pt idx="100">
                  <c:v>0.85441925891029691</c:v>
                </c:pt>
                <c:pt idx="101">
                  <c:v>0.85691866681783191</c:v>
                </c:pt>
                <c:pt idx="102">
                  <c:v>0.85947811624690662</c:v>
                </c:pt>
                <c:pt idx="103">
                  <c:v>0.86209674766141653</c:v>
                </c:pt>
                <c:pt idx="104">
                  <c:v>0.86477373008063274</c:v>
                </c:pt>
                <c:pt idx="105">
                  <c:v>0.87900668357189093</c:v>
                </c:pt>
                <c:pt idx="106">
                  <c:v>0.89458834389767294</c:v>
                </c:pt>
                <c:pt idx="107">
                  <c:v>0.90191954370146532</c:v>
                </c:pt>
                <c:pt idx="108">
                  <c:v>0.88647579986226832</c:v>
                </c:pt>
                <c:pt idx="109">
                  <c:v>0.87300506963947266</c:v>
                </c:pt>
                <c:pt idx="110">
                  <c:v>0.86131031798103774</c:v>
                </c:pt>
                <c:pt idx="111">
                  <c:v>0.85122077115942463</c:v>
                </c:pt>
                <c:pt idx="112">
                  <c:v>0.84258782584663283</c:v>
                </c:pt>
                <c:pt idx="113">
                  <c:v>0.83528168282276571</c:v>
                </c:pt>
                <c:pt idx="114">
                  <c:v>0.82918856225344229</c:v>
                </c:pt>
                <c:pt idx="115">
                  <c:v>0.82420838848055578</c:v>
                </c:pt>
                <c:pt idx="116">
                  <c:v>0.8202528559879948</c:v>
                </c:pt>
                <c:pt idx="117">
                  <c:v>0.81724380647185213</c:v>
                </c:pt>
                <c:pt idx="118">
                  <c:v>0.81511186110954226</c:v>
                </c:pt>
                <c:pt idx="119">
                  <c:v>0.81379526317555018</c:v>
                </c:pt>
                <c:pt idx="120">
                  <c:v>0.81421466073448556</c:v>
                </c:pt>
                <c:pt idx="121">
                  <c:v>0.82029994856628308</c:v>
                </c:pt>
                <c:pt idx="122">
                  <c:v>0.83116679590060671</c:v>
                </c:pt>
                <c:pt idx="123">
                  <c:v>0.84258782584663328</c:v>
                </c:pt>
                <c:pt idx="124">
                  <c:v>0.8291885622534424</c:v>
                </c:pt>
                <c:pt idx="125">
                  <c:v>0.8202528559879948</c:v>
                </c:pt>
                <c:pt idx="126">
                  <c:v>0.81511186110954226</c:v>
                </c:pt>
                <c:pt idx="127">
                  <c:v>0.81323889482890022</c:v>
                </c:pt>
                <c:pt idx="128">
                  <c:v>0.81421466073448556</c:v>
                </c:pt>
                <c:pt idx="129">
                  <c:v>0.81770200718155006</c:v>
                </c:pt>
                <c:pt idx="130">
                  <c:v>0.82342734595000489</c:v>
                </c:pt>
                <c:pt idx="131">
                  <c:v>0.82656513158688427</c:v>
                </c:pt>
                <c:pt idx="132">
                  <c:v>0.8202528559879948</c:v>
                </c:pt>
                <c:pt idx="133">
                  <c:v>0.81607222191531192</c:v>
                </c:pt>
                <c:pt idx="134">
                  <c:v>0.81379526317555018</c:v>
                </c:pt>
                <c:pt idx="135">
                  <c:v>0.8132301788575218</c:v>
                </c:pt>
              </c:numCache>
            </c:numRef>
          </c:yVal>
          <c:smooth val="0"/>
          <c:extLst>
            <c:ext xmlns:c16="http://schemas.microsoft.com/office/drawing/2014/chart" uri="{C3380CC4-5D6E-409C-BE32-E72D297353CC}">
              <c16:uniqueId val="{00000009-A42F-4E38-AC7B-1BD1E57FD720}"/>
            </c:ext>
          </c:extLst>
        </c:ser>
        <c:ser>
          <c:idx val="10"/>
          <c:order val="8"/>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CURVE'!$BL$14:$BL$149</c:f>
              <c:numCache>
                <c:formatCode>0.00</c:formatCode>
                <c:ptCount val="136"/>
                <c:pt idx="0">
                  <c:v>4.4548148912907441</c:v>
                </c:pt>
                <c:pt idx="1">
                  <c:v>3.2373289015679543</c:v>
                </c:pt>
                <c:pt idx="2">
                  <c:v>2.5059600762054006</c:v>
                </c:pt>
                <c:pt idx="3">
                  <c:v>2.0340942871606607</c:v>
                </c:pt>
                <c:pt idx="4">
                  <c:v>1.4870716548311862</c:v>
                </c:pt>
                <c:pt idx="5">
                  <c:v>1.4499771779066328</c:v>
                </c:pt>
                <c:pt idx="6">
                  <c:v>1.4151357224359449</c:v>
                </c:pt>
                <c:pt idx="7">
                  <c:v>1.3823814342052154</c:v>
                </c:pt>
                <c:pt idx="8">
                  <c:v>1.3515636722980056</c:v>
                </c:pt>
                <c:pt idx="9">
                  <c:v>1.3225453647439915</c:v>
                </c:pt>
                <c:pt idx="10">
                  <c:v>1.2952015678471662</c:v>
                </c:pt>
                <c:pt idx="11">
                  <c:v>1.2694182008624808</c:v>
                </c:pt>
                <c:pt idx="12">
                  <c:v>1.2450909320473094</c:v>
                </c:pt>
                <c:pt idx="13">
                  <c:v>1.2221241957394384</c:v>
                </c:pt>
                <c:pt idx="14">
                  <c:v>1.2004303231395694</c:v>
                </c:pt>
                <c:pt idx="15">
                  <c:v>1.1799287720106386</c:v>
                </c:pt>
                <c:pt idx="16">
                  <c:v>1.1605454426352124</c:v>
                </c:pt>
                <c:pt idx="17">
                  <c:v>1.1422120691659452</c:v>
                </c:pt>
                <c:pt idx="18">
                  <c:v>1.1248656770198255</c:v>
                </c:pt>
                <c:pt idx="19">
                  <c:v>1.1084480982513047</c:v>
                </c:pt>
                <c:pt idx="20">
                  <c:v>1.0929055379306507</c:v>
                </c:pt>
                <c:pt idx="21">
                  <c:v>1.0781881854835331</c:v>
                </c:pt>
                <c:pt idx="22">
                  <c:v>1.06424986574178</c:v>
                </c:pt>
                <c:pt idx="23">
                  <c:v>1.0510477251349903</c:v>
                </c:pt>
                <c:pt idx="24">
                  <c:v>1.0385419490360266</c:v>
                </c:pt>
                <c:pt idx="25">
                  <c:v>1.0266955067751797</c:v>
                </c:pt>
                <c:pt idx="26">
                  <c:v>1.0154739212703736</c:v>
                </c:pt>
                <c:pt idx="27">
                  <c:v>1.0048450605945076</c:v>
                </c:pt>
                <c:pt idx="28">
                  <c:v>0.99477894912460241</c:v>
                </c:pt>
                <c:pt idx="29">
                  <c:v>0.9852475961981525</c:v>
                </c:pt>
                <c:pt idx="30">
                  <c:v>0.97622484044610602</c:v>
                </c:pt>
                <c:pt idx="31">
                  <c:v>0.96768620818445994</c:v>
                </c:pt>
                <c:pt idx="32">
                  <c:v>0.95960878443192277</c:v>
                </c:pt>
                <c:pt idx="33">
                  <c:v>0.95197109528326174</c:v>
                </c:pt>
                <c:pt idx="34">
                  <c:v>0.94475300050995159</c:v>
                </c:pt>
                <c:pt idx="35">
                  <c:v>0.93793559538434124</c:v>
                </c:pt>
                <c:pt idx="36">
                  <c:v>0.93150112083303815</c:v>
                </c:pt>
                <c:pt idx="37">
                  <c:v>0.92543288112159316</c:v>
                </c:pt>
                <c:pt idx="38">
                  <c:v>0.91971516835753997</c:v>
                </c:pt>
                <c:pt idx="39">
                  <c:v>0.91433319317388517</c:v>
                </c:pt>
                <c:pt idx="40">
                  <c:v>0.90927302102150509</c:v>
                </c:pt>
                <c:pt idx="41">
                  <c:v>0.90452151355768928</c:v>
                </c:pt>
                <c:pt idx="42">
                  <c:v>0.90006627467020706</c:v>
                </c:pt>
                <c:pt idx="43">
                  <c:v>0.89589560072258911</c:v>
                </c:pt>
                <c:pt idx="44">
                  <c:v>0.89199843464751527</c:v>
                </c:pt>
                <c:pt idx="45">
                  <c:v>0.88836432355189243</c:v>
                </c:pt>
                <c:pt idx="46">
                  <c:v>0.88498337952993655</c:v>
                </c:pt>
                <c:pt idx="47">
                  <c:v>0.881846243409803</c:v>
                </c:pt>
                <c:pt idx="48">
                  <c:v>0.8789440511854425</c:v>
                </c:pt>
                <c:pt idx="49">
                  <c:v>0.87626840290876151</c:v>
                </c:pt>
                <c:pt idx="50">
                  <c:v>0.87381133383814691</c:v>
                </c:pt>
                <c:pt idx="51">
                  <c:v>0.87156528765822161</c:v>
                </c:pt>
                <c:pt idx="52">
                  <c:v>0.86952309160263364</c:v>
                </c:pt>
                <c:pt idx="53">
                  <c:v>0.86767793332687637</c:v>
                </c:pt>
                <c:pt idx="54">
                  <c:v>0.86602333939184784</c:v>
                </c:pt>
                <c:pt idx="55">
                  <c:v>0.86455315523120313</c:v>
                </c:pt>
                <c:pt idx="56">
                  <c:v>0.86326152648669907</c:v>
                </c:pt>
                <c:pt idx="57">
                  <c:v>0.86214288160580321</c:v>
                </c:pt>
                <c:pt idx="58">
                  <c:v>0.86119191560493724</c:v>
                </c:pt>
                <c:pt idx="59">
                  <c:v>0.86040357490997665</c:v>
                </c:pt>
                <c:pt idx="60">
                  <c:v>0.8597730431930859</c:v>
                </c:pt>
                <c:pt idx="61">
                  <c:v>0.85929572813175414</c:v>
                </c:pt>
                <c:pt idx="62">
                  <c:v>0.85896724902203492</c:v>
                </c:pt>
                <c:pt idx="63">
                  <c:v>0.85878342518358786</c:v>
                </c:pt>
                <c:pt idx="64">
                  <c:v>0.85874026509920343</c:v>
                </c:pt>
                <c:pt idx="65">
                  <c:v>0.85883395623610959</c:v>
                </c:pt>
                <c:pt idx="66">
                  <c:v>0.85906085550058953</c:v>
                </c:pt>
                <c:pt idx="67">
                  <c:v>0.85941748028126597</c:v>
                </c:pt>
                <c:pt idx="68">
                  <c:v>0.85990050003993135</c:v>
                </c:pt>
                <c:pt idx="69">
                  <c:v>0.86050672841199749</c:v>
                </c:pt>
                <c:pt idx="70">
                  <c:v>0.86123311578157236</c:v>
                </c:pt>
                <c:pt idx="71">
                  <c:v>0.86207674229885056</c:v>
                </c:pt>
                <c:pt idx="72">
                  <c:v>0.86303481130995929</c:v>
                </c:pt>
                <c:pt idx="73">
                  <c:v>0.86410464317164637</c:v>
                </c:pt>
                <c:pt idx="74">
                  <c:v>0.8652836694252668</c:v>
                </c:pt>
                <c:pt idx="75">
                  <c:v>0.86656942730640685</c:v>
                </c:pt>
                <c:pt idx="76">
                  <c:v>0.86795955456822982</c:v>
                </c:pt>
                <c:pt idx="77">
                  <c:v>0.86945178459822214</c:v>
                </c:pt>
                <c:pt idx="78">
                  <c:v>0.87104394180948941</c:v>
                </c:pt>
                <c:pt idx="79">
                  <c:v>0.87273393728909743</c:v>
                </c:pt>
                <c:pt idx="80">
                  <c:v>0.87451976468720927</c:v>
                </c:pt>
                <c:pt idx="81">
                  <c:v>0.87639949633190461</c:v>
                </c:pt>
                <c:pt idx="82">
                  <c:v>0.87837127955563654</c:v>
                </c:pt>
                <c:pt idx="83">
                  <c:v>0.88043333322024919</c:v>
                </c:pt>
                <c:pt idx="84">
                  <c:v>0.88258394442838439</c:v>
                </c:pt>
                <c:pt idx="85">
                  <c:v>0.88482146540994155</c:v>
                </c:pt>
                <c:pt idx="86">
                  <c:v>0.88714431057301935</c:v>
                </c:pt>
                <c:pt idx="87">
                  <c:v>0.88955095370948234</c:v>
                </c:pt>
                <c:pt idx="88">
                  <c:v>0.89203992534595899</c:v>
                </c:pt>
                <c:pt idx="89">
                  <c:v>0.89460981023168351</c:v>
                </c:pt>
                <c:pt idx="90">
                  <c:v>0.89725924495516041</c:v>
                </c:pt>
                <c:pt idx="91">
                  <c:v>0.89998691568215761</c:v>
                </c:pt>
                <c:pt idx="92">
                  <c:v>0.90279155600802319</c:v>
                </c:pt>
                <c:pt idx="93">
                  <c:v>0.90567194491776559</c:v>
                </c:pt>
                <c:pt idx="94">
                  <c:v>0.90862690484776332</c:v>
                </c:pt>
                <c:pt idx="95">
                  <c:v>0.91165529984335847</c:v>
                </c:pt>
                <c:pt idx="96">
                  <c:v>0.91475603380695292</c:v>
                </c:pt>
                <c:pt idx="97">
                  <c:v>0.91792804883155843</c:v>
                </c:pt>
                <c:pt idx="98">
                  <c:v>0.92117032361507323</c:v>
                </c:pt>
                <c:pt idx="99">
                  <c:v>0.9244818719508443</c:v>
                </c:pt>
                <c:pt idx="100">
                  <c:v>0.92786174129034948</c:v>
                </c:pt>
                <c:pt idx="101">
                  <c:v>0.93130901137409439</c:v>
                </c:pt>
                <c:pt idx="102">
                  <c:v>0.93482279292703641</c:v>
                </c:pt>
                <c:pt idx="103">
                  <c:v>0.93840222641509774</c:v>
                </c:pt>
                <c:pt idx="104">
                  <c:v>0.94204648085950771</c:v>
                </c:pt>
                <c:pt idx="105">
                  <c:v>0.96121284381555694</c:v>
                </c:pt>
                <c:pt idx="106">
                  <c:v>0.94475300050995148</c:v>
                </c:pt>
                <c:pt idx="107">
                  <c:v>0.92842222567713995</c:v>
                </c:pt>
                <c:pt idx="108">
                  <c:v>0.91433319317388495</c:v>
                </c:pt>
                <c:pt idx="109">
                  <c:v>0.90225760769318675</c:v>
                </c:pt>
                <c:pt idx="110">
                  <c:v>0.89199843464751527</c:v>
                </c:pt>
                <c:pt idx="111">
                  <c:v>0.88338490071192943</c:v>
                </c:pt>
                <c:pt idx="112">
                  <c:v>0.8762684029087614</c:v>
                </c:pt>
                <c:pt idx="113">
                  <c:v>0.87051914232411587</c:v>
                </c:pt>
                <c:pt idx="114">
                  <c:v>0.86602333939184761</c:v>
                </c:pt>
                <c:pt idx="115">
                  <c:v>0.86268091868977848</c:v>
                </c:pt>
                <c:pt idx="116">
                  <c:v>0.86040357490997665</c:v>
                </c:pt>
                <c:pt idx="117">
                  <c:v>0.8591131499327932</c:v>
                </c:pt>
                <c:pt idx="118">
                  <c:v>0.8587402650992032</c:v>
                </c:pt>
                <c:pt idx="119">
                  <c:v>0.85922316382928321</c:v>
                </c:pt>
                <c:pt idx="120">
                  <c:v>0.8652836694252668</c:v>
                </c:pt>
                <c:pt idx="121">
                  <c:v>0.87737399445457609</c:v>
                </c:pt>
                <c:pt idx="122">
                  <c:v>0.89199843464751527</c:v>
                </c:pt>
                <c:pt idx="123">
                  <c:v>0.87626840290876173</c:v>
                </c:pt>
                <c:pt idx="124">
                  <c:v>0.86602333939184784</c:v>
                </c:pt>
                <c:pt idx="125">
                  <c:v>0.86040357490997654</c:v>
                </c:pt>
                <c:pt idx="126">
                  <c:v>0.8587402650992032</c:v>
                </c:pt>
                <c:pt idx="127">
                  <c:v>0.86050672841199749</c:v>
                </c:pt>
                <c:pt idx="128">
                  <c:v>0.86528366942526691</c:v>
                </c:pt>
                <c:pt idx="129">
                  <c:v>0.87273393728909721</c:v>
                </c:pt>
                <c:pt idx="130">
                  <c:v>0.87051914232411587</c:v>
                </c:pt>
                <c:pt idx="131">
                  <c:v>0.86421373081786435</c:v>
                </c:pt>
                <c:pt idx="132">
                  <c:v>0.86040357490997654</c:v>
                </c:pt>
                <c:pt idx="133">
                  <c:v>0.85881604113240129</c:v>
                </c:pt>
                <c:pt idx="134">
                  <c:v>0.85922316382928321</c:v>
                </c:pt>
                <c:pt idx="135">
                  <c:v>0.86143314254160497</c:v>
                </c:pt>
              </c:numCache>
            </c:numRef>
          </c:yVal>
          <c:smooth val="0"/>
          <c:extLst>
            <c:ext xmlns:c16="http://schemas.microsoft.com/office/drawing/2014/chart" uri="{C3380CC4-5D6E-409C-BE32-E72D297353CC}">
              <c16:uniqueId val="{0000000A-A42F-4E38-AC7B-1BD1E57FD720}"/>
            </c:ext>
          </c:extLst>
        </c:ser>
        <c:ser>
          <c:idx val="11"/>
          <c:order val="9"/>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CURVE'!$BM$14:$BM$149</c:f>
              <c:numCache>
                <c:formatCode>0.00</c:formatCode>
                <c:ptCount val="136"/>
                <c:pt idx="0">
                  <c:v>4.466316999598634</c:v>
                </c:pt>
                <c:pt idx="1">
                  <c:v>3.2502588622005741</c:v>
                </c:pt>
                <c:pt idx="2">
                  <c:v>2.5205739577385411</c:v>
                </c:pt>
                <c:pt idx="3">
                  <c:v>2.0506492923767503</c:v>
                </c:pt>
                <c:pt idx="4">
                  <c:v>1.508282426675206</c:v>
                </c:pt>
                <c:pt idx="5">
                  <c:v>1.471710308637912</c:v>
                </c:pt>
                <c:pt idx="6">
                  <c:v>1.437401540842022</c:v>
                </c:pt>
                <c:pt idx="7">
                  <c:v>1.4051902699037302</c:v>
                </c:pt>
                <c:pt idx="8">
                  <c:v>1.3749258556605577</c:v>
                </c:pt>
                <c:pt idx="9">
                  <c:v>1.3464712268282282</c:v>
                </c:pt>
                <c:pt idx="10">
                  <c:v>1.3197014403360787</c:v>
                </c:pt>
                <c:pt idx="11">
                  <c:v>1.2945024160100365</c:v>
                </c:pt>
                <c:pt idx="12">
                  <c:v>1.2707698226296571</c:v>
                </c:pt>
                <c:pt idx="13">
                  <c:v>1.248408095011035</c:v>
                </c:pt>
                <c:pt idx="14">
                  <c:v>1.2273295647936535</c:v>
                </c:pt>
                <c:pt idx="15">
                  <c:v>1.2074536901435657</c:v>
                </c:pt>
                <c:pt idx="16">
                  <c:v>1.1887063717142077</c:v>
                </c:pt>
                <c:pt idx="17">
                  <c:v>1.1710193439999041</c:v>
                </c:pt>
                <c:pt idx="18">
                  <c:v>1.1543296327328334</c:v>
                </c:pt>
                <c:pt idx="19">
                  <c:v>1.1385790702585772</c:v>
                </c:pt>
                <c:pt idx="20">
                  <c:v>1.1237138619166482</c:v>
                </c:pt>
                <c:pt idx="21">
                  <c:v>1.1096841973820191</c:v>
                </c:pt>
                <c:pt idx="22">
                  <c:v>1.0964439017176244</c:v>
                </c:pt>
                <c:pt idx="23">
                  <c:v>1.0839501215675464</c:v>
                </c:pt>
                <c:pt idx="24">
                  <c:v>1.0721630425039201</c:v>
                </c:pt>
                <c:pt idx="25">
                  <c:v>1.0610456340423751</c:v>
                </c:pt>
                <c:pt idx="26">
                  <c:v>1.0505634192733946</c:v>
                </c:pt>
                <c:pt idx="27">
                  <c:v>1.040684266430697</c:v>
                </c:pt>
                <c:pt idx="28">
                  <c:v>1.0313782000413321</c:v>
                </c:pt>
                <c:pt idx="29">
                  <c:v>1.0226172295828886</c:v>
                </c:pt>
                <c:pt idx="30">
                  <c:v>1.0143751938172521</c:v>
                </c:pt>
                <c:pt idx="31">
                  <c:v>1.0066276191829109</c:v>
                </c:pt>
                <c:pt idx="32">
                  <c:v>0.9993515908132633</c:v>
                </c:pt>
                <c:pt idx="33">
                  <c:v>0.99252563491055346</c:v>
                </c:pt>
                <c:pt idx="34">
                  <c:v>0.9861296113470579</c:v>
                </c:pt>
                <c:pt idx="35">
                  <c:v>0.98014461548974463</c:v>
                </c:pt>
                <c:pt idx="36">
                  <c:v>0.97455288835410525</c:v>
                </c:pt>
                <c:pt idx="37">
                  <c:v>0.96933773428925296</c:v>
                </c:pt>
                <c:pt idx="38">
                  <c:v>0.96448344548133957</c:v>
                </c:pt>
                <c:pt idx="39">
                  <c:v>0.95997523263739282</c:v>
                </c:pt>
                <c:pt idx="40">
                  <c:v>0.95579916127803144</c:v>
                </c:pt>
                <c:pt idx="41">
                  <c:v>0.95194209312630274</c:v>
                </c:pt>
                <c:pt idx="42">
                  <c:v>0.9483916321320186</c:v>
                </c:pt>
                <c:pt idx="43">
                  <c:v>0.94513607471728667</c:v>
                </c:pt>
                <c:pt idx="44">
                  <c:v>0.9421643638701277</c:v>
                </c:pt>
                <c:pt idx="45">
                  <c:v>0.93946604674976497</c:v>
                </c:pt>
                <c:pt idx="46">
                  <c:v>0.93703123549990419</c:v>
                </c:pt>
                <c:pt idx="47">
                  <c:v>0.9348505709955427</c:v>
                </c:pt>
                <c:pt idx="48">
                  <c:v>0.93291518927499584</c:v>
                </c:pt>
                <c:pt idx="49">
                  <c:v>0.93121669043221267</c:v>
                </c:pt>
                <c:pt idx="50">
                  <c:v>0.92974710976544317</c:v>
                </c:pt>
                <c:pt idx="51">
                  <c:v>0.92849889099712979</c:v>
                </c:pt>
                <c:pt idx="52">
                  <c:v>0.92746486139682016</c:v>
                </c:pt>
                <c:pt idx="53">
                  <c:v>0.92663820865410373</c:v>
                </c:pt>
                <c:pt idx="54">
                  <c:v>0.92601245936227805</c:v>
                </c:pt>
                <c:pt idx="55">
                  <c:v>0.92558145898580202</c:v>
                </c:pt>
                <c:pt idx="56">
                  <c:v>0.92533935319573402</c:v>
                </c:pt>
                <c:pt idx="57">
                  <c:v>0.92528057046742629</c:v>
                </c:pt>
                <c:pt idx="58">
                  <c:v>0.92539980584385317</c:v>
                </c:pt>
                <c:pt idx="59">
                  <c:v>0.92569200577618216</c:v>
                </c:pt>
                <c:pt idx="60">
                  <c:v>0.92615235396068396</c:v>
                </c:pt>
                <c:pt idx="61">
                  <c:v>0.92677625809783315</c:v>
                </c:pt>
                <c:pt idx="62">
                  <c:v>0.92755933750560748</c:v>
                </c:pt>
                <c:pt idx="63">
                  <c:v>0.92849741152459209</c:v>
                </c:pt>
                <c:pt idx="64">
                  <c:v>0.92958648865755422</c:v>
                </c:pt>
                <c:pt idx="65">
                  <c:v>0.93082275639080392</c:v>
                </c:pt>
                <c:pt idx="66">
                  <c:v>0.93220257164885811</c:v>
                </c:pt>
                <c:pt idx="67">
                  <c:v>0.93372245183776981</c:v>
                </c:pt>
                <c:pt idx="68">
                  <c:v>0.93537906643600133</c:v>
                </c:pt>
                <c:pt idx="69">
                  <c:v>0.93716922909491218</c:v>
                </c:pt>
                <c:pt idx="70">
                  <c:v>0.93908989021387301</c:v>
                </c:pt>
                <c:pt idx="71">
                  <c:v>0.94113812995769297</c:v>
                </c:pt>
                <c:pt idx="72">
                  <c:v>0.94331115168649637</c:v>
                </c:pt>
                <c:pt idx="73">
                  <c:v>0.94560627577044265</c:v>
                </c:pt>
                <c:pt idx="74">
                  <c:v>0.94802093376374219</c:v>
                </c:pt>
                <c:pt idx="75">
                  <c:v>0.95055266291430718</c:v>
                </c:pt>
                <c:pt idx="76">
                  <c:v>0.9531991009871239</c:v>
                </c:pt>
                <c:pt idx="77">
                  <c:v>0.95595798138102372</c:v>
                </c:pt>
                <c:pt idx="78">
                  <c:v>0.95882712852000052</c:v>
                </c:pt>
                <c:pt idx="79">
                  <c:v>0.96180445350157551</c:v>
                </c:pt>
                <c:pt idx="80">
                  <c:v>0.96488794998595329</c:v>
                </c:pt>
                <c:pt idx="81">
                  <c:v>0.96807569031086171</c:v>
                </c:pt>
                <c:pt idx="82">
                  <c:v>0.97136582181802678</c:v>
                </c:pt>
                <c:pt idx="83">
                  <c:v>0.97475656337820638</c:v>
                </c:pt>
                <c:pt idx="84">
                  <c:v>0.97824620210261615</c:v>
                </c:pt>
                <c:pt idx="85">
                  <c:v>0.98183309022940268</c:v>
                </c:pt>
                <c:pt idx="86">
                  <c:v>0.98551564217460008</c:v>
                </c:pt>
                <c:pt idx="87">
                  <c:v>0.98929233173771181</c:v>
                </c:pt>
                <c:pt idx="88">
                  <c:v>0.99316168945272121</c:v>
                </c:pt>
                <c:pt idx="89">
                  <c:v>0.99712230007594571</c:v>
                </c:pt>
                <c:pt idx="90">
                  <c:v>1.0011728002027136</c:v>
                </c:pt>
                <c:pt idx="91">
                  <c:v>1.0053118760053688</c:v>
                </c:pt>
                <c:pt idx="92">
                  <c:v>1.0095382610855974</c:v>
                </c:pt>
                <c:pt idx="93">
                  <c:v>1.0138507344345193</c:v>
                </c:pt>
                <c:pt idx="94">
                  <c:v>1.0182481184944066</c:v>
                </c:pt>
                <c:pt idx="95">
                  <c:v>1.0227292773162873</c:v>
                </c:pt>
                <c:pt idx="96">
                  <c:v>1.0272931148080486</c:v>
                </c:pt>
                <c:pt idx="97">
                  <c:v>1.031938573067998</c:v>
                </c:pt>
                <c:pt idx="98">
                  <c:v>1.0366646307991443</c:v>
                </c:pt>
                <c:pt idx="99">
                  <c:v>1.0414703017997706</c:v>
                </c:pt>
                <c:pt idx="100">
                  <c:v>1.0406842664306968</c:v>
                </c:pt>
                <c:pt idx="101">
                  <c:v>1.0359613914626793</c:v>
                </c:pt>
                <c:pt idx="102">
                  <c:v>1.0313782000413321</c:v>
                </c:pt>
                <c:pt idx="103">
                  <c:v>1.0269312540475499</c:v>
                </c:pt>
                <c:pt idx="104">
                  <c:v>1.0226172295828886</c:v>
                </c:pt>
                <c:pt idx="105">
                  <c:v>1.0029320362964687</c:v>
                </c:pt>
                <c:pt idx="106">
                  <c:v>0.98612961134705779</c:v>
                </c:pt>
                <c:pt idx="107">
                  <c:v>0.97189924373761205</c:v>
                </c:pt>
                <c:pt idx="108">
                  <c:v>0.95997523263739259</c:v>
                </c:pt>
                <c:pt idx="109">
                  <c:v>0.95012928388202122</c:v>
                </c:pt>
                <c:pt idx="110">
                  <c:v>0.94216436387012747</c:v>
                </c:pt>
                <c:pt idx="111">
                  <c:v>0.93590970013149422</c:v>
                </c:pt>
                <c:pt idx="112">
                  <c:v>0.93121669043221278</c:v>
                </c:pt>
                <c:pt idx="113">
                  <c:v>0.92795553650803297</c:v>
                </c:pt>
                <c:pt idx="114">
                  <c:v>0.92601245936227816</c:v>
                </c:pt>
                <c:pt idx="115">
                  <c:v>0.92528738407364852</c:v>
                </c:pt>
                <c:pt idx="116">
                  <c:v>0.92569200577618216</c:v>
                </c:pt>
                <c:pt idx="117">
                  <c:v>0.92714816674141176</c:v>
                </c:pt>
                <c:pt idx="118">
                  <c:v>0.929586488657554</c:v>
                </c:pt>
                <c:pt idx="119">
                  <c:v>0.93294521525377749</c:v>
                </c:pt>
                <c:pt idx="120">
                  <c:v>0.94802093376374219</c:v>
                </c:pt>
                <c:pt idx="121">
                  <c:v>0.95997523263739282</c:v>
                </c:pt>
                <c:pt idx="122">
                  <c:v>0.94216436387012792</c:v>
                </c:pt>
                <c:pt idx="123">
                  <c:v>0.93121669043221278</c:v>
                </c:pt>
                <c:pt idx="124">
                  <c:v>0.92601245936227816</c:v>
                </c:pt>
                <c:pt idx="125">
                  <c:v>0.92569200577618194</c:v>
                </c:pt>
                <c:pt idx="126">
                  <c:v>0.929586488657554</c:v>
                </c:pt>
                <c:pt idx="127">
                  <c:v>0.93716922909491196</c:v>
                </c:pt>
                <c:pt idx="128">
                  <c:v>0.94216436387012792</c:v>
                </c:pt>
                <c:pt idx="129">
                  <c:v>0.93337650646587478</c:v>
                </c:pt>
                <c:pt idx="130">
                  <c:v>0.92795553650803309</c:v>
                </c:pt>
                <c:pt idx="131">
                  <c:v>0.92550344601274703</c:v>
                </c:pt>
                <c:pt idx="132">
                  <c:v>0.92569200577618194</c:v>
                </c:pt>
                <c:pt idx="133">
                  <c:v>0.92824858369482022</c:v>
                </c:pt>
                <c:pt idx="134">
                  <c:v>0.93294521525377749</c:v>
                </c:pt>
                <c:pt idx="135">
                  <c:v>0.9348505709955427</c:v>
                </c:pt>
              </c:numCache>
            </c:numRef>
          </c:yVal>
          <c:smooth val="0"/>
          <c:extLst>
            <c:ext xmlns:c16="http://schemas.microsoft.com/office/drawing/2014/chart" uri="{C3380CC4-5D6E-409C-BE32-E72D297353CC}">
              <c16:uniqueId val="{0000000B-A42F-4E38-AC7B-1BD1E57FD720}"/>
            </c:ext>
          </c:extLst>
        </c:ser>
        <c:ser>
          <c:idx val="12"/>
          <c:order val="10"/>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CURVE'!$BN$14:$BN$149</c:f>
              <c:numCache>
                <c:formatCode>0.00</c:formatCode>
                <c:ptCount val="136"/>
                <c:pt idx="0">
                  <c:v>4.4844745219192541</c:v>
                </c:pt>
                <c:pt idx="1">
                  <c:v>3.2703623339945374</c:v>
                </c:pt>
                <c:pt idx="2">
                  <c:v>2.5429704057681208</c:v>
                </c:pt>
                <c:pt idx="3">
                  <c:v>2.0756879158381891</c:v>
                </c:pt>
                <c:pt idx="4">
                  <c:v>1.5396566587123661</c:v>
                </c:pt>
                <c:pt idx="5">
                  <c:v>1.50379530385805</c:v>
                </c:pt>
                <c:pt idx="6">
                  <c:v>1.4702113451233469</c:v>
                </c:pt>
                <c:pt idx="7">
                  <c:v>1.4387389307144105</c:v>
                </c:pt>
                <c:pt idx="8">
                  <c:v>1.40922742191288</c:v>
                </c:pt>
                <c:pt idx="9">
                  <c:v>1.3815397487485173</c:v>
                </c:pt>
                <c:pt idx="10">
                  <c:v>1.3555509693484309</c:v>
                </c:pt>
                <c:pt idx="11">
                  <c:v>1.3311470046321827</c:v>
                </c:pt>
                <c:pt idx="12">
                  <c:v>1.3082235243795026</c:v>
                </c:pt>
                <c:pt idx="13">
                  <c:v>1.2866849643226246</c:v>
                </c:pt>
                <c:pt idx="14">
                  <c:v>1.2664436569414685</c:v>
                </c:pt>
                <c:pt idx="15">
                  <c:v>1.247419061174204</c:v>
                </c:pt>
                <c:pt idx="16">
                  <c:v>1.2295370783846238</c:v>
                </c:pt>
                <c:pt idx="17">
                  <c:v>1.2127294437214819</c:v>
                </c:pt>
                <c:pt idx="18">
                  <c:v>1.1969331835206625</c:v>
                </c:pt>
                <c:pt idx="19">
                  <c:v>1.1820901306853733</c:v>
                </c:pt>
                <c:pt idx="20">
                  <c:v>1.1681464910708319</c:v>
                </c:pt>
                <c:pt idx="21">
                  <c:v>1.1550524548295187</c:v>
                </c:pt>
                <c:pt idx="22">
                  <c:v>1.1427618474670271</c:v>
                </c:pt>
                <c:pt idx="23">
                  <c:v>1.1312318160382537</c:v>
                </c:pt>
                <c:pt idx="24">
                  <c:v>1.1204225464970166</c:v>
                </c:pt>
                <c:pt idx="25">
                  <c:v>1.1102970087139392</c:v>
                </c:pt>
                <c:pt idx="26">
                  <c:v>1.1008207261100189</c:v>
                </c:pt>
                <c:pt idx="27">
                  <c:v>1.0919615672270069</c:v>
                </c:pt>
                <c:pt idx="28">
                  <c:v>1.0836895568793139</c:v>
                </c:pt>
                <c:pt idx="29">
                  <c:v>1.0759767048128608</c:v>
                </c:pt>
                <c:pt idx="30">
                  <c:v>1.068796850040328</c:v>
                </c:pt>
                <c:pt idx="31">
                  <c:v>1.0621255192348213</c:v>
                </c:pt>
                <c:pt idx="32">
                  <c:v>1.0559397977494136</c:v>
                </c:pt>
                <c:pt idx="33">
                  <c:v>1.0502182119922077</c:v>
                </c:pt>
                <c:pt idx="34">
                  <c:v>1.0449406220285546</c:v>
                </c:pt>
                <c:pt idx="35">
                  <c:v>1.0400881234066521</c:v>
                </c:pt>
                <c:pt idx="36">
                  <c:v>1.035642957312239</c:v>
                </c:pt>
                <c:pt idx="37">
                  <c:v>1.031588428254482</c:v>
                </c:pt>
                <c:pt idx="38">
                  <c:v>1.0279088285701166</c:v>
                </c:pt>
                <c:pt idx="39">
                  <c:v>1.0245893691079486</c:v>
                </c:pt>
                <c:pt idx="40">
                  <c:v>1.0216161155221801</c:v>
                </c:pt>
                <c:pt idx="41">
                  <c:v>1.0189759296618091</c:v>
                </c:pt>
                <c:pt idx="42">
                  <c:v>1.016656415595482</c:v>
                </c:pt>
                <c:pt idx="43">
                  <c:v>1.0146458698575043</c:v>
                </c:pt>
                <c:pt idx="44">
                  <c:v>1.0129332355418941</c:v>
                </c:pt>
                <c:pt idx="45">
                  <c:v>1.0115080599080826</c:v>
                </c:pt>
                <c:pt idx="46">
                  <c:v>1.0103604551945644</c:v>
                </c:pt>
                <c:pt idx="47">
                  <c:v>1.0094810623660595</c:v>
                </c:pt>
                <c:pt idx="48">
                  <c:v>1.0088610175458574</c:v>
                </c:pt>
                <c:pt idx="49">
                  <c:v>1.0084919209084333</c:v>
                </c:pt>
                <c:pt idx="50">
                  <c:v>1.008365807828391</c:v>
                </c:pt>
                <c:pt idx="51">
                  <c:v>1.0084751221006119</c:v>
                </c:pt>
                <c:pt idx="52">
                  <c:v>1.0088126910634048</c:v>
                </c:pt>
                <c:pt idx="53">
                  <c:v>1.0093717024716655</c:v>
                </c:pt>
                <c:pt idx="54">
                  <c:v>1.01014568298075</c:v>
                </c:pt>
                <c:pt idx="55">
                  <c:v>1.011128478114117</c:v>
                </c:pt>
                <c:pt idx="56">
                  <c:v>1.0123142335989475</c:v>
                </c:pt>
                <c:pt idx="57">
                  <c:v>1.0136973779640062</c:v>
                </c:pt>
                <c:pt idx="58">
                  <c:v>1.015272606303123</c:v>
                </c:pt>
                <c:pt idx="59">
                  <c:v>1.0170348651159116</c:v>
                </c:pt>
                <c:pt idx="60">
                  <c:v>1.0189793381448147</c:v>
                </c:pt>
                <c:pt idx="61">
                  <c:v>1.0211014331343304</c:v>
                </c:pt>
                <c:pt idx="62">
                  <c:v>1.0233967694444328</c:v>
                </c:pt>
                <c:pt idx="63">
                  <c:v>1.0258611664557846</c:v>
                </c:pt>
                <c:pt idx="64">
                  <c:v>1.0284906327094177</c:v>
                </c:pt>
                <c:pt idx="65">
                  <c:v>1.031281355728191</c:v>
                </c:pt>
                <c:pt idx="66">
                  <c:v>1.0342296924715464</c:v>
                </c:pt>
                <c:pt idx="67">
                  <c:v>1.0373321603789221</c:v>
                </c:pt>
                <c:pt idx="68">
                  <c:v>1.040585428960709</c:v>
                </c:pt>
                <c:pt idx="69">
                  <c:v>1.0439863118988129</c:v>
                </c:pt>
                <c:pt idx="70">
                  <c:v>1.0475317596218392</c:v>
                </c:pt>
                <c:pt idx="71">
                  <c:v>1.0512188523225883</c:v>
                </c:pt>
                <c:pt idx="72">
                  <c:v>1.0550447933879943</c:v>
                </c:pt>
                <c:pt idx="73">
                  <c:v>1.0590069032139056</c:v>
                </c:pt>
                <c:pt idx="74">
                  <c:v>1.0631026133791548</c:v>
                </c:pt>
                <c:pt idx="75">
                  <c:v>1.0673294611552631</c:v>
                </c:pt>
                <c:pt idx="76">
                  <c:v>1.0716850843298626</c:v>
                </c:pt>
                <c:pt idx="77">
                  <c:v>1.0761672163235139</c:v>
                </c:pt>
                <c:pt idx="78">
                  <c:v>1.0807736815810665</c:v>
                </c:pt>
                <c:pt idx="79">
                  <c:v>1.0855023912200674</c:v>
                </c:pt>
                <c:pt idx="80">
                  <c:v>1.0903513389199548</c:v>
                </c:pt>
                <c:pt idx="81">
                  <c:v>1.0953185970369366</c:v>
                </c:pt>
                <c:pt idx="82">
                  <c:v>1.1004023129304985</c:v>
                </c:pt>
                <c:pt idx="83">
                  <c:v>1.105600705488474</c:v>
                </c:pt>
                <c:pt idx="84">
                  <c:v>1.1109120618384996</c:v>
                </c:pt>
                <c:pt idx="85">
                  <c:v>1.1163347342345173</c:v>
                </c:pt>
                <c:pt idx="86">
                  <c:v>1.1218671371077624</c:v>
                </c:pt>
                <c:pt idx="87">
                  <c:v>1.1275077442723689</c:v>
                </c:pt>
                <c:pt idx="88">
                  <c:v>1.1332550862764068</c:v>
                </c:pt>
                <c:pt idx="89">
                  <c:v>1.1391077478897618</c:v>
                </c:pt>
                <c:pt idx="90">
                  <c:v>1.1427618474670269</c:v>
                </c:pt>
                <c:pt idx="91">
                  <c:v>1.1369043162477155</c:v>
                </c:pt>
                <c:pt idx="92">
                  <c:v>1.1312318160382533</c:v>
                </c:pt>
                <c:pt idx="93">
                  <c:v>1.1257394628499393</c:v>
                </c:pt>
                <c:pt idx="94">
                  <c:v>1.1204225464970163</c:v>
                </c:pt>
                <c:pt idx="95">
                  <c:v>1.1152765232271555</c:v>
                </c:pt>
                <c:pt idx="96">
                  <c:v>1.110297008713939</c:v>
                </c:pt>
                <c:pt idx="97">
                  <c:v>1.1054797713911597</c:v>
                </c:pt>
                <c:pt idx="98">
                  <c:v>1.1008207261100185</c:v>
                </c:pt>
                <c:pt idx="99">
                  <c:v>1.0963159281014634</c:v>
                </c:pt>
                <c:pt idx="100">
                  <c:v>1.0919615672270069</c:v>
                </c:pt>
                <c:pt idx="101">
                  <c:v>1.0877539625023784</c:v>
                </c:pt>
                <c:pt idx="102">
                  <c:v>1.0836895568793139</c:v>
                </c:pt>
                <c:pt idx="103">
                  <c:v>1.0797649122716677</c:v>
                </c:pt>
                <c:pt idx="104">
                  <c:v>1.0759767048128603</c:v>
                </c:pt>
                <c:pt idx="105">
                  <c:v>1.0589733318953958</c:v>
                </c:pt>
                <c:pt idx="106">
                  <c:v>1.0449406220285544</c:v>
                </c:pt>
                <c:pt idx="107">
                  <c:v>1.0335678671939346</c:v>
                </c:pt>
                <c:pt idx="108">
                  <c:v>1.0245893691079484</c:v>
                </c:pt>
                <c:pt idx="109">
                  <c:v>1.0177768357947683</c:v>
                </c:pt>
                <c:pt idx="110">
                  <c:v>1.0129332355418941</c:v>
                </c:pt>
                <c:pt idx="111">
                  <c:v>1.0098877975162248</c:v>
                </c:pt>
                <c:pt idx="112">
                  <c:v>1.0084919209084333</c:v>
                </c:pt>
                <c:pt idx="113">
                  <c:v>1.008615808698585</c:v>
                </c:pt>
                <c:pt idx="114">
                  <c:v>1.01014568298075</c:v>
                </c:pt>
                <c:pt idx="115">
                  <c:v>1.0129814697930002</c:v>
                </c:pt>
                <c:pt idx="116">
                  <c:v>1.0170348651159116</c:v>
                </c:pt>
                <c:pt idx="117">
                  <c:v>1.0222277119702792</c:v>
                </c:pt>
                <c:pt idx="118">
                  <c:v>1.0284906327094174</c:v>
                </c:pt>
                <c:pt idx="119">
                  <c:v>1.0357618716545236</c:v>
                </c:pt>
                <c:pt idx="120">
                  <c:v>1.0449406220285546</c:v>
                </c:pt>
                <c:pt idx="121">
                  <c:v>1.0245893691079486</c:v>
                </c:pt>
                <c:pt idx="122">
                  <c:v>1.0129332355418943</c:v>
                </c:pt>
                <c:pt idx="123">
                  <c:v>1.0084919209084333</c:v>
                </c:pt>
                <c:pt idx="124">
                  <c:v>1.01014568298075</c:v>
                </c:pt>
                <c:pt idx="125">
                  <c:v>1.0170348651159116</c:v>
                </c:pt>
                <c:pt idx="126">
                  <c:v>1.0284906327094172</c:v>
                </c:pt>
                <c:pt idx="127">
                  <c:v>1.0209253404614498</c:v>
                </c:pt>
                <c:pt idx="128">
                  <c:v>1.0129332355418943</c:v>
                </c:pt>
                <c:pt idx="129">
                  <c:v>1.0089921818923773</c:v>
                </c:pt>
                <c:pt idx="130">
                  <c:v>1.008615808698585</c:v>
                </c:pt>
                <c:pt idx="131">
                  <c:v>1.0114061117921809</c:v>
                </c:pt>
                <c:pt idx="132">
                  <c:v>1.0170348651159116</c:v>
                </c:pt>
                <c:pt idx="133">
                  <c:v>1.0189759296618088</c:v>
                </c:pt>
                <c:pt idx="134">
                  <c:v>1.0129332355418943</c:v>
                </c:pt>
                <c:pt idx="135">
                  <c:v>1.0094810623660595</c:v>
                </c:pt>
              </c:numCache>
            </c:numRef>
          </c:yVal>
          <c:smooth val="0"/>
          <c:extLst>
            <c:ext xmlns:c16="http://schemas.microsoft.com/office/drawing/2014/chart" uri="{C3380CC4-5D6E-409C-BE32-E72D297353CC}">
              <c16:uniqueId val="{0000000C-A42F-4E38-AC7B-1BD1E57FD720}"/>
            </c:ext>
          </c:extLst>
        </c:ser>
        <c:ser>
          <c:idx val="13"/>
          <c:order val="11"/>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CURVE'!$BO$14:$BO$149</c:f>
              <c:numCache>
                <c:formatCode>0.00</c:formatCode>
                <c:ptCount val="136"/>
                <c:pt idx="0">
                  <c:v>4.5126552731291572</c:v>
                </c:pt>
                <c:pt idx="1">
                  <c:v>3.3010241260396613</c:v>
                </c:pt>
                <c:pt idx="2">
                  <c:v>2.5765517243673317</c:v>
                </c:pt>
                <c:pt idx="3">
                  <c:v>2.1126312866885364</c:v>
                </c:pt>
                <c:pt idx="4">
                  <c:v>1.5846585177234929</c:v>
                </c:pt>
                <c:pt idx="5">
                  <c:v>1.5497010712222596</c:v>
                </c:pt>
                <c:pt idx="6">
                  <c:v>1.5170388667549275</c:v>
                </c:pt>
                <c:pt idx="7">
                  <c:v>1.4865060554844274</c:v>
                </c:pt>
                <c:pt idx="8">
                  <c:v>1.457952001377959</c:v>
                </c:pt>
                <c:pt idx="9">
                  <c:v>1.4312396369089444</c:v>
                </c:pt>
                <c:pt idx="10">
                  <c:v>1.406244022431933</c:v>
                </c:pt>
                <c:pt idx="11">
                  <c:v>1.3828510809002696</c:v>
                </c:pt>
                <c:pt idx="12">
                  <c:v>1.3609564839536652</c:v>
                </c:pt>
                <c:pt idx="13">
                  <c:v>1.3404646690280555</c:v>
                </c:pt>
                <c:pt idx="14">
                  <c:v>1.3212879701662827</c:v>
                </c:pt>
                <c:pt idx="15">
                  <c:v>1.3033458477423883</c:v>
                </c:pt>
                <c:pt idx="16">
                  <c:v>1.2865642044411818</c:v>
                </c:pt>
                <c:pt idx="17">
                  <c:v>1.2708747766284323</c:v>
                </c:pt>
                <c:pt idx="18">
                  <c:v>1.2562145917627068</c:v>
                </c:pt>
                <c:pt idx="19">
                  <c:v>1.2425254837842055</c:v>
                </c:pt>
                <c:pt idx="20">
                  <c:v>1.2297536595071794</c:v>
                </c:pt>
                <c:pt idx="21">
                  <c:v>1.2178493099721099</c:v>
                </c:pt>
                <c:pt idx="22">
                  <c:v>1.2067662615077812</c:v>
                </c:pt>
                <c:pt idx="23">
                  <c:v>1.1964616619330646</c:v>
                </c:pt>
                <c:pt idx="24">
                  <c:v>1.1868956979115763</c:v>
                </c:pt>
                <c:pt idx="25">
                  <c:v>1.1780313399741063</c:v>
                </c:pt>
                <c:pt idx="26">
                  <c:v>1.1698341121562943</c:v>
                </c:pt>
                <c:pt idx="27">
                  <c:v>1.1622718835727255</c:v>
                </c:pt>
                <c:pt idx="28">
                  <c:v>1.1553146795722031</c:v>
                </c:pt>
                <c:pt idx="29">
                  <c:v>1.1489345103996531</c:v>
                </c:pt>
                <c:pt idx="30">
                  <c:v>1.1431052155341503</c:v>
                </c:pt>
                <c:pt idx="31">
                  <c:v>1.1378023220851061</c:v>
                </c:pt>
                <c:pt idx="32">
                  <c:v>1.1330029158141113</c:v>
                </c:pt>
                <c:pt idx="33">
                  <c:v>1.1286855235120965</c:v>
                </c:pt>
                <c:pt idx="34">
                  <c:v>1.1248300056034644</c:v>
                </c:pt>
                <c:pt idx="35">
                  <c:v>1.1214174579734373</c:v>
                </c:pt>
                <c:pt idx="36">
                  <c:v>1.1184301221243556</c:v>
                </c:pt>
                <c:pt idx="37">
                  <c:v>1.1158513028630301</c:v>
                </c:pt>
                <c:pt idx="38">
                  <c:v>1.1136652928062296</c:v>
                </c:pt>
                <c:pt idx="39">
                  <c:v>1.1118573030664185</c:v>
                </c:pt>
                <c:pt idx="40">
                  <c:v>1.1104133995462182</c:v>
                </c:pt>
                <c:pt idx="41">
                  <c:v>1.1093204443288507</c:v>
                </c:pt>
                <c:pt idx="42">
                  <c:v>1.1085660417039558</c:v>
                </c:pt>
                <c:pt idx="43">
                  <c:v>1.1081384884144858</c:v>
                </c:pt>
                <c:pt idx="44">
                  <c:v>1.1080267277515796</c:v>
                </c:pt>
                <c:pt idx="45">
                  <c:v>1.1082203071610177</c:v>
                </c:pt>
                <c:pt idx="46">
                  <c:v>1.108709339057572</c:v>
                </c:pt>
                <c:pt idx="47">
                  <c:v>1.1094844645728141</c:v>
                </c:pt>
                <c:pt idx="48">
                  <c:v>1.110536819988057</c:v>
                </c:pt>
                <c:pt idx="49">
                  <c:v>1.1118580056275269</c:v>
                </c:pt>
                <c:pt idx="50">
                  <c:v>1.1134400570078189</c:v>
                </c:pt>
                <c:pt idx="51">
                  <c:v>1.1152754180585251</c:v>
                </c:pt>
                <c:pt idx="52">
                  <c:v>1.1173569162458277</c:v>
                </c:pt>
                <c:pt idx="53">
                  <c:v>1.11967773944607</c:v>
                </c:pt>
                <c:pt idx="54">
                  <c:v>1.1222314144300134</c:v>
                </c:pt>
                <c:pt idx="55">
                  <c:v>1.1250117868308376</c:v>
                </c:pt>
                <c:pt idx="56">
                  <c:v>1.1280130024800925</c:v>
                </c:pt>
                <c:pt idx="57">
                  <c:v>1.1312294900058704</c:v>
                </c:pt>
                <c:pt idx="58">
                  <c:v>1.1346559445965754</c:v>
                </c:pt>
                <c:pt idx="59">
                  <c:v>1.1382873128419153</c:v>
                </c:pt>
                <c:pt idx="60">
                  <c:v>1.1421187785701949</c:v>
                </c:pt>
                <c:pt idx="61">
                  <c:v>1.1461457496077829</c:v>
                </c:pt>
                <c:pt idx="62">
                  <c:v>1.1503638453927509</c:v>
                </c:pt>
                <c:pt idx="63">
                  <c:v>1.154768885380292</c:v>
                </c:pt>
                <c:pt idx="64">
                  <c:v>1.1593568781825987</c:v>
                </c:pt>
                <c:pt idx="65">
                  <c:v>1.1641240113904969</c:v>
                </c:pt>
                <c:pt idx="66">
                  <c:v>1.1690666420283757</c:v>
                </c:pt>
                <c:pt idx="67">
                  <c:v>1.1741812875977606</c:v>
                </c:pt>
                <c:pt idx="68">
                  <c:v>1.179464617668418</c:v>
                </c:pt>
                <c:pt idx="69">
                  <c:v>1.1849134459790578</c:v>
                </c:pt>
                <c:pt idx="70">
                  <c:v>1.1905247230126537</c:v>
                </c:pt>
                <c:pt idx="71">
                  <c:v>1.1962955290140596</c:v>
                </c:pt>
                <c:pt idx="72">
                  <c:v>1.2022230674200665</c:v>
                </c:pt>
                <c:pt idx="73">
                  <c:v>1.2083046586742952</c:v>
                </c:pt>
                <c:pt idx="74">
                  <c:v>1.2145377344013673</c:v>
                </c:pt>
                <c:pt idx="75">
                  <c:v>1.2209198319167087</c:v>
                </c:pt>
                <c:pt idx="76">
                  <c:v>1.2274485890500655</c:v>
                </c:pt>
                <c:pt idx="77">
                  <c:v>1.2341217392624058</c:v>
                </c:pt>
                <c:pt idx="78">
                  <c:v>1.2409371070373647</c:v>
                </c:pt>
                <c:pt idx="79">
                  <c:v>1.2478926035297293</c:v>
                </c:pt>
                <c:pt idx="80">
                  <c:v>1.2549862224547064</c:v>
                </c:pt>
                <c:pt idx="81">
                  <c:v>1.2622160362028692</c:v>
                </c:pt>
                <c:pt idx="82">
                  <c:v>1.2562145917627063</c:v>
                </c:pt>
                <c:pt idx="83">
                  <c:v>1.2492521129655003</c:v>
                </c:pt>
                <c:pt idx="84">
                  <c:v>1.2425254837842055</c:v>
                </c:pt>
                <c:pt idx="85">
                  <c:v>1.2360281133520961</c:v>
                </c:pt>
                <c:pt idx="86">
                  <c:v>1.2297536595071794</c:v>
                </c:pt>
                <c:pt idx="87">
                  <c:v>1.2236960176148268</c:v>
                </c:pt>
                <c:pt idx="88">
                  <c:v>1.2178493099721097</c:v>
                </c:pt>
                <c:pt idx="89">
                  <c:v>1.2122078757594885</c:v>
                </c:pt>
                <c:pt idx="90">
                  <c:v>1.206766261507781</c:v>
                </c:pt>
                <c:pt idx="91">
                  <c:v>1.2015192120504348</c:v>
                </c:pt>
                <c:pt idx="92">
                  <c:v>1.1964616619330646</c:v>
                </c:pt>
                <c:pt idx="93">
                  <c:v>1.1915887272540397</c:v>
                </c:pt>
                <c:pt idx="94">
                  <c:v>1.1868956979115761</c:v>
                </c:pt>
                <c:pt idx="95">
                  <c:v>1.1823780302343498</c:v>
                </c:pt>
                <c:pt idx="96">
                  <c:v>1.1780313399741063</c:v>
                </c:pt>
                <c:pt idx="97">
                  <c:v>1.1738513956400773</c:v>
                </c:pt>
                <c:pt idx="98">
                  <c:v>1.1698341121562941</c:v>
                </c:pt>
                <c:pt idx="99">
                  <c:v>1.1659755448240305</c:v>
                </c:pt>
                <c:pt idx="100">
                  <c:v>1.1622718835727253</c:v>
                </c:pt>
                <c:pt idx="101">
                  <c:v>1.158719447483733</c:v>
                </c:pt>
                <c:pt idx="102">
                  <c:v>1.1553146795722031</c:v>
                </c:pt>
                <c:pt idx="103">
                  <c:v>1.1520541418132841</c:v>
                </c:pt>
                <c:pt idx="104">
                  <c:v>1.1489345103996531</c:v>
                </c:pt>
                <c:pt idx="105">
                  <c:v>1.1353410575961376</c:v>
                </c:pt>
                <c:pt idx="106">
                  <c:v>1.1248300056034641</c:v>
                </c:pt>
                <c:pt idx="107">
                  <c:v>1.1170906519424793</c:v>
                </c:pt>
                <c:pt idx="108">
                  <c:v>1.1118573030664185</c:v>
                </c:pt>
                <c:pt idx="109">
                  <c:v>1.1089016710694026</c:v>
                </c:pt>
                <c:pt idx="110">
                  <c:v>1.1080267277515796</c:v>
                </c:pt>
                <c:pt idx="111">
                  <c:v>1.1090617053243204</c:v>
                </c:pt>
                <c:pt idx="112">
                  <c:v>1.1118580056275269</c:v>
                </c:pt>
                <c:pt idx="113">
                  <c:v>1.1162858339552639</c:v>
                </c:pt>
                <c:pt idx="114">
                  <c:v>1.1222314144300134</c:v>
                </c:pt>
                <c:pt idx="115">
                  <c:v>1.1295946748739489</c:v>
                </c:pt>
                <c:pt idx="116">
                  <c:v>1.1382873128419153</c:v>
                </c:pt>
                <c:pt idx="117">
                  <c:v>1.1482311727480761</c:v>
                </c:pt>
                <c:pt idx="118">
                  <c:v>1.1593568781825982</c:v>
                </c:pt>
                <c:pt idx="119">
                  <c:v>1.1489345103996533</c:v>
                </c:pt>
                <c:pt idx="120">
                  <c:v>1.1248300056034644</c:v>
                </c:pt>
                <c:pt idx="121">
                  <c:v>1.1118573030664185</c:v>
                </c:pt>
                <c:pt idx="122">
                  <c:v>1.1080267277515796</c:v>
                </c:pt>
                <c:pt idx="123">
                  <c:v>1.1118580056275269</c:v>
                </c:pt>
                <c:pt idx="124">
                  <c:v>1.1222314144300132</c:v>
                </c:pt>
                <c:pt idx="125">
                  <c:v>1.1297208059991284</c:v>
                </c:pt>
                <c:pt idx="126">
                  <c:v>1.1170906519424793</c:v>
                </c:pt>
                <c:pt idx="127">
                  <c:v>1.1101077558332526</c:v>
                </c:pt>
                <c:pt idx="128">
                  <c:v>1.1080267277515796</c:v>
                </c:pt>
                <c:pt idx="129">
                  <c:v>1.1102482078400429</c:v>
                </c:pt>
                <c:pt idx="130">
                  <c:v>1.1162858339552637</c:v>
                </c:pt>
                <c:pt idx="131">
                  <c:v>1.1214174579734373</c:v>
                </c:pt>
                <c:pt idx="132">
                  <c:v>1.1136652928062296</c:v>
                </c:pt>
                <c:pt idx="133">
                  <c:v>1.1093204443288507</c:v>
                </c:pt>
                <c:pt idx="134">
                  <c:v>1.1080267277515796</c:v>
                </c:pt>
                <c:pt idx="135">
                  <c:v>1.1094844645728141</c:v>
                </c:pt>
              </c:numCache>
            </c:numRef>
          </c:yVal>
          <c:smooth val="0"/>
          <c:extLst>
            <c:ext xmlns:c16="http://schemas.microsoft.com/office/drawing/2014/chart" uri="{C3380CC4-5D6E-409C-BE32-E72D297353CC}">
              <c16:uniqueId val="{0000000D-A42F-4E38-AC7B-1BD1E57FD720}"/>
            </c:ext>
          </c:extLst>
        </c:ser>
        <c:ser>
          <c:idx val="14"/>
          <c:order val="12"/>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CURVE'!$BP$14:$BP$149</c:f>
              <c:numCache>
                <c:formatCode>0.00</c:formatCode>
                <c:ptCount val="136"/>
                <c:pt idx="0">
                  <c:v>4.5386931614735815</c:v>
                </c:pt>
                <c:pt idx="1">
                  <c:v>3.3289362891892686</c:v>
                </c:pt>
                <c:pt idx="2">
                  <c:v>2.6066656678059932</c:v>
                </c:pt>
                <c:pt idx="3">
                  <c:v>2.1452787670086435</c:v>
                </c:pt>
                <c:pt idx="4">
                  <c:v>1.6233755038640747</c:v>
                </c:pt>
                <c:pt idx="5">
                  <c:v>1.589098735064018</c:v>
                </c:pt>
                <c:pt idx="6">
                  <c:v>1.5571306310197663</c:v>
                </c:pt>
                <c:pt idx="7">
                  <c:v>1.5273053460055503</c:v>
                </c:pt>
                <c:pt idx="8">
                  <c:v>1.4994722468144788</c:v>
                </c:pt>
                <c:pt idx="9">
                  <c:v>1.4734942684913386</c:v>
                </c:pt>
                <c:pt idx="10">
                  <c:v>1.449246473734529</c:v>
                </c:pt>
                <c:pt idx="11">
                  <c:v>1.4266147876374613</c:v>
                </c:pt>
                <c:pt idx="12">
                  <c:v>1.4054948837970316</c:v>
                </c:pt>
                <c:pt idx="13">
                  <c:v>1.3857912014419145</c:v>
                </c:pt>
                <c:pt idx="14">
                  <c:v>1.3674160762595517</c:v>
                </c:pt>
                <c:pt idx="15">
                  <c:v>1.3502889701348961</c:v>
                </c:pt>
                <c:pt idx="16">
                  <c:v>1.3343357871428119</c:v>
                </c:pt>
                <c:pt idx="17">
                  <c:v>1.3194882649296831</c:v>
                </c:pt>
                <c:pt idx="18">
                  <c:v>1.3056834321354311</c:v>
                </c:pt>
                <c:pt idx="19">
                  <c:v>1.2928631237914445</c:v>
                </c:pt>
                <c:pt idx="20">
                  <c:v>1.2809735477211244</c:v>
                </c:pt>
                <c:pt idx="21">
                  <c:v>1.2699648958993615</c:v>
                </c:pt>
                <c:pt idx="22">
                  <c:v>1.2597909955211504</c:v>
                </c:pt>
                <c:pt idx="23">
                  <c:v>1.2504089952092632</c:v>
                </c:pt>
                <c:pt idx="24">
                  <c:v>1.2417790823742079</c:v>
                </c:pt>
                <c:pt idx="25">
                  <c:v>1.2338642282414425</c:v>
                </c:pt>
                <c:pt idx="26">
                  <c:v>1.2266299574933694</c:v>
                </c:pt>
                <c:pt idx="27">
                  <c:v>1.2200441398473454</c:v>
                </c:pt>
                <c:pt idx="28">
                  <c:v>1.2140768012144927</c:v>
                </c:pt>
                <c:pt idx="29">
                  <c:v>1.208699952364821</c:v>
                </c:pt>
                <c:pt idx="30">
                  <c:v>1.2038874332681728</c:v>
                </c:pt>
                <c:pt idx="31">
                  <c:v>1.1996147714930665</c:v>
                </c:pt>
                <c:pt idx="32">
                  <c:v>1.195859053230961</c:v>
                </c:pt>
                <c:pt idx="33">
                  <c:v>1.1925988056756214</c:v>
                </c:pt>
                <c:pt idx="34">
                  <c:v>1.1898138896292647</c:v>
                </c:pt>
                <c:pt idx="35">
                  <c:v>1.1874854013317526</c:v>
                </c:pt>
                <c:pt idx="36">
                  <c:v>1.1855955826185716</c:v>
                </c:pt>
                <c:pt idx="37">
                  <c:v>1.184127738609732</c:v>
                </c:pt>
                <c:pt idx="38">
                  <c:v>1.1830661622166705</c:v>
                </c:pt>
                <c:pt idx="39">
                  <c:v>1.1823960648292886</c:v>
                </c:pt>
                <c:pt idx="40">
                  <c:v>1.1821035126116095</c:v>
                </c:pt>
                <c:pt idx="41">
                  <c:v>1.1821753678933209</c:v>
                </c:pt>
                <c:pt idx="42">
                  <c:v>1.1825992351966039</c:v>
                </c:pt>
                <c:pt idx="43">
                  <c:v>1.1833634114839617</c:v>
                </c:pt>
                <c:pt idx="44">
                  <c:v>1.1844568402539553</c:v>
                </c:pt>
                <c:pt idx="45">
                  <c:v>1.1858690691484539</c:v>
                </c:pt>
                <c:pt idx="46">
                  <c:v>1.1875902107677196</c:v>
                </c:pt>
                <c:pt idx="47">
                  <c:v>1.1896109064188944</c:v>
                </c:pt>
                <c:pt idx="48">
                  <c:v>1.1919222925495729</c:v>
                </c:pt>
                <c:pt idx="49">
                  <c:v>1.1945159696415582</c:v>
                </c:pt>
                <c:pt idx="50">
                  <c:v>1.1973839733608582</c:v>
                </c:pt>
                <c:pt idx="51">
                  <c:v>1.2005187477788153</c:v>
                </c:pt>
                <c:pt idx="52">
                  <c:v>1.2039131204961677</c:v>
                </c:pt>
                <c:pt idx="53">
                  <c:v>1.2075602795170528</c:v>
                </c:pt>
                <c:pt idx="54">
                  <c:v>1.211453751733669</c:v>
                </c:pt>
                <c:pt idx="55">
                  <c:v>1.2155873828946506</c:v>
                </c:pt>
                <c:pt idx="56">
                  <c:v>1.2199553189413717</c:v>
                </c:pt>
                <c:pt idx="57">
                  <c:v>1.2245519886064413</c:v>
                </c:pt>
                <c:pt idx="58">
                  <c:v>1.2293720871777822</c:v>
                </c:pt>
                <c:pt idx="59">
                  <c:v>1.2344105613399028</c:v>
                </c:pt>
                <c:pt idx="60">
                  <c:v>1.2396625950114588</c:v>
                </c:pt>
                <c:pt idx="61">
                  <c:v>1.2451235961049669</c:v>
                </c:pt>
                <c:pt idx="62">
                  <c:v>1.250789184140678</c:v>
                </c:pt>
                <c:pt idx="63">
                  <c:v>1.2566551786522115</c:v>
                </c:pt>
                <c:pt idx="64">
                  <c:v>1.2627175883266368</c:v>
                </c:pt>
                <c:pt idx="65">
                  <c:v>1.2689726008263011</c:v>
                </c:pt>
                <c:pt idx="66">
                  <c:v>1.2754165732439353</c:v>
                </c:pt>
                <c:pt idx="67">
                  <c:v>1.282046023146395</c:v>
                </c:pt>
                <c:pt idx="68">
                  <c:v>1.2888576201659256</c:v>
                </c:pt>
                <c:pt idx="69">
                  <c:v>1.2958481781010107</c:v>
                </c:pt>
                <c:pt idx="70">
                  <c:v>1.3030146474918323</c:v>
                </c:pt>
                <c:pt idx="71">
                  <c:v>1.3103541086380186</c:v>
                </c:pt>
                <c:pt idx="72">
                  <c:v>1.3178637650288241</c:v>
                </c:pt>
                <c:pt idx="73">
                  <c:v>1.325540937158137</c:v>
                </c:pt>
                <c:pt idx="74">
                  <c:v>1.3333830566987612</c:v>
                </c:pt>
                <c:pt idx="75">
                  <c:v>1.3413876610123232</c:v>
                </c:pt>
                <c:pt idx="76">
                  <c:v>1.3495523879728817</c:v>
                </c:pt>
                <c:pt idx="77">
                  <c:v>1.3421700347088659</c:v>
                </c:pt>
                <c:pt idx="78">
                  <c:v>1.3343357871428114</c:v>
                </c:pt>
                <c:pt idx="79">
                  <c:v>1.3267778722126242</c:v>
                </c:pt>
                <c:pt idx="80">
                  <c:v>1.3194882649296822</c:v>
                </c:pt>
                <c:pt idx="81">
                  <c:v>1.3124592550009253</c:v>
                </c:pt>
                <c:pt idx="82">
                  <c:v>1.3056834321354311</c:v>
                </c:pt>
                <c:pt idx="83">
                  <c:v>1.2991536721451966</c:v>
                </c:pt>
                <c:pt idx="84">
                  <c:v>1.2928631237914443</c:v>
                </c:pt>
                <c:pt idx="85">
                  <c:v>1.286805196331092</c:v>
                </c:pt>
                <c:pt idx="86">
                  <c:v>1.2809735477211242</c:v>
                </c:pt>
                <c:pt idx="87">
                  <c:v>1.2753620734414353</c:v>
                </c:pt>
                <c:pt idx="88">
                  <c:v>1.2699648958993608</c:v>
                </c:pt>
                <c:pt idx="89">
                  <c:v>1.2647763543815576</c:v>
                </c:pt>
                <c:pt idx="90">
                  <c:v>1.2597909955211497</c:v>
                </c:pt>
                <c:pt idx="91">
                  <c:v>1.2550035642501711</c:v>
                </c:pt>
                <c:pt idx="92">
                  <c:v>1.250408995209263</c:v>
                </c:pt>
                <c:pt idx="93">
                  <c:v>1.2460024045884166</c:v>
                </c:pt>
                <c:pt idx="94">
                  <c:v>1.2417790823742079</c:v>
                </c:pt>
                <c:pt idx="95">
                  <c:v>1.2377344849805521</c:v>
                </c:pt>
                <c:pt idx="96">
                  <c:v>1.2338642282414425</c:v>
                </c:pt>
                <c:pt idx="97">
                  <c:v>1.2301640807454928</c:v>
                </c:pt>
                <c:pt idx="98">
                  <c:v>1.2266299574933694</c:v>
                </c:pt>
                <c:pt idx="99">
                  <c:v>1.2232579138603485</c:v>
                </c:pt>
                <c:pt idx="100">
                  <c:v>1.2200441398473454</c:v>
                </c:pt>
                <c:pt idx="101">
                  <c:v>1.2169849546047673</c:v>
                </c:pt>
                <c:pt idx="102">
                  <c:v>1.2140768012144927</c:v>
                </c:pt>
                <c:pt idx="103">
                  <c:v>1.2113162417161665</c:v>
                </c:pt>
                <c:pt idx="104">
                  <c:v>1.208699952364821</c:v>
                </c:pt>
                <c:pt idx="105">
                  <c:v>1.1976736689408876</c:v>
                </c:pt>
                <c:pt idx="106">
                  <c:v>1.1898138896292645</c:v>
                </c:pt>
                <c:pt idx="107">
                  <c:v>1.1848099177795297</c:v>
                </c:pt>
                <c:pt idx="108">
                  <c:v>1.1823960648292886</c:v>
                </c:pt>
                <c:pt idx="109">
                  <c:v>1.1823440471553086</c:v>
                </c:pt>
                <c:pt idx="110">
                  <c:v>1.1844568402539553</c:v>
                </c:pt>
                <c:pt idx="111">
                  <c:v>1.1885636795401784</c:v>
                </c:pt>
                <c:pt idx="112">
                  <c:v>1.1945159696415582</c:v>
                </c:pt>
                <c:pt idx="113">
                  <c:v>1.2021839182870881</c:v>
                </c:pt>
                <c:pt idx="114">
                  <c:v>1.211453751733669</c:v>
                </c:pt>
                <c:pt idx="115">
                  <c:v>1.2222253996808119</c:v>
                </c:pt>
                <c:pt idx="116">
                  <c:v>1.2344105613399028</c:v>
                </c:pt>
                <c:pt idx="117">
                  <c:v>1.2289677901514966</c:v>
                </c:pt>
                <c:pt idx="118">
                  <c:v>1.217987728546196</c:v>
                </c:pt>
                <c:pt idx="119">
                  <c:v>1.2086999523648212</c:v>
                </c:pt>
                <c:pt idx="120">
                  <c:v>1.1898138896292647</c:v>
                </c:pt>
                <c:pt idx="121">
                  <c:v>1.1823960648292886</c:v>
                </c:pt>
                <c:pt idx="122">
                  <c:v>1.1844568402539553</c:v>
                </c:pt>
                <c:pt idx="123">
                  <c:v>1.1945159696415582</c:v>
                </c:pt>
                <c:pt idx="124">
                  <c:v>1.2086999523648212</c:v>
                </c:pt>
                <c:pt idx="125">
                  <c:v>1.1933685403857457</c:v>
                </c:pt>
                <c:pt idx="126">
                  <c:v>1.1848099177795299</c:v>
                </c:pt>
                <c:pt idx="127">
                  <c:v>1.1820878097144223</c:v>
                </c:pt>
                <c:pt idx="128">
                  <c:v>1.1844568402539553</c:v>
                </c:pt>
                <c:pt idx="129">
                  <c:v>1.1913176607846103</c:v>
                </c:pt>
                <c:pt idx="130">
                  <c:v>1.1958590532309612</c:v>
                </c:pt>
                <c:pt idx="131">
                  <c:v>1.1874854013317526</c:v>
                </c:pt>
                <c:pt idx="132">
                  <c:v>1.1830661622166703</c:v>
                </c:pt>
                <c:pt idx="133">
                  <c:v>1.1821753678933205</c:v>
                </c:pt>
                <c:pt idx="134">
                  <c:v>1.1844568402539553</c:v>
                </c:pt>
                <c:pt idx="135">
                  <c:v>1.1896109064188944</c:v>
                </c:pt>
              </c:numCache>
            </c:numRef>
          </c:yVal>
          <c:smooth val="0"/>
          <c:extLst>
            <c:ext xmlns:c16="http://schemas.microsoft.com/office/drawing/2014/chart" uri="{C3380CC4-5D6E-409C-BE32-E72D297353CC}">
              <c16:uniqueId val="{0000000E-A42F-4E38-AC7B-1BD1E57FD720}"/>
            </c:ext>
          </c:extLst>
        </c:ser>
        <c:ser>
          <c:idx val="15"/>
          <c:order val="13"/>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CURVE'!$BQ$14:$BQ$149</c:f>
              <c:numCache>
                <c:formatCode>0.00</c:formatCode>
                <c:ptCount val="136"/>
                <c:pt idx="0">
                  <c:v>4.5624515732364967</c:v>
                </c:pt>
                <c:pt idx="1">
                  <c:v>3.3541433894493045</c:v>
                </c:pt>
                <c:pt idx="2">
                  <c:v>2.6335717324919417</c:v>
                </c:pt>
                <c:pt idx="3">
                  <c:v>2.1741382751834433</c:v>
                </c:pt>
                <c:pt idx="4">
                  <c:v>1.6569124176584187</c:v>
                </c:pt>
                <c:pt idx="5">
                  <c:v>1.6231601071244104</c:v>
                </c:pt>
                <c:pt idx="6">
                  <c:v>1.591726791246421</c:v>
                </c:pt>
                <c:pt idx="7">
                  <c:v>1.5624466273748676</c:v>
                </c:pt>
                <c:pt idx="8">
                  <c:v>1.5351689850968777</c:v>
                </c:pt>
                <c:pt idx="9">
                  <c:v>1.5097568019995855</c:v>
                </c:pt>
                <c:pt idx="10">
                  <c:v>1.4860851430987883</c:v>
                </c:pt>
                <c:pt idx="11">
                  <c:v>1.4640399356038147</c:v>
                </c:pt>
                <c:pt idx="12">
                  <c:v>1.4435168550466568</c:v>
                </c:pt>
                <c:pt idx="13">
                  <c:v>1.4244203424284982</c:v>
                </c:pt>
                <c:pt idx="14">
                  <c:v>1.4066627350628202</c:v>
                </c:pt>
                <c:pt idx="15">
                  <c:v>1.3901634963284359</c:v>
                </c:pt>
                <c:pt idx="16">
                  <c:v>1.3748485316745773</c:v>
                </c:pt>
                <c:pt idx="17">
                  <c:v>1.3606495800137912</c:v>
                </c:pt>
                <c:pt idx="18">
                  <c:v>1.3475036711540227</c:v>
                </c:pt>
                <c:pt idx="19">
                  <c:v>1.335352641205533</c:v>
                </c:pt>
                <c:pt idx="20">
                  <c:v>1.3241426989894862</c:v>
                </c:pt>
                <c:pt idx="21">
                  <c:v>1.3138240374046362</c:v>
                </c:pt>
                <c:pt idx="22">
                  <c:v>1.3043504845024143</c:v>
                </c:pt>
                <c:pt idx="23">
                  <c:v>1.2956791897004201</c:v>
                </c:pt>
                <c:pt idx="24">
                  <c:v>1.2877703411476251</c:v>
                </c:pt>
                <c:pt idx="25">
                  <c:v>1.2805869107563148</c:v>
                </c:pt>
                <c:pt idx="26">
                  <c:v>1.2740944238483571</c:v>
                </c:pt>
                <c:pt idx="27">
                  <c:v>1.2682607507370764</c:v>
                </c:pt>
                <c:pt idx="28">
                  <c:v>1.2630559178895695</c:v>
                </c:pt>
                <c:pt idx="29">
                  <c:v>1.2584519365950031</c:v>
                </c:pt>
                <c:pt idx="30">
                  <c:v>1.2544226473084497</c:v>
                </c:pt>
                <c:pt idx="31">
                  <c:v>1.2509435780523535</c:v>
                </c:pt>
                <c:pt idx="32">
                  <c:v>1.2479918154431906</c:v>
                </c:pt>
                <c:pt idx="33">
                  <c:v>1.2455458870730134</c:v>
                </c:pt>
                <c:pt idx="34">
                  <c:v>1.2435856541175911</c:v>
                </c:pt>
                <c:pt idx="35">
                  <c:v>1.2420922131674212</c:v>
                </c:pt>
                <c:pt idx="36">
                  <c:v>1.2410478063873778</c:v>
                </c:pt>
                <c:pt idx="37">
                  <c:v>1.2404357392071352</c:v>
                </c:pt>
                <c:pt idx="38">
                  <c:v>1.2402403048294737</c:v>
                </c:pt>
                <c:pt idx="39">
                  <c:v>1.2404467149186005</c:v>
                </c:pt>
                <c:pt idx="40">
                  <c:v>1.2410410358969906</c:v>
                </c:pt>
                <c:pt idx="41">
                  <c:v>1.2420101303380155</c:v>
                </c:pt>
                <c:pt idx="42">
                  <c:v>1.2433416029937736</c:v>
                </c:pt>
                <c:pt idx="43">
                  <c:v>1.245023751043842</c:v>
                </c:pt>
                <c:pt idx="44">
                  <c:v>1.2470455181918634</c:v>
                </c:pt>
                <c:pt idx="45">
                  <c:v>1.2493964522735821</c:v>
                </c:pt>
                <c:pt idx="46">
                  <c:v>1.2520666660726558</c:v>
                </c:pt>
                <c:pt idx="47">
                  <c:v>1.255046801069817</c:v>
                </c:pt>
                <c:pt idx="48">
                  <c:v>1.2583279938770655</c:v>
                </c:pt>
                <c:pt idx="49">
                  <c:v>1.2619018451320025</c:v>
                </c:pt>
                <c:pt idx="50">
                  <c:v>1.2657603906483625</c:v>
                </c:pt>
                <c:pt idx="51">
                  <c:v>1.2698960746376395</c:v>
                </c:pt>
                <c:pt idx="52">
                  <c:v>1.2743017248336079</c:v>
                </c:pt>
                <c:pt idx="53">
                  <c:v>1.2789705293667579</c:v>
                </c:pt>
                <c:pt idx="54">
                  <c:v>1.2838960152493537</c:v>
                </c:pt>
                <c:pt idx="55">
                  <c:v>1.2890720283441828</c:v>
                </c:pt>
                <c:pt idx="56">
                  <c:v>1.2944927147012018</c:v>
                </c:pt>
                <c:pt idx="57">
                  <c:v>1.300152503156359</c:v>
                </c:pt>
                <c:pt idx="58">
                  <c:v>1.3060460890959718</c:v>
                </c:pt>
                <c:pt idx="59">
                  <c:v>1.3121684192982797</c:v>
                </c:pt>
                <c:pt idx="60">
                  <c:v>1.3185146777712691</c:v>
                </c:pt>
                <c:pt idx="61">
                  <c:v>1.3250802725126336</c:v>
                </c:pt>
                <c:pt idx="62">
                  <c:v>1.3318608231238749</c:v>
                </c:pt>
                <c:pt idx="63">
                  <c:v>1.3388521492161536</c:v>
                </c:pt>
                <c:pt idx="64">
                  <c:v>1.346050259550573</c:v>
                </c:pt>
                <c:pt idx="65">
                  <c:v>1.3534513418601921</c:v>
                </c:pt>
                <c:pt idx="66">
                  <c:v>1.3610517533053124</c:v>
                </c:pt>
                <c:pt idx="67">
                  <c:v>1.3688480115173844</c:v>
                </c:pt>
                <c:pt idx="68">
                  <c:v>1.3768367861904256</c:v>
                </c:pt>
                <c:pt idx="69">
                  <c:v>1.3850148911820197</c:v>
                </c:pt>
                <c:pt idx="70">
                  <c:v>1.3933792770889106</c:v>
                </c:pt>
                <c:pt idx="71">
                  <c:v>1.4019270242648838</c:v>
                </c:pt>
                <c:pt idx="72">
                  <c:v>1.4106553362510637</c:v>
                </c:pt>
                <c:pt idx="73">
                  <c:v>1.41537936773664</c:v>
                </c:pt>
                <c:pt idx="74">
                  <c:v>1.4066627350628196</c:v>
                </c:pt>
                <c:pt idx="75">
                  <c:v>1.3982605940362545</c:v>
                </c:pt>
                <c:pt idx="76">
                  <c:v>1.3901634963284357</c:v>
                </c:pt>
                <c:pt idx="77">
                  <c:v>1.3823623761214767</c:v>
                </c:pt>
                <c:pt idx="78">
                  <c:v>1.3748485316745769</c:v>
                </c:pt>
                <c:pt idx="79">
                  <c:v>1.3676136079186052</c:v>
                </c:pt>
                <c:pt idx="80">
                  <c:v>1.3606495800137903</c:v>
                </c:pt>
                <c:pt idx="81">
                  <c:v>1.3539487378100872</c:v>
                </c:pt>
                <c:pt idx="82">
                  <c:v>1.3475036711540227</c:v>
                </c:pt>
                <c:pt idx="83">
                  <c:v>1.3413072559897372</c:v>
                </c:pt>
                <c:pt idx="84">
                  <c:v>1.3353526412055325</c:v>
                </c:pt>
                <c:pt idx="85">
                  <c:v>1.3296332361805756</c:v>
                </c:pt>
                <c:pt idx="86">
                  <c:v>1.3241426989894858</c:v>
                </c:pt>
                <c:pt idx="87">
                  <c:v>1.3188749252253869</c:v>
                </c:pt>
                <c:pt idx="88">
                  <c:v>1.3138240374046357</c:v>
                </c:pt>
                <c:pt idx="89">
                  <c:v>1.3089843749188861</c:v>
                </c:pt>
                <c:pt idx="90">
                  <c:v>1.3043504845024139</c:v>
                </c:pt>
                <c:pt idx="91">
                  <c:v>1.2999171111847263</c:v>
                </c:pt>
                <c:pt idx="92">
                  <c:v>1.2956791897004198</c:v>
                </c:pt>
                <c:pt idx="93">
                  <c:v>1.2916318363300727</c:v>
                </c:pt>
                <c:pt idx="94">
                  <c:v>1.2877703411476251</c:v>
                </c:pt>
                <c:pt idx="95">
                  <c:v>1.284090160651268</c:v>
                </c:pt>
                <c:pt idx="96">
                  <c:v>1.2805869107563146</c:v>
                </c:pt>
                <c:pt idx="97">
                  <c:v>1.2772563601298652</c:v>
                </c:pt>
                <c:pt idx="98">
                  <c:v>1.2740944238483571</c:v>
                </c:pt>
                <c:pt idx="99">
                  <c:v>1.2710971573602323</c:v>
                </c:pt>
                <c:pt idx="100">
                  <c:v>1.2682607507370762</c:v>
                </c:pt>
                <c:pt idx="101">
                  <c:v>1.2655815231975709</c:v>
                </c:pt>
                <c:pt idx="102">
                  <c:v>1.2630559178895695</c:v>
                </c:pt>
                <c:pt idx="103">
                  <c:v>1.2606804969164862</c:v>
                </c:pt>
                <c:pt idx="104">
                  <c:v>1.2584519365950031</c:v>
                </c:pt>
                <c:pt idx="105">
                  <c:v>1.2494031579094094</c:v>
                </c:pt>
                <c:pt idx="106">
                  <c:v>1.2435856541175911</c:v>
                </c:pt>
                <c:pt idx="107">
                  <c:v>1.2406887343320792</c:v>
                </c:pt>
                <c:pt idx="108">
                  <c:v>1.2404467149186005</c:v>
                </c:pt>
                <c:pt idx="109">
                  <c:v>1.2426313164882377</c:v>
                </c:pt>
                <c:pt idx="110">
                  <c:v>1.2470455181918634</c:v>
                </c:pt>
                <c:pt idx="111">
                  <c:v>1.2535185586118518</c:v>
                </c:pt>
                <c:pt idx="112">
                  <c:v>1.2619018451320025</c:v>
                </c:pt>
                <c:pt idx="113">
                  <c:v>1.2720655878887597</c:v>
                </c:pt>
                <c:pt idx="114">
                  <c:v>1.2838960152493537</c:v>
                </c:pt>
                <c:pt idx="115">
                  <c:v>1.29729305876945</c:v>
                </c:pt>
                <c:pt idx="116">
                  <c:v>1.2877703411476251</c:v>
                </c:pt>
                <c:pt idx="117">
                  <c:v>1.2761838440667295</c:v>
                </c:pt>
                <c:pt idx="118">
                  <c:v>1.2664573567546096</c:v>
                </c:pt>
                <c:pt idx="119">
                  <c:v>1.2584519365950033</c:v>
                </c:pt>
                <c:pt idx="120">
                  <c:v>1.2435856541175911</c:v>
                </c:pt>
                <c:pt idx="121">
                  <c:v>1.2404467149186003</c:v>
                </c:pt>
                <c:pt idx="122">
                  <c:v>1.2470455181918636</c:v>
                </c:pt>
                <c:pt idx="123">
                  <c:v>1.2619018451320021</c:v>
                </c:pt>
                <c:pt idx="124">
                  <c:v>1.2584519365950033</c:v>
                </c:pt>
                <c:pt idx="125">
                  <c:v>1.2461110703848679</c:v>
                </c:pt>
                <c:pt idx="126">
                  <c:v>1.2406887343320792</c:v>
                </c:pt>
                <c:pt idx="127">
                  <c:v>1.2412486709713686</c:v>
                </c:pt>
                <c:pt idx="128">
                  <c:v>1.2470455181918636</c:v>
                </c:pt>
                <c:pt idx="129">
                  <c:v>1.2574799384970559</c:v>
                </c:pt>
                <c:pt idx="130">
                  <c:v>1.2479918154431906</c:v>
                </c:pt>
                <c:pt idx="131">
                  <c:v>1.2420922131674212</c:v>
                </c:pt>
                <c:pt idx="132">
                  <c:v>1.2402403048294737</c:v>
                </c:pt>
                <c:pt idx="133">
                  <c:v>1.2420101303380151</c:v>
                </c:pt>
                <c:pt idx="134">
                  <c:v>1.2470455181918636</c:v>
                </c:pt>
                <c:pt idx="135">
                  <c:v>1.2494031579094094</c:v>
                </c:pt>
              </c:numCache>
            </c:numRef>
          </c:yVal>
          <c:smooth val="0"/>
          <c:extLst>
            <c:ext xmlns:c16="http://schemas.microsoft.com/office/drawing/2014/chart" uri="{C3380CC4-5D6E-409C-BE32-E72D297353CC}">
              <c16:uniqueId val="{0000000F-A42F-4E38-AC7B-1BD1E57FD720}"/>
            </c:ext>
          </c:extLst>
        </c:ser>
        <c:ser>
          <c:idx val="16"/>
          <c:order val="14"/>
          <c:spPr>
            <a:ln w="9525" cap="rnd">
              <a:solidFill>
                <a:schemeClr val="bg1">
                  <a:lumMod val="65000"/>
                </a:schemeClr>
              </a:solidFill>
              <a:round/>
            </a:ln>
            <a:effectLst/>
          </c:spPr>
          <c:marker>
            <c:symbol val="none"/>
          </c:marker>
          <c:xVal>
            <c:numRef>
              <c:f>'GENERAL CURVE'!$BB$14:$BB$149</c:f>
              <c:numCache>
                <c:formatCode>0.00</c:formatCode>
                <c:ptCount val="136"/>
                <c:pt idx="0" formatCode="General">
                  <c:v>0.5</c:v>
                </c:pt>
                <c:pt idx="1">
                  <c:v>0.6</c:v>
                </c:pt>
                <c:pt idx="2">
                  <c:v>0.7</c:v>
                </c:pt>
                <c:pt idx="3">
                  <c:v>0.8</c:v>
                </c:pt>
                <c:pt idx="4">
                  <c:v>1</c:v>
                </c:pt>
                <c:pt idx="5">
                  <c:v>1.02</c:v>
                </c:pt>
                <c:pt idx="6">
                  <c:v>1.04</c:v>
                </c:pt>
                <c:pt idx="7">
                  <c:v>1.06</c:v>
                </c:pt>
                <c:pt idx="8">
                  <c:v>1.08</c:v>
                </c:pt>
                <c:pt idx="9">
                  <c:v>1.1000000000000001</c:v>
                </c:pt>
                <c:pt idx="10">
                  <c:v>1.1200000000000001</c:v>
                </c:pt>
                <c:pt idx="11">
                  <c:v>1.1400000000000001</c:v>
                </c:pt>
                <c:pt idx="12">
                  <c:v>1.1600000000000001</c:v>
                </c:pt>
                <c:pt idx="13">
                  <c:v>1.1800000000000002</c:v>
                </c:pt>
                <c:pt idx="14">
                  <c:v>1.2000000000000002</c:v>
                </c:pt>
                <c:pt idx="15">
                  <c:v>1.2200000000000002</c:v>
                </c:pt>
                <c:pt idx="16">
                  <c:v>1.2400000000000002</c:v>
                </c:pt>
                <c:pt idx="17">
                  <c:v>1.2600000000000002</c:v>
                </c:pt>
                <c:pt idx="18">
                  <c:v>1.2800000000000002</c:v>
                </c:pt>
                <c:pt idx="19">
                  <c:v>1.3000000000000003</c:v>
                </c:pt>
                <c:pt idx="20">
                  <c:v>1.3200000000000003</c:v>
                </c:pt>
                <c:pt idx="21">
                  <c:v>1.3400000000000003</c:v>
                </c:pt>
                <c:pt idx="22">
                  <c:v>1.3600000000000003</c:v>
                </c:pt>
                <c:pt idx="23">
                  <c:v>1.3800000000000003</c:v>
                </c:pt>
                <c:pt idx="24">
                  <c:v>1.4000000000000004</c:v>
                </c:pt>
                <c:pt idx="25">
                  <c:v>1.4200000000000004</c:v>
                </c:pt>
                <c:pt idx="26">
                  <c:v>1.4400000000000004</c:v>
                </c:pt>
                <c:pt idx="27">
                  <c:v>1.4600000000000004</c:v>
                </c:pt>
                <c:pt idx="28">
                  <c:v>1.4800000000000004</c:v>
                </c:pt>
                <c:pt idx="29">
                  <c:v>1.5000000000000004</c:v>
                </c:pt>
                <c:pt idx="30">
                  <c:v>1.5200000000000005</c:v>
                </c:pt>
                <c:pt idx="31">
                  <c:v>1.5400000000000005</c:v>
                </c:pt>
                <c:pt idx="32">
                  <c:v>1.5600000000000005</c:v>
                </c:pt>
                <c:pt idx="33">
                  <c:v>1.5800000000000005</c:v>
                </c:pt>
                <c:pt idx="34">
                  <c:v>1.6000000000000005</c:v>
                </c:pt>
                <c:pt idx="35">
                  <c:v>1.6200000000000006</c:v>
                </c:pt>
                <c:pt idx="36">
                  <c:v>1.6400000000000006</c:v>
                </c:pt>
                <c:pt idx="37">
                  <c:v>1.6600000000000006</c:v>
                </c:pt>
                <c:pt idx="38">
                  <c:v>1.6800000000000006</c:v>
                </c:pt>
                <c:pt idx="39">
                  <c:v>1.7000000000000006</c:v>
                </c:pt>
                <c:pt idx="40">
                  <c:v>1.7200000000000006</c:v>
                </c:pt>
                <c:pt idx="41">
                  <c:v>1.7400000000000007</c:v>
                </c:pt>
                <c:pt idx="42">
                  <c:v>1.7600000000000007</c:v>
                </c:pt>
                <c:pt idx="43">
                  <c:v>1.7800000000000007</c:v>
                </c:pt>
                <c:pt idx="44">
                  <c:v>1.8000000000000007</c:v>
                </c:pt>
                <c:pt idx="45">
                  <c:v>1.8200000000000007</c:v>
                </c:pt>
                <c:pt idx="46">
                  <c:v>1.8400000000000007</c:v>
                </c:pt>
                <c:pt idx="47">
                  <c:v>1.8600000000000008</c:v>
                </c:pt>
                <c:pt idx="48">
                  <c:v>1.8800000000000008</c:v>
                </c:pt>
                <c:pt idx="49">
                  <c:v>1.9000000000000008</c:v>
                </c:pt>
                <c:pt idx="50">
                  <c:v>1.9200000000000008</c:v>
                </c:pt>
                <c:pt idx="51">
                  <c:v>1.9400000000000008</c:v>
                </c:pt>
                <c:pt idx="52">
                  <c:v>1.9600000000000009</c:v>
                </c:pt>
                <c:pt idx="53">
                  <c:v>1.9800000000000009</c:v>
                </c:pt>
                <c:pt idx="54">
                  <c:v>2.0000000000000009</c:v>
                </c:pt>
                <c:pt idx="55">
                  <c:v>2.0200000000000009</c:v>
                </c:pt>
                <c:pt idx="56">
                  <c:v>2.0400000000000009</c:v>
                </c:pt>
                <c:pt idx="57">
                  <c:v>2.0600000000000009</c:v>
                </c:pt>
                <c:pt idx="58">
                  <c:v>2.080000000000001</c:v>
                </c:pt>
                <c:pt idx="59">
                  <c:v>2.100000000000001</c:v>
                </c:pt>
                <c:pt idx="60">
                  <c:v>2.120000000000001</c:v>
                </c:pt>
                <c:pt idx="61">
                  <c:v>2.140000000000001</c:v>
                </c:pt>
                <c:pt idx="62">
                  <c:v>2.160000000000001</c:v>
                </c:pt>
                <c:pt idx="63">
                  <c:v>2.180000000000001</c:v>
                </c:pt>
                <c:pt idx="64">
                  <c:v>2.2000000000000011</c:v>
                </c:pt>
                <c:pt idx="65">
                  <c:v>2.2200000000000011</c:v>
                </c:pt>
                <c:pt idx="66">
                  <c:v>2.2400000000000011</c:v>
                </c:pt>
                <c:pt idx="67">
                  <c:v>2.2600000000000011</c:v>
                </c:pt>
                <c:pt idx="68">
                  <c:v>2.2800000000000011</c:v>
                </c:pt>
                <c:pt idx="69">
                  <c:v>2.3000000000000012</c:v>
                </c:pt>
                <c:pt idx="70">
                  <c:v>2.3200000000000012</c:v>
                </c:pt>
                <c:pt idx="71">
                  <c:v>2.3400000000000012</c:v>
                </c:pt>
                <c:pt idx="72">
                  <c:v>2.3600000000000012</c:v>
                </c:pt>
                <c:pt idx="73">
                  <c:v>2.3800000000000012</c:v>
                </c:pt>
                <c:pt idx="74">
                  <c:v>2.4000000000000012</c:v>
                </c:pt>
                <c:pt idx="75">
                  <c:v>2.4200000000000013</c:v>
                </c:pt>
                <c:pt idx="76">
                  <c:v>2.4400000000000013</c:v>
                </c:pt>
                <c:pt idx="77">
                  <c:v>2.4600000000000013</c:v>
                </c:pt>
                <c:pt idx="78">
                  <c:v>2.4800000000000013</c:v>
                </c:pt>
                <c:pt idx="79">
                  <c:v>2.5000000000000013</c:v>
                </c:pt>
                <c:pt idx="80">
                  <c:v>2.5200000000000014</c:v>
                </c:pt>
                <c:pt idx="81">
                  <c:v>2.5400000000000014</c:v>
                </c:pt>
                <c:pt idx="82">
                  <c:v>2.5600000000000014</c:v>
                </c:pt>
                <c:pt idx="83">
                  <c:v>2.5800000000000014</c:v>
                </c:pt>
                <c:pt idx="84">
                  <c:v>2.6000000000000014</c:v>
                </c:pt>
                <c:pt idx="85">
                  <c:v>2.6200000000000014</c:v>
                </c:pt>
                <c:pt idx="86">
                  <c:v>2.6400000000000015</c:v>
                </c:pt>
                <c:pt idx="87">
                  <c:v>2.6600000000000015</c:v>
                </c:pt>
                <c:pt idx="88">
                  <c:v>2.6800000000000015</c:v>
                </c:pt>
                <c:pt idx="89">
                  <c:v>2.7000000000000015</c:v>
                </c:pt>
                <c:pt idx="90">
                  <c:v>2.7200000000000015</c:v>
                </c:pt>
                <c:pt idx="91">
                  <c:v>2.7400000000000015</c:v>
                </c:pt>
                <c:pt idx="92">
                  <c:v>2.7600000000000016</c:v>
                </c:pt>
                <c:pt idx="93">
                  <c:v>2.7800000000000016</c:v>
                </c:pt>
                <c:pt idx="94">
                  <c:v>2.8000000000000016</c:v>
                </c:pt>
                <c:pt idx="95">
                  <c:v>2.8200000000000016</c:v>
                </c:pt>
                <c:pt idx="96">
                  <c:v>2.8400000000000016</c:v>
                </c:pt>
                <c:pt idx="97">
                  <c:v>2.8600000000000017</c:v>
                </c:pt>
                <c:pt idx="98">
                  <c:v>2.8800000000000017</c:v>
                </c:pt>
                <c:pt idx="99">
                  <c:v>2.9000000000000017</c:v>
                </c:pt>
                <c:pt idx="100">
                  <c:v>2.9200000000000017</c:v>
                </c:pt>
                <c:pt idx="101">
                  <c:v>2.9400000000000017</c:v>
                </c:pt>
                <c:pt idx="102">
                  <c:v>2.9600000000000017</c:v>
                </c:pt>
                <c:pt idx="103">
                  <c:v>2.9800000000000018</c:v>
                </c:pt>
                <c:pt idx="104">
                  <c:v>3.0000000000000018</c:v>
                </c:pt>
                <c:pt idx="105">
                  <c:v>3.1000000000000019</c:v>
                </c:pt>
                <c:pt idx="106">
                  <c:v>3.200000000000002</c:v>
                </c:pt>
                <c:pt idx="107">
                  <c:v>3.300000000000002</c:v>
                </c:pt>
                <c:pt idx="108">
                  <c:v>3.4000000000000021</c:v>
                </c:pt>
                <c:pt idx="109">
                  <c:v>3.5000000000000022</c:v>
                </c:pt>
                <c:pt idx="110">
                  <c:v>3.6000000000000023</c:v>
                </c:pt>
                <c:pt idx="111">
                  <c:v>3.7000000000000024</c:v>
                </c:pt>
                <c:pt idx="112">
                  <c:v>3.8000000000000025</c:v>
                </c:pt>
                <c:pt idx="113">
                  <c:v>3.9000000000000026</c:v>
                </c:pt>
                <c:pt idx="114">
                  <c:v>4.0000000000000027</c:v>
                </c:pt>
                <c:pt idx="115">
                  <c:v>4.1000000000000023</c:v>
                </c:pt>
                <c:pt idx="116">
                  <c:v>4.200000000000002</c:v>
                </c:pt>
                <c:pt idx="117">
                  <c:v>4.3000000000000016</c:v>
                </c:pt>
                <c:pt idx="118">
                  <c:v>4.4000000000000012</c:v>
                </c:pt>
                <c:pt idx="119">
                  <c:v>4.5000000000000009</c:v>
                </c:pt>
                <c:pt idx="120">
                  <c:v>4.8000000000000007</c:v>
                </c:pt>
                <c:pt idx="121">
                  <c:v>5.1000000000000005</c:v>
                </c:pt>
                <c:pt idx="122">
                  <c:v>5.4</c:v>
                </c:pt>
                <c:pt idx="123">
                  <c:v>5.7</c:v>
                </c:pt>
                <c:pt idx="124">
                  <c:v>6</c:v>
                </c:pt>
                <c:pt idx="125">
                  <c:v>6.3</c:v>
                </c:pt>
                <c:pt idx="126">
                  <c:v>6.6</c:v>
                </c:pt>
                <c:pt idx="127">
                  <c:v>6.8999999999999995</c:v>
                </c:pt>
                <c:pt idx="128">
                  <c:v>7.1999999999999993</c:v>
                </c:pt>
                <c:pt idx="129">
                  <c:v>7.4999999999999991</c:v>
                </c:pt>
                <c:pt idx="130">
                  <c:v>7.7999999999999989</c:v>
                </c:pt>
                <c:pt idx="131">
                  <c:v>8.1</c:v>
                </c:pt>
                <c:pt idx="132">
                  <c:v>8.4</c:v>
                </c:pt>
                <c:pt idx="133">
                  <c:v>8.7000000000000011</c:v>
                </c:pt>
                <c:pt idx="134">
                  <c:v>9.0000000000000018</c:v>
                </c:pt>
                <c:pt idx="135">
                  <c:v>9.3000000000000025</c:v>
                </c:pt>
              </c:numCache>
            </c:numRef>
          </c:xVal>
          <c:yVal>
            <c:numRef>
              <c:f>'GENERAL CURVE'!$BR$14:$BR$149</c:f>
              <c:numCache>
                <c:formatCode>0.00</c:formatCode>
                <c:ptCount val="136"/>
                <c:pt idx="0">
                  <c:v>4.5840178062861625</c:v>
                </c:pt>
                <c:pt idx="1">
                  <c:v>3.3768515095134135</c:v>
                </c:pt>
                <c:pt idx="2">
                  <c:v>2.6576167741004806</c:v>
                </c:pt>
                <c:pt idx="3">
                  <c:v>2.1997193028111162</c:v>
                </c:pt>
                <c:pt idx="4">
                  <c:v>1.686169400411424</c:v>
                </c:pt>
                <c:pt idx="5">
                  <c:v>1.6528291817099112</c:v>
                </c:pt>
                <c:pt idx="6">
                  <c:v>1.6218160647699809</c:v>
                </c:pt>
                <c:pt idx="7">
                  <c:v>1.5929642098914822</c:v>
                </c:pt>
                <c:pt idx="8">
                  <c:v>1.5661229893404345</c:v>
                </c:pt>
                <c:pt idx="9">
                  <c:v>1.5411553431415628</c:v>
                </c:pt>
                <c:pt idx="10">
                  <c:v>1.5179363385325735</c:v>
                </c:pt>
                <c:pt idx="11">
                  <c:v>1.4963519047515272</c:v>
                </c:pt>
                <c:pt idx="12">
                  <c:v>1.4762977191857773</c:v>
                </c:pt>
                <c:pt idx="13">
                  <c:v>1.457678224535979</c:v>
                </c:pt>
                <c:pt idx="14">
                  <c:v>1.4404057596746531</c:v>
                </c:pt>
                <c:pt idx="15">
                  <c:v>1.4243997894129183</c:v>
                </c:pt>
                <c:pt idx="16">
                  <c:v>1.4095862205177447</c:v>
                </c:pt>
                <c:pt idx="17">
                  <c:v>1.3958967931156694</c:v>
                </c:pt>
                <c:pt idx="18">
                  <c:v>1.3832685381345338</c:v>
                </c:pt>
                <c:pt idx="19">
                  <c:v>1.371643292719015</c:v>
                </c:pt>
                <c:pt idx="20">
                  <c:v>1.360967266646929</c:v>
                </c:pt>
                <c:pt idx="21">
                  <c:v>1.3511906537028251</c:v>
                </c:pt>
                <c:pt idx="22">
                  <c:v>1.3422672827592812</c:v>
                </c:pt>
                <c:pt idx="23">
                  <c:v>1.3341543039959749</c:v>
                </c:pt>
                <c:pt idx="24">
                  <c:v>1.3268119062699117</c:v>
                </c:pt>
                <c:pt idx="25">
                  <c:v>1.320203062151905</c:v>
                </c:pt>
                <c:pt idx="26">
                  <c:v>1.3142932975769381</c:v>
                </c:pt>
                <c:pt idx="27">
                  <c:v>1.3090504834297476</c:v>
                </c:pt>
                <c:pt idx="28">
                  <c:v>1.3044446467104944</c:v>
                </c:pt>
                <c:pt idx="29">
                  <c:v>1.3004477992061121</c:v>
                </c:pt>
                <c:pt idx="30">
                  <c:v>1.297033781836908</c:v>
                </c:pt>
                <c:pt idx="31">
                  <c:v>1.2941781230605489</c:v>
                </c:pt>
                <c:pt idx="32">
                  <c:v>1.2918579099010152</c:v>
                </c:pt>
                <c:pt idx="33">
                  <c:v>1.2900516703322351</c:v>
                </c:pt>
                <c:pt idx="34">
                  <c:v>1.2887392658881383</c:v>
                </c:pt>
                <c:pt idx="35">
                  <c:v>1.2879017934954098</c:v>
                </c:pt>
                <c:pt idx="36">
                  <c:v>1.2875214956347385</c:v>
                </c:pt>
                <c:pt idx="37">
                  <c:v>1.2875816780327041</c:v>
                </c:pt>
                <c:pt idx="38">
                  <c:v>1.2880666341714246</c:v>
                </c:pt>
                <c:pt idx="39">
                  <c:v>1.2889615759781115</c:v>
                </c:pt>
                <c:pt idx="40">
                  <c:v>1.2902525701230412</c:v>
                </c:pt>
                <c:pt idx="41">
                  <c:v>1.2919264794132279</c:v>
                </c:pt>
                <c:pt idx="42">
                  <c:v>1.2939709088212148</c:v>
                </c:pt>
                <c:pt idx="43">
                  <c:v>1.2963741557347073</c:v>
                </c:pt>
                <c:pt idx="44">
                  <c:v>1.2991251640539789</c:v>
                </c:pt>
                <c:pt idx="45">
                  <c:v>1.3022134818006614</c:v>
                </c:pt>
                <c:pt idx="46">
                  <c:v>1.305629221934252</c:v>
                </c:pt>
                <c:pt idx="47">
                  <c:v>1.3093630261019198</c:v>
                </c:pt>
                <c:pt idx="48">
                  <c:v>1.3134060310732956</c:v>
                </c:pt>
                <c:pt idx="49">
                  <c:v>1.3177498376353591</c:v>
                </c:pt>
                <c:pt idx="50">
                  <c:v>1.3223864817434847</c:v>
                </c:pt>
                <c:pt idx="51">
                  <c:v>1.3273084077435422</c:v>
                </c:pt>
                <c:pt idx="52">
                  <c:v>1.3325084434968621</c:v>
                </c:pt>
                <c:pt idx="53">
                  <c:v>1.3379797772550797</c:v>
                </c:pt>
                <c:pt idx="54">
                  <c:v>1.3437159361455786</c:v>
                </c:pt>
                <c:pt idx="55">
                  <c:v>1.3497107661405945</c:v>
                </c:pt>
                <c:pt idx="56">
                  <c:v>1.3559584133941935</c:v>
                </c:pt>
                <c:pt idx="57">
                  <c:v>1.3624533068414053</c:v>
                </c:pt>
                <c:pt idx="58">
                  <c:v>1.3691901419628867</c:v>
                </c:pt>
                <c:pt idx="59">
                  <c:v>1.3761638656267461</c:v>
                </c:pt>
                <c:pt idx="60">
                  <c:v>1.3833696619266211</c:v>
                </c:pt>
                <c:pt idx="61">
                  <c:v>1.3908029389418712</c:v>
                </c:pt>
                <c:pt idx="62">
                  <c:v>1.398459316351901</c:v>
                </c:pt>
                <c:pt idx="63">
                  <c:v>1.4063346138422186</c:v>
                </c:pt>
                <c:pt idx="64">
                  <c:v>1.4144248402449082</c:v>
                </c:pt>
                <c:pt idx="65">
                  <c:v>1.4227261833608291</c:v>
                </c:pt>
                <c:pt idx="66">
                  <c:v>1.4312350004150691</c:v>
                </c:pt>
                <c:pt idx="67">
                  <c:v>1.4399478091010103</c:v>
                </c:pt>
                <c:pt idx="68">
                  <c:v>1.4488612791718984</c:v>
                </c:pt>
                <c:pt idx="69">
                  <c:v>1.4579722245419813</c:v>
                </c:pt>
                <c:pt idx="70">
                  <c:v>1.4672775958622353</c:v>
                </c:pt>
                <c:pt idx="71">
                  <c:v>1.4668142899072398</c:v>
                </c:pt>
                <c:pt idx="72">
                  <c:v>1.4576782245359783</c:v>
                </c:pt>
                <c:pt idx="73">
                  <c:v>1.4488788054369575</c:v>
                </c:pt>
                <c:pt idx="74">
                  <c:v>1.4404057596746525</c:v>
                </c:pt>
                <c:pt idx="75">
                  <c:v>1.4322492370534639</c:v>
                </c:pt>
                <c:pt idx="76">
                  <c:v>1.4243997894129181</c:v>
                </c:pt>
                <c:pt idx="77">
                  <c:v>1.4168483510963599</c:v>
                </c:pt>
                <c:pt idx="78">
                  <c:v>1.4095862205177443</c:v>
                </c:pt>
                <c:pt idx="79">
                  <c:v>1.402605042756532</c:v>
                </c:pt>
                <c:pt idx="80">
                  <c:v>1.3958967931156689</c:v>
                </c:pt>
                <c:pt idx="81">
                  <c:v>1.3894537615822316</c:v>
                </c:pt>
                <c:pt idx="82">
                  <c:v>1.3832685381345338</c:v>
                </c:pt>
                <c:pt idx="83">
                  <c:v>1.3773339988434123</c:v>
                </c:pt>
                <c:pt idx="84">
                  <c:v>1.3716432927190145</c:v>
                </c:pt>
                <c:pt idx="85">
                  <c:v>1.3661898292577175</c:v>
                </c:pt>
                <c:pt idx="86">
                  <c:v>1.3609672666469288</c:v>
                </c:pt>
                <c:pt idx="87">
                  <c:v>1.3559695005883359</c:v>
                </c:pt>
                <c:pt idx="88">
                  <c:v>1.3511906537028251</c:v>
                </c:pt>
                <c:pt idx="89">
                  <c:v>1.3466250654827197</c:v>
                </c:pt>
                <c:pt idx="90">
                  <c:v>1.3422672827592808</c:v>
                </c:pt>
                <c:pt idx="91">
                  <c:v>1.3381120506554727</c:v>
                </c:pt>
                <c:pt idx="92">
                  <c:v>1.3341543039959749</c:v>
                </c:pt>
                <c:pt idx="93">
                  <c:v>1.33038915914822</c:v>
                </c:pt>
                <c:pt idx="94">
                  <c:v>1.3268119062699117</c:v>
                </c:pt>
                <c:pt idx="95">
                  <c:v>1.3234180019400461</c:v>
                </c:pt>
                <c:pt idx="96">
                  <c:v>1.3202030621519047</c:v>
                </c:pt>
                <c:pt idx="97">
                  <c:v>1.3171628556478405</c:v>
                </c:pt>
                <c:pt idx="98">
                  <c:v>1.3142932975769381</c:v>
                </c:pt>
                <c:pt idx="99">
                  <c:v>1.3115904434577927</c:v>
                </c:pt>
                <c:pt idx="100">
                  <c:v>1.3090504834297474</c:v>
                </c:pt>
                <c:pt idx="101">
                  <c:v>1.3066697367769444</c:v>
                </c:pt>
                <c:pt idx="102">
                  <c:v>1.3044446467104944</c:v>
                </c:pt>
                <c:pt idx="103">
                  <c:v>1.3023717753949533</c:v>
                </c:pt>
                <c:pt idx="104">
                  <c:v>1.3004477992061121</c:v>
                </c:pt>
                <c:pt idx="105">
                  <c:v>1.2929524602467384</c:v>
                </c:pt>
                <c:pt idx="106">
                  <c:v>1.2887392658881383</c:v>
                </c:pt>
                <c:pt idx="107">
                  <c:v>1.2874975307683343</c:v>
                </c:pt>
                <c:pt idx="108">
                  <c:v>1.2889615759781115</c:v>
                </c:pt>
                <c:pt idx="109">
                  <c:v>1.2929031261883943</c:v>
                </c:pt>
                <c:pt idx="110">
                  <c:v>1.2991251640539789</c:v>
                </c:pt>
                <c:pt idx="111">
                  <c:v>1.3074569311941506</c:v>
                </c:pt>
                <c:pt idx="112">
                  <c:v>1.3177498376353591</c:v>
                </c:pt>
                <c:pt idx="113">
                  <c:v>1.3298740958222999</c:v>
                </c:pt>
                <c:pt idx="114">
                  <c:v>1.3437159361455786</c:v>
                </c:pt>
                <c:pt idx="115">
                  <c:v>1.3394749388761573</c:v>
                </c:pt>
                <c:pt idx="116">
                  <c:v>1.3268119062699117</c:v>
                </c:pt>
                <c:pt idx="117">
                  <c:v>1.3161875729749226</c:v>
                </c:pt>
                <c:pt idx="118">
                  <c:v>1.3074458506687339</c:v>
                </c:pt>
                <c:pt idx="119">
                  <c:v>1.3004477992061125</c:v>
                </c:pt>
                <c:pt idx="120">
                  <c:v>1.2887392658881383</c:v>
                </c:pt>
                <c:pt idx="121">
                  <c:v>1.2889615759781115</c:v>
                </c:pt>
                <c:pt idx="122">
                  <c:v>1.2991251640539789</c:v>
                </c:pt>
                <c:pt idx="123">
                  <c:v>1.3177498376353587</c:v>
                </c:pt>
                <c:pt idx="124">
                  <c:v>1.3004477992061125</c:v>
                </c:pt>
                <c:pt idx="125">
                  <c:v>1.290456168359537</c:v>
                </c:pt>
                <c:pt idx="126">
                  <c:v>1.2874975307683343</c:v>
                </c:pt>
                <c:pt idx="127">
                  <c:v>1.2906356456181338</c:v>
                </c:pt>
                <c:pt idx="128">
                  <c:v>1.2991251640539789</c:v>
                </c:pt>
                <c:pt idx="129">
                  <c:v>1.3004477992061125</c:v>
                </c:pt>
                <c:pt idx="130">
                  <c:v>1.2918579099010152</c:v>
                </c:pt>
                <c:pt idx="131">
                  <c:v>1.2879017934954098</c:v>
                </c:pt>
                <c:pt idx="132">
                  <c:v>1.2880666341714246</c:v>
                </c:pt>
                <c:pt idx="133">
                  <c:v>1.2919264794132279</c:v>
                </c:pt>
                <c:pt idx="134">
                  <c:v>1.2991251640539789</c:v>
                </c:pt>
                <c:pt idx="135">
                  <c:v>1.2929524602467384</c:v>
                </c:pt>
              </c:numCache>
            </c:numRef>
          </c:yVal>
          <c:smooth val="0"/>
          <c:extLst>
            <c:ext xmlns:c16="http://schemas.microsoft.com/office/drawing/2014/chart" uri="{C3380CC4-5D6E-409C-BE32-E72D297353CC}">
              <c16:uniqueId val="{00000010-A42F-4E38-AC7B-1BD1E57FD720}"/>
            </c:ext>
          </c:extLst>
        </c:ser>
        <c:ser>
          <c:idx val="0"/>
          <c:order val="15"/>
          <c:spPr>
            <a:ln w="19050" cap="rnd">
              <a:solidFill>
                <a:sysClr val="windowText" lastClr="000000"/>
              </a:solidFill>
              <a:round/>
            </a:ln>
            <a:effectLst/>
          </c:spPr>
          <c:marker>
            <c:symbol val="none"/>
          </c:marker>
          <c:xVal>
            <c:numRef>
              <c:f>'GENERAL CURVE'!$AD$15:$AD$149</c:f>
              <c:numCache>
                <c:formatCode>0.00</c:formatCode>
                <c:ptCount val="135"/>
                <c:pt idx="0">
                  <c:v>0.6</c:v>
                </c:pt>
                <c:pt idx="1">
                  <c:v>0.7</c:v>
                </c:pt>
                <c:pt idx="2">
                  <c:v>0.8</c:v>
                </c:pt>
                <c:pt idx="3">
                  <c:v>1</c:v>
                </c:pt>
                <c:pt idx="4">
                  <c:v>1.02</c:v>
                </c:pt>
                <c:pt idx="5">
                  <c:v>1.04</c:v>
                </c:pt>
                <c:pt idx="6">
                  <c:v>1.06</c:v>
                </c:pt>
                <c:pt idx="7">
                  <c:v>1.08</c:v>
                </c:pt>
                <c:pt idx="8">
                  <c:v>1.1000000000000001</c:v>
                </c:pt>
                <c:pt idx="9">
                  <c:v>1.1200000000000001</c:v>
                </c:pt>
                <c:pt idx="10">
                  <c:v>1.1400000000000001</c:v>
                </c:pt>
                <c:pt idx="11">
                  <c:v>1.1600000000000001</c:v>
                </c:pt>
                <c:pt idx="12">
                  <c:v>1.1800000000000002</c:v>
                </c:pt>
                <c:pt idx="13">
                  <c:v>1.2000000000000002</c:v>
                </c:pt>
                <c:pt idx="14">
                  <c:v>1.2200000000000002</c:v>
                </c:pt>
                <c:pt idx="15">
                  <c:v>1.2400000000000002</c:v>
                </c:pt>
                <c:pt idx="16">
                  <c:v>1.2600000000000002</c:v>
                </c:pt>
                <c:pt idx="17">
                  <c:v>1.2800000000000002</c:v>
                </c:pt>
                <c:pt idx="18">
                  <c:v>1.3000000000000003</c:v>
                </c:pt>
                <c:pt idx="19">
                  <c:v>1.3200000000000003</c:v>
                </c:pt>
                <c:pt idx="20">
                  <c:v>1.3400000000000003</c:v>
                </c:pt>
                <c:pt idx="21">
                  <c:v>1.3600000000000003</c:v>
                </c:pt>
                <c:pt idx="22">
                  <c:v>1.3800000000000003</c:v>
                </c:pt>
                <c:pt idx="23">
                  <c:v>1.4000000000000004</c:v>
                </c:pt>
                <c:pt idx="24">
                  <c:v>1.4200000000000004</c:v>
                </c:pt>
                <c:pt idx="25">
                  <c:v>1.4400000000000004</c:v>
                </c:pt>
                <c:pt idx="26">
                  <c:v>1.4600000000000004</c:v>
                </c:pt>
                <c:pt idx="27">
                  <c:v>1.4800000000000004</c:v>
                </c:pt>
                <c:pt idx="28">
                  <c:v>1.5000000000000004</c:v>
                </c:pt>
                <c:pt idx="29">
                  <c:v>1.5200000000000005</c:v>
                </c:pt>
                <c:pt idx="30">
                  <c:v>1.5400000000000005</c:v>
                </c:pt>
                <c:pt idx="31">
                  <c:v>1.5600000000000005</c:v>
                </c:pt>
                <c:pt idx="32">
                  <c:v>1.5800000000000005</c:v>
                </c:pt>
                <c:pt idx="33">
                  <c:v>1.6000000000000005</c:v>
                </c:pt>
                <c:pt idx="34">
                  <c:v>1.6200000000000006</c:v>
                </c:pt>
                <c:pt idx="35">
                  <c:v>1.6400000000000006</c:v>
                </c:pt>
                <c:pt idx="36">
                  <c:v>1.6600000000000006</c:v>
                </c:pt>
                <c:pt idx="37">
                  <c:v>1.6800000000000006</c:v>
                </c:pt>
                <c:pt idx="38">
                  <c:v>1.7000000000000006</c:v>
                </c:pt>
                <c:pt idx="39">
                  <c:v>1.7200000000000006</c:v>
                </c:pt>
                <c:pt idx="40">
                  <c:v>1.7400000000000007</c:v>
                </c:pt>
                <c:pt idx="41">
                  <c:v>1.7600000000000007</c:v>
                </c:pt>
                <c:pt idx="42">
                  <c:v>1.7800000000000007</c:v>
                </c:pt>
                <c:pt idx="43">
                  <c:v>1.8000000000000007</c:v>
                </c:pt>
                <c:pt idx="44">
                  <c:v>1.8200000000000007</c:v>
                </c:pt>
                <c:pt idx="45">
                  <c:v>1.8400000000000007</c:v>
                </c:pt>
                <c:pt idx="46">
                  <c:v>1.8600000000000008</c:v>
                </c:pt>
                <c:pt idx="47">
                  <c:v>1.8800000000000008</c:v>
                </c:pt>
                <c:pt idx="48">
                  <c:v>1.9000000000000008</c:v>
                </c:pt>
                <c:pt idx="49">
                  <c:v>1.9200000000000008</c:v>
                </c:pt>
                <c:pt idx="50">
                  <c:v>1.9400000000000008</c:v>
                </c:pt>
                <c:pt idx="51">
                  <c:v>1.9600000000000009</c:v>
                </c:pt>
                <c:pt idx="52">
                  <c:v>1.9800000000000009</c:v>
                </c:pt>
                <c:pt idx="53">
                  <c:v>2.0000000000000009</c:v>
                </c:pt>
                <c:pt idx="54">
                  <c:v>2.0200000000000009</c:v>
                </c:pt>
                <c:pt idx="55">
                  <c:v>2.0400000000000009</c:v>
                </c:pt>
                <c:pt idx="56">
                  <c:v>2.0600000000000009</c:v>
                </c:pt>
                <c:pt idx="57">
                  <c:v>2.080000000000001</c:v>
                </c:pt>
                <c:pt idx="58">
                  <c:v>2.100000000000001</c:v>
                </c:pt>
                <c:pt idx="59">
                  <c:v>2.120000000000001</c:v>
                </c:pt>
                <c:pt idx="60">
                  <c:v>2.140000000000001</c:v>
                </c:pt>
                <c:pt idx="61">
                  <c:v>2.160000000000001</c:v>
                </c:pt>
                <c:pt idx="62">
                  <c:v>2.180000000000001</c:v>
                </c:pt>
                <c:pt idx="63">
                  <c:v>2.2000000000000011</c:v>
                </c:pt>
                <c:pt idx="64">
                  <c:v>2.2200000000000011</c:v>
                </c:pt>
                <c:pt idx="65">
                  <c:v>2.2400000000000011</c:v>
                </c:pt>
                <c:pt idx="66">
                  <c:v>2.2600000000000011</c:v>
                </c:pt>
                <c:pt idx="67">
                  <c:v>2.2800000000000011</c:v>
                </c:pt>
                <c:pt idx="68">
                  <c:v>2.3000000000000012</c:v>
                </c:pt>
                <c:pt idx="69">
                  <c:v>2.3200000000000012</c:v>
                </c:pt>
                <c:pt idx="70">
                  <c:v>2.3400000000000012</c:v>
                </c:pt>
                <c:pt idx="71">
                  <c:v>2.3600000000000012</c:v>
                </c:pt>
                <c:pt idx="72">
                  <c:v>2.3800000000000012</c:v>
                </c:pt>
                <c:pt idx="73">
                  <c:v>2.4000000000000012</c:v>
                </c:pt>
                <c:pt idx="74">
                  <c:v>2.4200000000000013</c:v>
                </c:pt>
                <c:pt idx="75">
                  <c:v>2.4400000000000013</c:v>
                </c:pt>
                <c:pt idx="76">
                  <c:v>2.4600000000000013</c:v>
                </c:pt>
                <c:pt idx="77">
                  <c:v>2.4800000000000013</c:v>
                </c:pt>
                <c:pt idx="78">
                  <c:v>2.5000000000000013</c:v>
                </c:pt>
                <c:pt idx="79">
                  <c:v>2.5200000000000014</c:v>
                </c:pt>
                <c:pt idx="80">
                  <c:v>2.5400000000000014</c:v>
                </c:pt>
                <c:pt idx="81">
                  <c:v>2.5600000000000014</c:v>
                </c:pt>
                <c:pt idx="82">
                  <c:v>2.5800000000000014</c:v>
                </c:pt>
                <c:pt idx="83">
                  <c:v>2.6000000000000014</c:v>
                </c:pt>
                <c:pt idx="84">
                  <c:v>2.6200000000000014</c:v>
                </c:pt>
                <c:pt idx="85">
                  <c:v>2.6400000000000015</c:v>
                </c:pt>
                <c:pt idx="86">
                  <c:v>2.6600000000000015</c:v>
                </c:pt>
                <c:pt idx="87">
                  <c:v>2.6800000000000015</c:v>
                </c:pt>
                <c:pt idx="88">
                  <c:v>2.7000000000000015</c:v>
                </c:pt>
                <c:pt idx="89">
                  <c:v>2.7200000000000015</c:v>
                </c:pt>
                <c:pt idx="90">
                  <c:v>2.7400000000000015</c:v>
                </c:pt>
                <c:pt idx="91">
                  <c:v>2.7600000000000016</c:v>
                </c:pt>
                <c:pt idx="92">
                  <c:v>2.7800000000000016</c:v>
                </c:pt>
                <c:pt idx="93">
                  <c:v>2.8000000000000016</c:v>
                </c:pt>
                <c:pt idx="94">
                  <c:v>2.8200000000000016</c:v>
                </c:pt>
                <c:pt idx="95">
                  <c:v>2.8400000000000016</c:v>
                </c:pt>
                <c:pt idx="96">
                  <c:v>2.8600000000000017</c:v>
                </c:pt>
                <c:pt idx="97">
                  <c:v>2.8800000000000017</c:v>
                </c:pt>
                <c:pt idx="98">
                  <c:v>2.9000000000000017</c:v>
                </c:pt>
                <c:pt idx="99">
                  <c:v>2.9200000000000017</c:v>
                </c:pt>
                <c:pt idx="100">
                  <c:v>2.9400000000000017</c:v>
                </c:pt>
                <c:pt idx="101">
                  <c:v>2.9600000000000017</c:v>
                </c:pt>
                <c:pt idx="102">
                  <c:v>2.9800000000000018</c:v>
                </c:pt>
                <c:pt idx="103">
                  <c:v>3.0000000000000018</c:v>
                </c:pt>
                <c:pt idx="104">
                  <c:v>3.1000000000000019</c:v>
                </c:pt>
                <c:pt idx="105">
                  <c:v>3.200000000000002</c:v>
                </c:pt>
                <c:pt idx="106">
                  <c:v>3.300000000000002</c:v>
                </c:pt>
                <c:pt idx="107">
                  <c:v>3.4000000000000021</c:v>
                </c:pt>
                <c:pt idx="108">
                  <c:v>3.5000000000000022</c:v>
                </c:pt>
                <c:pt idx="109">
                  <c:v>3.6000000000000023</c:v>
                </c:pt>
                <c:pt idx="110">
                  <c:v>3.7000000000000024</c:v>
                </c:pt>
                <c:pt idx="111">
                  <c:v>3.8000000000000025</c:v>
                </c:pt>
                <c:pt idx="112">
                  <c:v>3.9000000000000026</c:v>
                </c:pt>
                <c:pt idx="113">
                  <c:v>4.0000000000000027</c:v>
                </c:pt>
                <c:pt idx="114">
                  <c:v>4.1000000000000023</c:v>
                </c:pt>
                <c:pt idx="115">
                  <c:v>4.200000000000002</c:v>
                </c:pt>
                <c:pt idx="116">
                  <c:v>4.3000000000000016</c:v>
                </c:pt>
                <c:pt idx="117">
                  <c:v>4.4000000000000012</c:v>
                </c:pt>
                <c:pt idx="118">
                  <c:v>4.5000000000000009</c:v>
                </c:pt>
                <c:pt idx="119">
                  <c:v>4.8000000000000007</c:v>
                </c:pt>
                <c:pt idx="120">
                  <c:v>5.1000000000000005</c:v>
                </c:pt>
                <c:pt idx="121">
                  <c:v>5.4</c:v>
                </c:pt>
                <c:pt idx="122">
                  <c:v>5.7</c:v>
                </c:pt>
                <c:pt idx="123">
                  <c:v>6</c:v>
                </c:pt>
                <c:pt idx="124">
                  <c:v>6.3</c:v>
                </c:pt>
                <c:pt idx="125">
                  <c:v>6.6</c:v>
                </c:pt>
                <c:pt idx="126">
                  <c:v>6.8999999999999995</c:v>
                </c:pt>
                <c:pt idx="127">
                  <c:v>7.1999999999999993</c:v>
                </c:pt>
                <c:pt idx="128">
                  <c:v>7.4999999999999991</c:v>
                </c:pt>
                <c:pt idx="129">
                  <c:v>7.7999999999999989</c:v>
                </c:pt>
                <c:pt idx="130">
                  <c:v>8.1</c:v>
                </c:pt>
                <c:pt idx="131">
                  <c:v>8.4</c:v>
                </c:pt>
                <c:pt idx="132">
                  <c:v>8.7000000000000011</c:v>
                </c:pt>
                <c:pt idx="133">
                  <c:v>9.0000000000000018</c:v>
                </c:pt>
                <c:pt idx="134">
                  <c:v>9.3000000000000025</c:v>
                </c:pt>
              </c:numCache>
            </c:numRef>
          </c:xVal>
          <c:yVal>
            <c:numRef>
              <c:f>'GENERAL CURVE'!$AZ$15:$AZ$149</c:f>
              <c:numCache>
                <c:formatCode>0.00</c:formatCode>
                <c:ptCount val="135"/>
                <c:pt idx="0">
                  <c:v>3.2911027925927758</c:v>
                </c:pt>
                <c:pt idx="1">
                  <c:v>2.5657505141471351</c:v>
                </c:pt>
                <c:pt idx="2">
                  <c:v>2.1008171138490748</c:v>
                </c:pt>
                <c:pt idx="3">
                  <c:v>1.5704168223696935</c:v>
                </c:pt>
                <c:pt idx="4">
                  <c:v>1.5351871027729358</c:v>
                </c:pt>
                <c:pt idx="5">
                  <c:v>1.5022472519719552</c:v>
                </c:pt>
                <c:pt idx="6">
                  <c:v>1.4714314201132999</c:v>
                </c:pt>
                <c:pt idx="7">
                  <c:v>1.4425889702410151</c:v>
                </c:pt>
                <c:pt idx="8">
                  <c:v>1.4155828339885224</c:v>
                </c:pt>
                <c:pt idx="9">
                  <c:v>1.3902880709446948</c:v>
                </c:pt>
                <c:pt idx="10">
                  <c:v>1.3665906033637691</c:v>
                </c:pt>
                <c:pt idx="11">
                  <c:v>1.3443861022460941</c:v>
                </c:pt>
                <c:pt idx="12">
                  <c:v>1.3235790044419626</c:v>
                </c:pt>
                <c:pt idx="13">
                  <c:v>1.3040816434569671</c:v>
                </c:pt>
                <c:pt idx="14">
                  <c:v>1.2858134791715718</c:v>
                </c:pt>
                <c:pt idx="15">
                  <c:v>1.268700413816491</c:v>
                </c:pt>
                <c:pt idx="16">
                  <c:v>1.2526741833391482</c:v>
                </c:pt>
                <c:pt idx="17">
                  <c:v>1.2376718148121904</c:v>
                </c:pt>
                <c:pt idx="18">
                  <c:v>1.2236351418193565</c:v>
                </c:pt>
                <c:pt idx="19">
                  <c:v>1.2105103708452309</c:v>
                </c:pt>
                <c:pt idx="20">
                  <c:v>1.198247692625048</c:v>
                </c:pt>
                <c:pt idx="21">
                  <c:v>1.1868009332046221</c:v>
                </c:pt>
                <c:pt idx="22">
                  <c:v>1.176127240140211</c:v>
                </c:pt>
                <c:pt idx="23">
                  <c:v>1.166186799851439</c:v>
                </c:pt>
                <c:pt idx="24">
                  <c:v>1.1569425826421667</c:v>
                </c:pt>
                <c:pt idx="25">
                  <c:v>1.1483601123367515</c:v>
                </c:pt>
                <c:pt idx="26">
                  <c:v>1.140407257852869</c:v>
                </c:pt>
                <c:pt idx="27">
                  <c:v>1.1330540443556263</c:v>
                </c:pt>
                <c:pt idx="28">
                  <c:v>1.1262724819184178</c:v>
                </c:pt>
                <c:pt idx="29">
                  <c:v>1.1200364098599969</c:v>
                </c:pt>
                <c:pt idx="30">
                  <c:v>1.1143213551397957</c:v>
                </c:pt>
                <c:pt idx="31">
                  <c:v>1.1091044033789781</c:v>
                </c:pt>
                <c:pt idx="32">
                  <c:v>1.1043640812368796</c:v>
                </c:pt>
                <c:pt idx="33">
                  <c:v>1.1000802490144794</c:v>
                </c:pt>
                <c:pt idx="34">
                  <c:v>1.0962340024811483</c:v>
                </c:pt>
                <c:pt idx="35">
                  <c:v>1.0928075830303963</c:v>
                </c:pt>
                <c:pt idx="36">
                  <c:v>1.0897842953667196</c:v>
                </c:pt>
                <c:pt idx="37">
                  <c:v>1.0871484320106266</c:v>
                </c:pt>
                <c:pt idx="38">
                  <c:v>1.0848852039839494</c:v>
                </c:pt>
                <c:pt idx="39">
                  <c:v>1.0829806771039163</c:v>
                </c:pt>
                <c:pt idx="40">
                  <c:v>1.0814217133732356</c:v>
                </c:pt>
                <c:pt idx="41">
                  <c:v>1.0801959170055808</c:v>
                </c:pt>
                <c:pt idx="42">
                  <c:v>1.0792915846721827</c:v>
                </c:pt>
                <c:pt idx="43">
                  <c:v>1.0786976595964206</c:v>
                </c:pt>
                <c:pt idx="44">
                  <c:v>1.0784036891600177</c:v>
                </c:pt>
                <c:pt idx="45">
                  <c:v>1.0783997857171517</c:v>
                </c:pt>
                <c:pt idx="46">
                  <c:v>1.078676590342039</c:v>
                </c:pt>
                <c:pt idx="47">
                  <c:v>1.0792252392616724</c:v>
                </c:pt>
                <c:pt idx="48">
                  <c:v>1.0800373327488011</c:v>
                </c:pt>
                <c:pt idx="49">
                  <c:v>1.0811049062712121</c:v>
                </c:pt>
                <c:pt idx="50">
                  <c:v>1.0824204037121907</c:v>
                </c:pt>
                <c:pt idx="51">
                  <c:v>1.0839766524939629</c:v>
                </c:pt>
                <c:pt idx="52">
                  <c:v>1.0857668404511254</c:v>
                </c:pt>
                <c:pt idx="53">
                  <c:v>1.0877844943147681</c:v>
                </c:pt>
                <c:pt idx="54">
                  <c:v>1.0900234596803551</c:v>
                </c:pt>
                <c:pt idx="55">
                  <c:v>1.0924778823435606</c:v>
                </c:pt>
                <c:pt idx="56">
                  <c:v>1.0951421908983316</c:v>
                </c:pt>
                <c:pt idx="57">
                  <c:v>1.0980110805005638</c:v>
                </c:pt>
                <c:pt idx="58">
                  <c:v>1.1010794977089953</c:v>
                </c:pt>
                <c:pt idx="59">
                  <c:v>1.1043426263224156</c:v>
                </c:pt>
                <c:pt idx="60">
                  <c:v>1.107795874139051</c:v>
                </c:pt>
                <c:pt idx="61">
                  <c:v>1.1114348605701272</c:v>
                </c:pt>
                <c:pt idx="62">
                  <c:v>1.1152554050452179</c:v>
                </c:pt>
                <c:pt idx="63">
                  <c:v>1.1192535161520534</c:v>
                </c:pt>
                <c:pt idx="64">
                  <c:v>1.1234253814580974</c:v>
                </c:pt>
                <c:pt idx="65">
                  <c:v>1.1277673579654131</c:v>
                </c:pt>
                <c:pt idx="66">
                  <c:v>1.1322759631541839</c:v>
                </c:pt>
                <c:pt idx="67">
                  <c:v>1.1369478665737651</c:v>
                </c:pt>
                <c:pt idx="68">
                  <c:v>1.1417798819433411</c:v>
                </c:pt>
                <c:pt idx="69">
                  <c:v>1.1467689597271968</c:v>
                </c:pt>
                <c:pt idx="70">
                  <c:v>1.1519121801522927</c:v>
                </c:pt>
                <c:pt idx="71">
                  <c:v>1.1572067466382814</c:v>
                </c:pt>
                <c:pt idx="72">
                  <c:v>1.1626499796123624</c:v>
                </c:pt>
                <c:pt idx="73">
                  <c:v>1.1682393106834168</c:v>
                </c:pt>
                <c:pt idx="74">
                  <c:v>1.1739722771517798</c:v>
                </c:pt>
                <c:pt idx="75">
                  <c:v>1.1798465168327195</c:v>
                </c:pt>
                <c:pt idx="76">
                  <c:v>1.1858597631733143</c:v>
                </c:pt>
                <c:pt idx="77">
                  <c:v>1.1920098406438675</c:v>
                </c:pt>
                <c:pt idx="78">
                  <c:v>1.1982946603863647</c:v>
                </c:pt>
                <c:pt idx="79">
                  <c:v>1.2047122161037167</c:v>
                </c:pt>
                <c:pt idx="80">
                  <c:v>1.211260580174685</c:v>
                </c:pt>
                <c:pt idx="81">
                  <c:v>1.2179378999804298</c:v>
                </c:pt>
                <c:pt idx="82">
                  <c:v>1.224742394429623</c:v>
                </c:pt>
                <c:pt idx="83">
                  <c:v>1.2236351418193561</c:v>
                </c:pt>
                <c:pt idx="84">
                  <c:v>1.2169619707686672</c:v>
                </c:pt>
                <c:pt idx="85">
                  <c:v>1.2105103708452305</c:v>
                </c:pt>
                <c:pt idx="86">
                  <c:v>1.2042742373770072</c:v>
                </c:pt>
                <c:pt idx="87">
                  <c:v>1.1982476926250474</c:v>
                </c:pt>
                <c:pt idx="88">
                  <c:v>1.19242507573512</c:v>
                </c:pt>
                <c:pt idx="89">
                  <c:v>1.1868009332046217</c:v>
                </c:pt>
                <c:pt idx="90">
                  <c:v>1.1813700098347948</c:v>
                </c:pt>
                <c:pt idx="91">
                  <c:v>1.1761272401402105</c:v>
                </c:pt>
                <c:pt idx="92">
                  <c:v>1.1710677401893086</c:v>
                </c:pt>
                <c:pt idx="93">
                  <c:v>1.166186799851439</c:v>
                </c:pt>
                <c:pt idx="94">
                  <c:v>1.1614798754274325</c:v>
                </c:pt>
                <c:pt idx="95">
                  <c:v>1.1569425826421664</c:v>
                </c:pt>
                <c:pt idx="96">
                  <c:v>1.152570689978941</c:v>
                </c:pt>
                <c:pt idx="97">
                  <c:v>1.1483601123367513</c:v>
                </c:pt>
                <c:pt idx="98">
                  <c:v>1.1443069049926975</c:v>
                </c:pt>
                <c:pt idx="99">
                  <c:v>1.1404072578528688</c:v>
                </c:pt>
                <c:pt idx="100">
                  <c:v>1.1366574899760613</c:v>
                </c:pt>
                <c:pt idx="101">
                  <c:v>1.1330540443556263</c:v>
                </c:pt>
                <c:pt idx="102">
                  <c:v>1.1295934829456422</c:v>
                </c:pt>
                <c:pt idx="103">
                  <c:v>1.1262724819184176</c:v>
                </c:pt>
                <c:pt idx="104">
                  <c:v>1.1116519909416729</c:v>
                </c:pt>
                <c:pt idx="105">
                  <c:v>1.1000802490144792</c:v>
                </c:pt>
                <c:pt idx="106">
                  <c:v>1.0912465517535828</c:v>
                </c:pt>
                <c:pt idx="107">
                  <c:v>1.0848852039839494</c:v>
                </c:pt>
                <c:pt idx="108">
                  <c:v>1.0807679164006672</c:v>
                </c:pt>
                <c:pt idx="109">
                  <c:v>1.0786976595964206</c:v>
                </c:pt>
                <c:pt idx="110">
                  <c:v>1.0785036647360531</c:v>
                </c:pt>
                <c:pt idx="111">
                  <c:v>1.0800373327488011</c:v>
                </c:pt>
                <c:pt idx="112">
                  <c:v>1.0831688681332992</c:v>
                </c:pt>
                <c:pt idx="113">
                  <c:v>1.0877844943147681</c:v>
                </c:pt>
                <c:pt idx="114">
                  <c:v>1.0937841385021021</c:v>
                </c:pt>
                <c:pt idx="115">
                  <c:v>1.1010794977089953</c:v>
                </c:pt>
                <c:pt idx="116">
                  <c:v>1.1095924158706447</c:v>
                </c:pt>
                <c:pt idx="117">
                  <c:v>1.1192535161520532</c:v>
                </c:pt>
                <c:pt idx="118">
                  <c:v>1.1262724819184176</c:v>
                </c:pt>
                <c:pt idx="119">
                  <c:v>1.1000802490144796</c:v>
                </c:pt>
                <c:pt idx="120">
                  <c:v>1.0848852039839496</c:v>
                </c:pt>
                <c:pt idx="121">
                  <c:v>1.0786976595964206</c:v>
                </c:pt>
                <c:pt idx="122">
                  <c:v>1.0800373327488011</c:v>
                </c:pt>
                <c:pt idx="123">
                  <c:v>1.0877844943147681</c:v>
                </c:pt>
                <c:pt idx="124">
                  <c:v>1.1010794977089948</c:v>
                </c:pt>
                <c:pt idx="125">
                  <c:v>1.091246551753583</c:v>
                </c:pt>
                <c:pt idx="126">
                  <c:v>1.082559036123804</c:v>
                </c:pt>
                <c:pt idx="127">
                  <c:v>1.0786976595964206</c:v>
                </c:pt>
                <c:pt idx="128">
                  <c:v>1.0790630586409149</c:v>
                </c:pt>
                <c:pt idx="129">
                  <c:v>1.0831688681332989</c:v>
                </c:pt>
                <c:pt idx="130">
                  <c:v>1.0906170885617097</c:v>
                </c:pt>
                <c:pt idx="131">
                  <c:v>1.0871484320106266</c:v>
                </c:pt>
                <c:pt idx="132">
                  <c:v>1.0814217133732351</c:v>
                </c:pt>
                <c:pt idx="133">
                  <c:v>1.0786976595964208</c:v>
                </c:pt>
                <c:pt idx="134">
                  <c:v>1.0786765903420388</c:v>
                </c:pt>
              </c:numCache>
            </c:numRef>
          </c:yVal>
          <c:smooth val="0"/>
          <c:extLst>
            <c:ext xmlns:c16="http://schemas.microsoft.com/office/drawing/2014/chart" uri="{C3380CC4-5D6E-409C-BE32-E72D297353CC}">
              <c16:uniqueId val="{00000012-A42F-4E38-AC7B-1BD1E57FD720}"/>
            </c:ext>
          </c:extLst>
        </c:ser>
        <c:ser>
          <c:idx val="1"/>
          <c:order val="16"/>
          <c:spPr>
            <a:ln w="9525" cap="rnd">
              <a:solidFill>
                <a:srgbClr val="FF0000"/>
              </a:solidFill>
              <a:round/>
            </a:ln>
            <a:effectLst/>
          </c:spPr>
          <c:marker>
            <c:symbol val="none"/>
          </c:marker>
          <c:xVal>
            <c:numRef>
              <c:f>'GENERAL CURVE'!$W$13:$W$15</c:f>
              <c:numCache>
                <c:formatCode>0.00</c:formatCode>
                <c:ptCount val="3"/>
                <c:pt idx="0">
                  <c:v>2.7</c:v>
                </c:pt>
                <c:pt idx="1">
                  <c:v>2.7</c:v>
                </c:pt>
                <c:pt idx="2" formatCode="0.0">
                  <c:v>0</c:v>
                </c:pt>
              </c:numCache>
            </c:numRef>
          </c:xVal>
          <c:yVal>
            <c:numRef>
              <c:f>'GENERAL CURVE'!$X$13:$X$15</c:f>
              <c:numCache>
                <c:formatCode>0.00</c:formatCode>
                <c:ptCount val="3"/>
                <c:pt idx="0" formatCode="General">
                  <c:v>0</c:v>
                </c:pt>
                <c:pt idx="1">
                  <c:v>1.19242507573512</c:v>
                </c:pt>
                <c:pt idx="2" formatCode="0.0">
                  <c:v>1.19242507573512</c:v>
                </c:pt>
              </c:numCache>
            </c:numRef>
          </c:yVal>
          <c:smooth val="0"/>
          <c:extLst>
            <c:ext xmlns:c16="http://schemas.microsoft.com/office/drawing/2014/chart" uri="{C3380CC4-5D6E-409C-BE32-E72D297353CC}">
              <c16:uniqueId val="{00000013-A42F-4E38-AC7B-1BD1E57FD720}"/>
            </c:ext>
          </c:extLst>
        </c:ser>
        <c:dLbls>
          <c:showLegendKey val="0"/>
          <c:showVal val="0"/>
          <c:showCatName val="0"/>
          <c:showSerName val="0"/>
          <c:showPercent val="0"/>
          <c:showBubbleSize val="0"/>
        </c:dLbls>
        <c:axId val="633361936"/>
        <c:axId val="633362264"/>
      </c:scatterChart>
      <c:valAx>
        <c:axId val="633361936"/>
        <c:scaling>
          <c:orientation val="minMax"/>
          <c:max val="9"/>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1"/>
      </c:valAx>
      <c:valAx>
        <c:axId val="633362264"/>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Flange Compression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1.png"/><Relationship Id="rId7" Type="http://schemas.openxmlformats.org/officeDocument/2006/relationships/image" Target="../media/image6.png"/><Relationship Id="rId2" Type="http://schemas.openxmlformats.org/officeDocument/2006/relationships/hyperlink" Target="http://www.abbottaerospace.com/" TargetMode="Externa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2.xml"/><Relationship Id="rId6" Type="http://schemas.openxmlformats.org/officeDocument/2006/relationships/image" Target="../media/image7.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48" name="Group 47"/>
        <xdr:cNvGrpSpPr/>
      </xdr:nvGrpSpPr>
      <xdr:grpSpPr>
        <a:xfrm>
          <a:off x="15847779" y="219434"/>
          <a:ext cx="2815138" cy="1234570"/>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85782</xdr:colOff>
      <xdr:row>43</xdr:row>
      <xdr:rowOff>107015</xdr:rowOff>
    </xdr:from>
    <xdr:to>
      <xdr:col>9</xdr:col>
      <xdr:colOff>396896</xdr:colOff>
      <xdr:row>45</xdr:row>
      <xdr:rowOff>5701</xdr:rowOff>
    </xdr:to>
    <xdr:sp macro="" textlink="">
      <xdr:nvSpPr>
        <xdr:cNvPr id="3" name="TextBox 2"/>
        <xdr:cNvSpPr txBox="1"/>
      </xdr:nvSpPr>
      <xdr:spPr>
        <a:xfrm>
          <a:off x="5652864" y="7861486"/>
          <a:ext cx="311114" cy="257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33</xdr:row>
      <xdr:rowOff>52552</xdr:rowOff>
    </xdr:from>
    <xdr:to>
      <xdr:col>10</xdr:col>
      <xdr:colOff>0</xdr:colOff>
      <xdr:row>57</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60021"/>
          <a:ext cx="2507796" cy="626929"/>
          <a:chOff x="40822" y="1267641"/>
          <a:chExt cx="2570933" cy="630195"/>
        </a:xfrm>
      </xdr:grpSpPr>
      <xdr:pic>
        <xdr:nvPicPr>
          <xdr:cNvPr id="42" name="Picture 41">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5849</xdr:colOff>
      <xdr:row>17</xdr:row>
      <xdr:rowOff>99648</xdr:rowOff>
    </xdr:from>
    <xdr:to>
      <xdr:col>3</xdr:col>
      <xdr:colOff>59189</xdr:colOff>
      <xdr:row>19</xdr:row>
      <xdr:rowOff>137747</xdr:rowOff>
    </xdr:to>
    <xdr:pic>
      <xdr:nvPicPr>
        <xdr:cNvPr id="34" name="Picture 33"/>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1311" y="3106617"/>
          <a:ext cx="1284263" cy="389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5855</xdr:colOff>
      <xdr:row>16</xdr:row>
      <xdr:rowOff>169988</xdr:rowOff>
    </xdr:from>
    <xdr:to>
      <xdr:col>8</xdr:col>
      <xdr:colOff>509948</xdr:colOff>
      <xdr:row>20</xdr:row>
      <xdr:rowOff>77962</xdr:rowOff>
    </xdr:to>
    <xdr:pic>
      <xdr:nvPicPr>
        <xdr:cNvPr id="35" name="Picture 34"/>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3163" y="3001111"/>
          <a:ext cx="2350477" cy="611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132189</xdr:colOff>
      <xdr:row>22</xdr:row>
      <xdr:rowOff>42074</xdr:rowOff>
    </xdr:from>
    <xdr:to>
      <xdr:col>10</xdr:col>
      <xdr:colOff>399015</xdr:colOff>
      <xdr:row>28</xdr:row>
      <xdr:rowOff>79511</xdr:rowOff>
    </xdr:to>
    <xdr:pic>
      <xdr:nvPicPr>
        <xdr:cNvPr id="33" name="Picture 32"/>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189" y="3852074"/>
          <a:ext cx="6429087" cy="1071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353336</xdr:colOff>
      <xdr:row>40</xdr:row>
      <xdr:rowOff>84084</xdr:rowOff>
    </xdr:from>
    <xdr:to>
      <xdr:col>10</xdr:col>
      <xdr:colOff>249326</xdr:colOff>
      <xdr:row>50</xdr:row>
      <xdr:rowOff>102101</xdr:rowOff>
    </xdr:to>
    <xdr:grpSp>
      <xdr:nvGrpSpPr>
        <xdr:cNvPr id="4" name="Group 3"/>
        <xdr:cNvGrpSpPr/>
      </xdr:nvGrpSpPr>
      <xdr:grpSpPr>
        <a:xfrm>
          <a:off x="5937707" y="7061827"/>
          <a:ext cx="516476" cy="1759731"/>
          <a:chOff x="5906639" y="7126000"/>
          <a:chExt cx="513033" cy="1649752"/>
        </a:xfrm>
      </xdr:grpSpPr>
      <xdr:sp macro="" textlink="">
        <xdr:nvSpPr>
          <xdr:cNvPr id="2" name="TextBox 1"/>
          <xdr:cNvSpPr txBox="1"/>
        </xdr:nvSpPr>
        <xdr:spPr>
          <a:xfrm>
            <a:off x="5906639" y="8570915"/>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.0</a:t>
            </a:r>
          </a:p>
        </xdr:txBody>
      </xdr:sp>
      <xdr:sp macro="" textlink="">
        <xdr:nvSpPr>
          <xdr:cNvPr id="36" name="TextBox 35"/>
          <xdr:cNvSpPr txBox="1"/>
        </xdr:nvSpPr>
        <xdr:spPr>
          <a:xfrm>
            <a:off x="5906639" y="8423770"/>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.1</a:t>
            </a:r>
          </a:p>
        </xdr:txBody>
      </xdr:sp>
      <xdr:sp macro="" textlink="">
        <xdr:nvSpPr>
          <xdr:cNvPr id="37" name="TextBox 36"/>
          <xdr:cNvSpPr txBox="1"/>
        </xdr:nvSpPr>
        <xdr:spPr>
          <a:xfrm>
            <a:off x="5906639" y="8327896"/>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.3</a:t>
            </a:r>
          </a:p>
        </xdr:txBody>
      </xdr:sp>
      <xdr:sp macro="" textlink="">
        <xdr:nvSpPr>
          <xdr:cNvPr id="38" name="TextBox 37"/>
          <xdr:cNvSpPr txBox="1"/>
        </xdr:nvSpPr>
        <xdr:spPr>
          <a:xfrm>
            <a:off x="5906639" y="8243813"/>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.4</a:t>
            </a:r>
          </a:p>
        </xdr:txBody>
      </xdr:sp>
      <xdr:sp macro="" textlink="">
        <xdr:nvSpPr>
          <xdr:cNvPr id="39" name="TextBox 38"/>
          <xdr:cNvSpPr txBox="1"/>
        </xdr:nvSpPr>
        <xdr:spPr>
          <a:xfrm>
            <a:off x="5906639" y="8147938"/>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.6</a:t>
            </a:r>
          </a:p>
        </xdr:txBody>
      </xdr:sp>
      <xdr:sp macro="" textlink="">
        <xdr:nvSpPr>
          <xdr:cNvPr id="40" name="TextBox 39"/>
          <xdr:cNvSpPr txBox="1"/>
        </xdr:nvSpPr>
        <xdr:spPr>
          <a:xfrm>
            <a:off x="5906639" y="8074366"/>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0</a:t>
            </a:r>
            <a:r>
              <a:rPr lang="en-US" sz="800">
                <a:solidFill>
                  <a:srgbClr val="FF0000"/>
                </a:solidFill>
              </a:rPr>
              <a:t>.8</a:t>
            </a:r>
          </a:p>
        </xdr:txBody>
      </xdr:sp>
      <xdr:sp macro="" textlink="">
        <xdr:nvSpPr>
          <xdr:cNvPr id="44" name="TextBox 43"/>
          <xdr:cNvSpPr txBox="1"/>
        </xdr:nvSpPr>
        <xdr:spPr>
          <a:xfrm>
            <a:off x="5906639" y="7999511"/>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1.0</a:t>
            </a:r>
          </a:p>
        </xdr:txBody>
      </xdr:sp>
      <xdr:sp macro="" textlink="">
        <xdr:nvSpPr>
          <xdr:cNvPr id="45" name="TextBox 44"/>
          <xdr:cNvSpPr txBox="1"/>
        </xdr:nvSpPr>
        <xdr:spPr>
          <a:xfrm>
            <a:off x="5906639" y="7931194"/>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1.5</a:t>
            </a:r>
          </a:p>
        </xdr:txBody>
      </xdr:sp>
      <xdr:sp macro="" textlink="">
        <xdr:nvSpPr>
          <xdr:cNvPr id="46" name="TextBox 45"/>
          <xdr:cNvSpPr txBox="1"/>
        </xdr:nvSpPr>
        <xdr:spPr>
          <a:xfrm>
            <a:off x="5906639" y="7856340"/>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2.0</a:t>
            </a:r>
          </a:p>
        </xdr:txBody>
      </xdr:sp>
      <xdr:sp macro="" textlink="">
        <xdr:nvSpPr>
          <xdr:cNvPr id="47" name="TextBox 46"/>
          <xdr:cNvSpPr txBox="1"/>
        </xdr:nvSpPr>
        <xdr:spPr>
          <a:xfrm>
            <a:off x="5906639" y="7735472"/>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3.</a:t>
            </a:r>
            <a:r>
              <a:rPr lang="el-GR" sz="800">
                <a:solidFill>
                  <a:srgbClr val="FF0000"/>
                </a:solidFill>
              </a:rPr>
              <a:t>0</a:t>
            </a:r>
            <a:endParaRPr lang="en-US" sz="800">
              <a:solidFill>
                <a:srgbClr val="FF0000"/>
              </a:solidFill>
            </a:endParaRPr>
          </a:p>
        </xdr:txBody>
      </xdr:sp>
      <xdr:sp macro="" textlink="">
        <xdr:nvSpPr>
          <xdr:cNvPr id="55" name="TextBox 54"/>
          <xdr:cNvSpPr txBox="1"/>
        </xdr:nvSpPr>
        <xdr:spPr>
          <a:xfrm>
            <a:off x="5906639" y="7602811"/>
            <a:ext cx="460810"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5.</a:t>
            </a:r>
            <a:r>
              <a:rPr lang="el-GR" sz="800">
                <a:solidFill>
                  <a:srgbClr val="FF0000"/>
                </a:solidFill>
              </a:rPr>
              <a:t>0</a:t>
            </a:r>
            <a:endParaRPr lang="en-US" sz="800">
              <a:solidFill>
                <a:srgbClr val="FF0000"/>
              </a:solidFill>
            </a:endParaRPr>
          </a:p>
        </xdr:txBody>
      </xdr:sp>
      <xdr:sp macro="" textlink="">
        <xdr:nvSpPr>
          <xdr:cNvPr id="56" name="TextBox 55"/>
          <xdr:cNvSpPr txBox="1"/>
        </xdr:nvSpPr>
        <xdr:spPr>
          <a:xfrm>
            <a:off x="5906639" y="7449128"/>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10.0</a:t>
            </a:r>
          </a:p>
        </xdr:txBody>
      </xdr:sp>
      <xdr:sp macro="" textlink="">
        <xdr:nvSpPr>
          <xdr:cNvPr id="57" name="TextBox 56"/>
          <xdr:cNvSpPr txBox="1"/>
        </xdr:nvSpPr>
        <xdr:spPr>
          <a:xfrm>
            <a:off x="5906639" y="7326977"/>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20.0</a:t>
            </a:r>
          </a:p>
        </xdr:txBody>
      </xdr:sp>
      <xdr:sp macro="" textlink="">
        <xdr:nvSpPr>
          <xdr:cNvPr id="58" name="TextBox 57"/>
          <xdr:cNvSpPr txBox="1"/>
        </xdr:nvSpPr>
        <xdr:spPr>
          <a:xfrm>
            <a:off x="5906639" y="7232384"/>
            <a:ext cx="513033"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r>
              <a:rPr lang="en-US" sz="800">
                <a:solidFill>
                  <a:srgbClr val="FF0000"/>
                </a:solidFill>
              </a:rPr>
              <a:t>50.0</a:t>
            </a:r>
          </a:p>
        </xdr:txBody>
      </xdr:sp>
      <xdr:sp macro="" textlink="">
        <xdr:nvSpPr>
          <xdr:cNvPr id="59" name="TextBox 58"/>
          <xdr:cNvSpPr txBox="1"/>
        </xdr:nvSpPr>
        <xdr:spPr>
          <a:xfrm>
            <a:off x="5906639" y="7126000"/>
            <a:ext cx="418245" cy="20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rgbClr val="FF0000"/>
                </a:solidFill>
              </a:rPr>
              <a:t>ε = ∞</a:t>
            </a:r>
            <a:endParaRPr lang="en-US" sz="800">
              <a:solidFill>
                <a:srgbClr val="FF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3601" name="Object 1" hidden="1">
              <a:extLst>
                <a:ext uri="{63B3BB69-23CF-44E3-9099-C40C66FF867C}">
                  <a14:compatExt spid="_x0000_s15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85782</xdr:colOff>
      <xdr:row>43</xdr:row>
      <xdr:rowOff>107015</xdr:rowOff>
    </xdr:from>
    <xdr:to>
      <xdr:col>9</xdr:col>
      <xdr:colOff>396896</xdr:colOff>
      <xdr:row>45</xdr:row>
      <xdr:rowOff>5701</xdr:rowOff>
    </xdr:to>
    <xdr:sp macro="" textlink="">
      <xdr:nvSpPr>
        <xdr:cNvPr id="25" name="TextBox 24"/>
        <xdr:cNvSpPr txBox="1"/>
      </xdr:nvSpPr>
      <xdr:spPr>
        <a:xfrm>
          <a:off x="5640762" y="7658435"/>
          <a:ext cx="311114" cy="249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22</xdr:row>
          <xdr:rowOff>152400</xdr:rowOff>
        </xdr:from>
        <xdr:to>
          <xdr:col>5</xdr:col>
          <xdr:colOff>99060</xdr:colOff>
          <xdr:row>22</xdr:row>
          <xdr:rowOff>152400</xdr:rowOff>
        </xdr:to>
        <xdr:sp macro="" textlink="">
          <xdr:nvSpPr>
            <xdr:cNvPr id="153602" name="Object 2" hidden="1">
              <a:extLst>
                <a:ext uri="{63B3BB69-23CF-44E3-9099-C40C66FF867C}">
                  <a14:compatExt spid="_x0000_s15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27</xdr:row>
      <xdr:rowOff>76200</xdr:rowOff>
    </xdr:from>
    <xdr:to>
      <xdr:col>10</xdr:col>
      <xdr:colOff>0</xdr:colOff>
      <xdr:row>57</xdr:row>
      <xdr:rowOff>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28" name="Group 27"/>
        <xdr:cNvGrpSpPr/>
      </xdr:nvGrpSpPr>
      <xdr:grpSpPr>
        <a:xfrm>
          <a:off x="40822" y="1260021"/>
          <a:ext cx="2507796" cy="626929"/>
          <a:chOff x="40822" y="1267641"/>
          <a:chExt cx="2570933" cy="630195"/>
        </a:xfrm>
      </xdr:grpSpPr>
      <xdr:pic>
        <xdr:nvPicPr>
          <xdr:cNvPr id="29" name="Picture 2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0" name="Picture 2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132189</xdr:colOff>
      <xdr:row>14</xdr:row>
      <xdr:rowOff>85617</xdr:rowOff>
    </xdr:from>
    <xdr:to>
      <xdr:col>10</xdr:col>
      <xdr:colOff>399015</xdr:colOff>
      <xdr:row>20</xdr:row>
      <xdr:rowOff>123055</xdr:rowOff>
    </xdr:to>
    <xdr:pic>
      <xdr:nvPicPr>
        <xdr:cNvPr id="33" name="Picture 32"/>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2189" y="2534903"/>
          <a:ext cx="6471683" cy="1082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338086</xdr:colOff>
      <xdr:row>36</xdr:row>
      <xdr:rowOff>91441</xdr:rowOff>
    </xdr:from>
    <xdr:to>
      <xdr:col>10</xdr:col>
      <xdr:colOff>230670</xdr:colOff>
      <xdr:row>49</xdr:row>
      <xdr:rowOff>45721</xdr:rowOff>
    </xdr:to>
    <xdr:grpSp>
      <xdr:nvGrpSpPr>
        <xdr:cNvPr id="34" name="Group 33"/>
        <xdr:cNvGrpSpPr/>
      </xdr:nvGrpSpPr>
      <xdr:grpSpPr>
        <a:xfrm>
          <a:off x="5922457" y="6372498"/>
          <a:ext cx="513070" cy="2218509"/>
          <a:chOff x="5906639" y="7126000"/>
          <a:chExt cx="509636" cy="1619573"/>
        </a:xfrm>
      </xdr:grpSpPr>
      <xdr:sp macro="" textlink="">
        <xdr:nvSpPr>
          <xdr:cNvPr id="35" name="TextBox 34"/>
          <xdr:cNvSpPr txBox="1"/>
        </xdr:nvSpPr>
        <xdr:spPr>
          <a:xfrm>
            <a:off x="5906643" y="8570907"/>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.0</a:t>
            </a:r>
          </a:p>
        </xdr:txBody>
      </xdr:sp>
      <xdr:sp macro="" textlink="">
        <xdr:nvSpPr>
          <xdr:cNvPr id="36" name="TextBox 35"/>
          <xdr:cNvSpPr txBox="1"/>
        </xdr:nvSpPr>
        <xdr:spPr>
          <a:xfrm>
            <a:off x="5906643" y="842377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.1</a:t>
            </a:r>
          </a:p>
        </xdr:txBody>
      </xdr:sp>
      <xdr:sp macro="" textlink="">
        <xdr:nvSpPr>
          <xdr:cNvPr id="37" name="TextBox 36"/>
          <xdr:cNvSpPr txBox="1"/>
        </xdr:nvSpPr>
        <xdr:spPr>
          <a:xfrm>
            <a:off x="5906643" y="832789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.3</a:t>
            </a:r>
          </a:p>
        </xdr:txBody>
      </xdr:sp>
      <xdr:sp macro="" textlink="">
        <xdr:nvSpPr>
          <xdr:cNvPr id="38" name="TextBox 37"/>
          <xdr:cNvSpPr txBox="1"/>
        </xdr:nvSpPr>
        <xdr:spPr>
          <a:xfrm>
            <a:off x="5906643" y="8243813"/>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.4</a:t>
            </a:r>
          </a:p>
        </xdr:txBody>
      </xdr:sp>
      <xdr:sp macro="" textlink="">
        <xdr:nvSpPr>
          <xdr:cNvPr id="39" name="TextBox 38"/>
          <xdr:cNvSpPr txBox="1"/>
        </xdr:nvSpPr>
        <xdr:spPr>
          <a:xfrm>
            <a:off x="5906643" y="8147938"/>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.6</a:t>
            </a:r>
          </a:p>
        </xdr:txBody>
      </xdr:sp>
      <xdr:sp macro="" textlink="">
        <xdr:nvSpPr>
          <xdr:cNvPr id="40" name="TextBox 39"/>
          <xdr:cNvSpPr txBox="1"/>
        </xdr:nvSpPr>
        <xdr:spPr>
          <a:xfrm>
            <a:off x="5906643" y="8074366"/>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0</a:t>
            </a:r>
            <a:r>
              <a:rPr lang="en-US" sz="800">
                <a:solidFill>
                  <a:schemeClr val="bg1">
                    <a:lumMod val="75000"/>
                  </a:schemeClr>
                </a:solidFill>
              </a:rPr>
              <a:t>.8</a:t>
            </a:r>
          </a:p>
        </xdr:txBody>
      </xdr:sp>
      <xdr:sp macro="" textlink="">
        <xdr:nvSpPr>
          <xdr:cNvPr id="41" name="TextBox 40"/>
          <xdr:cNvSpPr txBox="1"/>
        </xdr:nvSpPr>
        <xdr:spPr>
          <a:xfrm>
            <a:off x="5906643" y="79995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a:t>
            </a:r>
          </a:p>
        </xdr:txBody>
      </xdr:sp>
      <xdr:sp macro="" textlink="">
        <xdr:nvSpPr>
          <xdr:cNvPr id="42" name="TextBox 41"/>
          <xdr:cNvSpPr txBox="1"/>
        </xdr:nvSpPr>
        <xdr:spPr>
          <a:xfrm>
            <a:off x="5906643" y="7931194"/>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1.5</a:t>
            </a:r>
          </a:p>
        </xdr:txBody>
      </xdr:sp>
      <xdr:sp macro="" textlink="">
        <xdr:nvSpPr>
          <xdr:cNvPr id="43" name="TextBox 42"/>
          <xdr:cNvSpPr txBox="1"/>
        </xdr:nvSpPr>
        <xdr:spPr>
          <a:xfrm>
            <a:off x="5906643" y="7856340"/>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a:t>
            </a:r>
          </a:p>
        </xdr:txBody>
      </xdr:sp>
      <xdr:sp macro="" textlink="">
        <xdr:nvSpPr>
          <xdr:cNvPr id="44" name="TextBox 43"/>
          <xdr:cNvSpPr txBox="1"/>
        </xdr:nvSpPr>
        <xdr:spPr>
          <a:xfrm>
            <a:off x="5906643" y="7735472"/>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3.</a:t>
            </a:r>
            <a:r>
              <a:rPr lang="el-GR" sz="800">
                <a:solidFill>
                  <a:schemeClr val="bg1">
                    <a:lumMod val="75000"/>
                  </a:schemeClr>
                </a:solidFill>
              </a:rPr>
              <a:t>0</a:t>
            </a:r>
            <a:endParaRPr lang="en-US" sz="800">
              <a:solidFill>
                <a:schemeClr val="bg1">
                  <a:lumMod val="75000"/>
                </a:schemeClr>
              </a:solidFill>
            </a:endParaRPr>
          </a:p>
        </xdr:txBody>
      </xdr:sp>
      <xdr:sp macro="" textlink="">
        <xdr:nvSpPr>
          <xdr:cNvPr id="45" name="TextBox 44"/>
          <xdr:cNvSpPr txBox="1"/>
        </xdr:nvSpPr>
        <xdr:spPr>
          <a:xfrm>
            <a:off x="5906643" y="7602811"/>
            <a:ext cx="457715"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a:t>
            </a:r>
            <a:r>
              <a:rPr lang="el-GR" sz="800">
                <a:solidFill>
                  <a:schemeClr val="bg1">
                    <a:lumMod val="75000"/>
                  </a:schemeClr>
                </a:solidFill>
              </a:rPr>
              <a:t>0</a:t>
            </a:r>
            <a:endParaRPr lang="en-US" sz="800">
              <a:solidFill>
                <a:schemeClr val="bg1">
                  <a:lumMod val="75000"/>
                </a:schemeClr>
              </a:solidFill>
            </a:endParaRPr>
          </a:p>
        </xdr:txBody>
      </xdr:sp>
      <xdr:sp macro="" textlink="">
        <xdr:nvSpPr>
          <xdr:cNvPr id="46" name="TextBox 45"/>
          <xdr:cNvSpPr txBox="1"/>
        </xdr:nvSpPr>
        <xdr:spPr>
          <a:xfrm>
            <a:off x="5906643" y="7449128"/>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10.0</a:t>
            </a:r>
          </a:p>
        </xdr:txBody>
      </xdr:sp>
      <xdr:sp macro="" textlink="">
        <xdr:nvSpPr>
          <xdr:cNvPr id="47" name="TextBox 46"/>
          <xdr:cNvSpPr txBox="1"/>
        </xdr:nvSpPr>
        <xdr:spPr>
          <a:xfrm>
            <a:off x="5906643" y="7326977"/>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20.0</a:t>
            </a:r>
          </a:p>
        </xdr:txBody>
      </xdr:sp>
      <xdr:sp macro="" textlink="">
        <xdr:nvSpPr>
          <xdr:cNvPr id="48" name="TextBox 47"/>
          <xdr:cNvSpPr txBox="1"/>
        </xdr:nvSpPr>
        <xdr:spPr>
          <a:xfrm>
            <a:off x="5906687" y="7232384"/>
            <a:ext cx="509588"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r>
              <a:rPr lang="en-US" sz="800">
                <a:solidFill>
                  <a:schemeClr val="bg1">
                    <a:lumMod val="75000"/>
                  </a:schemeClr>
                </a:solidFill>
              </a:rPr>
              <a:t>50.0</a:t>
            </a:r>
          </a:p>
        </xdr:txBody>
      </xdr:sp>
      <xdr:sp macro="" textlink="">
        <xdr:nvSpPr>
          <xdr:cNvPr id="49" name="TextBox 48"/>
          <xdr:cNvSpPr txBox="1"/>
        </xdr:nvSpPr>
        <xdr:spPr>
          <a:xfrm>
            <a:off x="5906639" y="7126000"/>
            <a:ext cx="415436" cy="174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l-GR" sz="800">
                <a:solidFill>
                  <a:schemeClr val="bg1">
                    <a:lumMod val="75000"/>
                  </a:schemeClr>
                </a:solidFill>
              </a:rPr>
              <a:t>ε = ∞</a:t>
            </a:r>
            <a:endParaRPr lang="en-US" sz="800">
              <a:solidFill>
                <a:schemeClr val="bg1">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tn-3781-handbook-of-structural-stability-part-i-buckling-of-flat-plat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printerSettings" Target="../printerSettings/printerSettings3.bin"/><Relationship Id="rId7" Type="http://schemas.openxmlformats.org/officeDocument/2006/relationships/image" Target="../media/image4.emf"/><Relationship Id="rId2" Type="http://schemas.openxmlformats.org/officeDocument/2006/relationships/hyperlink" Target="http://www.abbottaerospace.com/wpdm-package/naca-report-734-critical-compressive-stress-for-outstanding-flanges" TargetMode="External"/><Relationship Id="rId1" Type="http://schemas.openxmlformats.org/officeDocument/2006/relationships/hyperlink" Target="http://www.xl-viking.com/" TargetMode="External"/><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85"/>
    <col min="3" max="3" width="10.6640625" style="85" bestFit="1" customWidth="1"/>
    <col min="4" max="11" width="9.109375" style="85"/>
    <col min="12" max="12" width="5.44140625" style="68" customWidth="1"/>
    <col min="13" max="17" width="5.33203125" style="74" customWidth="1"/>
    <col min="18" max="19" width="5.33203125" style="75" customWidth="1"/>
    <col min="20" max="25" width="9.109375" style="88"/>
    <col min="26" max="16384" width="9.109375" style="85"/>
  </cols>
  <sheetData>
    <row r="1" spans="1:25" s="68" customFormat="1" ht="13.8" x14ac:dyDescent="0.3">
      <c r="A1" s="64"/>
      <c r="B1" s="65" t="s">
        <v>4</v>
      </c>
      <c r="C1" s="66" t="s">
        <v>3</v>
      </c>
      <c r="D1" s="64"/>
      <c r="E1" s="64"/>
      <c r="F1" s="65" t="s">
        <v>12</v>
      </c>
      <c r="G1" s="67"/>
      <c r="H1" s="64"/>
      <c r="I1" s="64"/>
      <c r="J1" s="64"/>
      <c r="K1" s="64"/>
      <c r="M1" s="69"/>
      <c r="N1" s="69"/>
      <c r="O1" s="69"/>
      <c r="P1" s="69"/>
      <c r="Q1" s="69"/>
      <c r="R1" s="69"/>
      <c r="S1" s="69"/>
      <c r="T1" s="70"/>
      <c r="U1" s="70"/>
      <c r="V1" s="70"/>
      <c r="W1" s="71"/>
      <c r="X1" s="72"/>
      <c r="Y1" s="70"/>
    </row>
    <row r="2" spans="1:25" s="68" customFormat="1" ht="13.8" x14ac:dyDescent="0.3">
      <c r="A2" s="64"/>
      <c r="B2" s="65" t="s">
        <v>5</v>
      </c>
      <c r="C2" s="66" t="s">
        <v>6</v>
      </c>
      <c r="D2" s="64"/>
      <c r="E2" s="64"/>
      <c r="F2" s="65" t="s">
        <v>7</v>
      </c>
      <c r="G2" s="66"/>
      <c r="H2" s="64"/>
      <c r="I2" s="64"/>
      <c r="J2" s="64"/>
      <c r="K2" s="64"/>
      <c r="M2" s="69"/>
      <c r="N2" s="69"/>
      <c r="O2" s="69"/>
      <c r="P2" s="69"/>
      <c r="Q2" s="69"/>
      <c r="R2" s="69"/>
      <c r="S2" s="69"/>
      <c r="T2" s="70"/>
      <c r="U2" s="70"/>
      <c r="V2" s="70"/>
      <c r="W2" s="71"/>
      <c r="X2" s="72"/>
      <c r="Y2" s="70"/>
    </row>
    <row r="3" spans="1:25" s="68" customFormat="1" ht="13.8" x14ac:dyDescent="0.3">
      <c r="A3" s="64"/>
      <c r="B3" s="65" t="s">
        <v>0</v>
      </c>
      <c r="C3" s="73"/>
      <c r="D3" s="64"/>
      <c r="E3" s="64"/>
      <c r="F3" s="65" t="s">
        <v>1</v>
      </c>
      <c r="G3" s="66"/>
      <c r="H3" s="64"/>
      <c r="I3" s="64"/>
      <c r="J3" s="64"/>
      <c r="K3" s="64"/>
      <c r="M3" s="69"/>
      <c r="N3" s="69"/>
      <c r="O3" s="69"/>
      <c r="P3" s="69"/>
      <c r="Q3" s="69"/>
      <c r="R3" s="69"/>
      <c r="S3" s="69"/>
      <c r="T3" s="70"/>
      <c r="U3" s="70"/>
      <c r="V3" s="70"/>
      <c r="W3" s="71"/>
      <c r="X3" s="72"/>
      <c r="Y3" s="70"/>
    </row>
    <row r="4" spans="1:25" s="68" customFormat="1" ht="13.8" x14ac:dyDescent="0.3">
      <c r="A4" s="64"/>
      <c r="B4" s="65" t="s">
        <v>15</v>
      </c>
      <c r="C4" s="67"/>
      <c r="D4" s="64"/>
      <c r="E4" s="64"/>
      <c r="F4" s="65" t="s">
        <v>16</v>
      </c>
      <c r="G4" s="66" t="s">
        <v>17</v>
      </c>
      <c r="H4" s="64"/>
      <c r="I4" s="64"/>
      <c r="J4" s="64"/>
      <c r="K4" s="64"/>
      <c r="M4" s="69"/>
      <c r="N4" s="69"/>
      <c r="O4" s="69"/>
      <c r="P4" s="69"/>
      <c r="Q4" s="74"/>
      <c r="R4" s="75"/>
      <c r="S4" s="75"/>
      <c r="T4" s="70"/>
      <c r="U4" s="70"/>
      <c r="V4" s="70"/>
      <c r="W4" s="71"/>
      <c r="X4" s="72"/>
      <c r="Y4" s="70"/>
    </row>
    <row r="5" spans="1:25" s="68" customFormat="1" ht="13.8" x14ac:dyDescent="0.3">
      <c r="A5" s="64"/>
      <c r="B5" s="65" t="s">
        <v>18</v>
      </c>
      <c r="C5" s="67"/>
      <c r="D5" s="64"/>
      <c r="E5" s="65"/>
      <c r="F5" s="64"/>
      <c r="G5" s="64"/>
      <c r="H5" s="64"/>
      <c r="I5" s="64"/>
      <c r="J5" s="64"/>
      <c r="K5" s="64"/>
      <c r="M5" s="69"/>
      <c r="N5" s="69"/>
      <c r="O5" s="69"/>
      <c r="P5" s="69"/>
      <c r="Q5" s="74"/>
      <c r="R5" s="75"/>
      <c r="S5" s="75"/>
      <c r="T5" s="70"/>
      <c r="U5" s="70"/>
      <c r="V5" s="70"/>
      <c r="W5" s="71"/>
      <c r="X5" s="72"/>
      <c r="Y5" s="70"/>
    </row>
    <row r="6" spans="1:25" s="68" customFormat="1" ht="13.8" x14ac:dyDescent="0.3">
      <c r="A6" s="64"/>
      <c r="B6" s="64" t="s">
        <v>8</v>
      </c>
      <c r="C6" s="76"/>
      <c r="D6" s="64"/>
      <c r="E6" s="64"/>
      <c r="F6" s="64"/>
      <c r="G6" s="64"/>
      <c r="H6" s="64"/>
      <c r="I6" s="64"/>
      <c r="J6" s="64"/>
      <c r="K6" s="64"/>
      <c r="M6" s="69"/>
      <c r="N6" s="69"/>
      <c r="O6" s="69"/>
      <c r="P6" s="69"/>
      <c r="Q6" s="74"/>
      <c r="R6" s="75"/>
      <c r="S6" s="75"/>
      <c r="T6" s="70"/>
      <c r="U6" s="70"/>
      <c r="V6" s="70"/>
      <c r="W6" s="71"/>
      <c r="X6" s="72"/>
      <c r="Y6" s="70"/>
    </row>
    <row r="7" spans="1:25" s="68" customFormat="1" ht="13.8" x14ac:dyDescent="0.3">
      <c r="A7" s="64"/>
      <c r="B7" s="64"/>
      <c r="C7" s="64"/>
      <c r="D7" s="64"/>
      <c r="E7" s="64"/>
      <c r="F7" s="64"/>
      <c r="G7" s="64"/>
      <c r="H7" s="64"/>
      <c r="I7" s="64"/>
      <c r="J7" s="64"/>
      <c r="K7" s="64"/>
      <c r="M7" s="69"/>
      <c r="N7" s="69"/>
      <c r="O7" s="69"/>
      <c r="P7" s="69"/>
      <c r="Q7" s="74"/>
      <c r="R7" s="75"/>
      <c r="S7" s="75"/>
      <c r="T7" s="70"/>
      <c r="U7" s="70"/>
      <c r="V7" s="70"/>
      <c r="W7" s="71"/>
      <c r="X7" s="72"/>
      <c r="Y7" s="70"/>
    </row>
    <row r="8" spans="1:25" s="68" customFormat="1" ht="13.8" x14ac:dyDescent="0.3">
      <c r="A8" s="77"/>
      <c r="E8" s="78"/>
      <c r="F8" s="79"/>
      <c r="H8" s="80"/>
      <c r="I8" s="78"/>
      <c r="J8" s="81"/>
      <c r="K8" s="82"/>
      <c r="L8" s="83"/>
      <c r="M8" s="69"/>
      <c r="N8" s="69"/>
      <c r="O8" s="69"/>
      <c r="P8" s="69"/>
      <c r="Q8" s="74"/>
      <c r="R8" s="75"/>
      <c r="S8" s="75"/>
      <c r="T8" s="70"/>
      <c r="U8" s="70"/>
      <c r="V8" s="70"/>
      <c r="W8" s="70"/>
      <c r="X8" s="70"/>
      <c r="Y8" s="70"/>
    </row>
    <row r="9" spans="1:25" s="68" customFormat="1" ht="13.8" x14ac:dyDescent="0.3">
      <c r="E9" s="78"/>
      <c r="F9" s="80"/>
      <c r="H9" s="80"/>
      <c r="I9" s="78"/>
      <c r="J9" s="82"/>
      <c r="K9" s="82"/>
      <c r="L9" s="83"/>
      <c r="M9" s="69"/>
      <c r="N9" s="69"/>
      <c r="O9" s="69"/>
      <c r="P9" s="69"/>
      <c r="Q9" s="74"/>
      <c r="R9" s="75"/>
      <c r="S9" s="75"/>
      <c r="T9" s="70"/>
      <c r="U9" s="70"/>
      <c r="V9" s="70"/>
      <c r="W9" s="70"/>
      <c r="X9" s="70"/>
      <c r="Y9" s="70"/>
    </row>
    <row r="10" spans="1:25" s="68" customFormat="1" ht="13.8" x14ac:dyDescent="0.3">
      <c r="E10" s="78"/>
      <c r="F10" s="80"/>
      <c r="H10" s="80"/>
      <c r="I10" s="78"/>
      <c r="J10" s="79"/>
      <c r="K10" s="80"/>
      <c r="L10" s="83"/>
      <c r="M10" s="69"/>
      <c r="N10" s="69"/>
      <c r="O10" s="69"/>
      <c r="P10" s="69"/>
      <c r="Q10" s="74"/>
      <c r="R10" s="75"/>
      <c r="S10" s="75"/>
      <c r="T10" s="70"/>
      <c r="U10" s="70"/>
      <c r="V10" s="70"/>
      <c r="W10" s="70"/>
      <c r="X10" s="70"/>
      <c r="Y10" s="70"/>
    </row>
    <row r="11" spans="1:25" s="68" customFormat="1" ht="13.8" x14ac:dyDescent="0.3">
      <c r="E11" s="78"/>
      <c r="F11" s="80"/>
      <c r="I11" s="84"/>
      <c r="J11" s="79"/>
      <c r="M11" s="69"/>
      <c r="N11" s="69"/>
      <c r="O11" s="69"/>
      <c r="P11" s="69"/>
      <c r="Q11" s="69"/>
      <c r="R11" s="69"/>
      <c r="S11" s="69"/>
      <c r="T11" s="70"/>
      <c r="U11" s="70"/>
      <c r="V11" s="70"/>
      <c r="W11" s="70"/>
      <c r="X11" s="70"/>
      <c r="Y11" s="70"/>
    </row>
    <row r="12" spans="1:25" x14ac:dyDescent="0.3">
      <c r="C12" s="86" t="str">
        <f>G4</f>
        <v>IMPORTANT INFORMATION</v>
      </c>
      <c r="M12" s="69"/>
      <c r="N12" s="69"/>
      <c r="O12" s="69"/>
      <c r="P12" s="69"/>
      <c r="Q12" s="87"/>
      <c r="R12" s="87"/>
      <c r="S12" s="87"/>
    </row>
    <row r="13" spans="1:25" s="68" customFormat="1" ht="13.8" x14ac:dyDescent="0.3">
      <c r="M13" s="69"/>
      <c r="N13" s="69"/>
      <c r="O13" s="69"/>
      <c r="P13" s="69"/>
      <c r="Q13" s="69"/>
      <c r="R13" s="69"/>
      <c r="S13" s="69"/>
      <c r="T13" s="70"/>
      <c r="U13" s="70"/>
      <c r="V13" s="70"/>
      <c r="W13" s="70"/>
      <c r="X13" s="70"/>
      <c r="Y13" s="70"/>
    </row>
    <row r="14" spans="1:25" s="68" customFormat="1" ht="13.8" x14ac:dyDescent="0.3">
      <c r="B14" s="89" t="s">
        <v>20</v>
      </c>
      <c r="M14" s="69"/>
      <c r="N14" s="69"/>
      <c r="O14" s="69"/>
      <c r="P14" s="69"/>
      <c r="Q14" s="69"/>
      <c r="R14" s="69"/>
      <c r="S14" s="69"/>
      <c r="T14" s="70"/>
      <c r="U14" s="70"/>
      <c r="V14" s="70"/>
      <c r="W14" s="70"/>
      <c r="X14" s="70"/>
      <c r="Y14" s="70"/>
    </row>
    <row r="15" spans="1:25" s="68" customFormat="1" ht="13.8" x14ac:dyDescent="0.3">
      <c r="A15" s="90"/>
      <c r="K15" s="90"/>
      <c r="M15" s="74"/>
      <c r="N15" s="74"/>
      <c r="O15" s="74"/>
      <c r="P15" s="74"/>
      <c r="Q15" s="74"/>
      <c r="R15" s="75"/>
      <c r="S15" s="75"/>
      <c r="T15" s="70"/>
      <c r="U15" s="70"/>
      <c r="V15" s="70"/>
      <c r="W15" s="70"/>
      <c r="X15" s="70"/>
      <c r="Y15" s="70"/>
    </row>
    <row r="16" spans="1:25" s="68" customFormat="1" ht="12.75" customHeight="1" x14ac:dyDescent="0.3">
      <c r="B16" s="128" t="s">
        <v>39</v>
      </c>
      <c r="C16" s="128"/>
      <c r="D16" s="128"/>
      <c r="E16" s="128"/>
      <c r="F16" s="128"/>
      <c r="G16" s="128"/>
      <c r="H16" s="128"/>
      <c r="I16" s="128"/>
      <c r="J16" s="128"/>
      <c r="M16" s="74"/>
      <c r="N16" s="74"/>
      <c r="O16" s="74"/>
      <c r="P16" s="74"/>
      <c r="Q16" s="74"/>
      <c r="R16" s="75"/>
      <c r="S16" s="75"/>
      <c r="T16" s="70"/>
      <c r="U16" s="70"/>
      <c r="V16" s="70"/>
      <c r="W16" s="70"/>
      <c r="X16" s="70"/>
      <c r="Y16" s="70"/>
    </row>
    <row r="17" spans="1:25" s="68" customFormat="1" ht="13.8" x14ac:dyDescent="0.3">
      <c r="B17" s="128"/>
      <c r="C17" s="128"/>
      <c r="D17" s="128"/>
      <c r="E17" s="128"/>
      <c r="F17" s="128"/>
      <c r="G17" s="128"/>
      <c r="H17" s="128"/>
      <c r="I17" s="128"/>
      <c r="J17" s="128"/>
      <c r="M17" s="74"/>
      <c r="N17" s="74"/>
      <c r="O17" s="74"/>
      <c r="P17" s="74"/>
      <c r="Q17" s="74"/>
      <c r="R17" s="75"/>
      <c r="S17" s="75"/>
      <c r="T17" s="70"/>
      <c r="U17" s="70"/>
      <c r="V17" s="70"/>
      <c r="W17" s="70"/>
      <c r="X17" s="70"/>
      <c r="Y17" s="70"/>
    </row>
    <row r="18" spans="1:25" s="68" customFormat="1" ht="13.8" x14ac:dyDescent="0.3">
      <c r="B18" s="128"/>
      <c r="C18" s="128"/>
      <c r="D18" s="128"/>
      <c r="E18" s="128"/>
      <c r="F18" s="128"/>
      <c r="G18" s="128"/>
      <c r="H18" s="128"/>
      <c r="I18" s="128"/>
      <c r="J18" s="128"/>
      <c r="M18" s="74"/>
      <c r="N18" s="74"/>
      <c r="O18" s="74"/>
      <c r="P18" s="74"/>
      <c r="Q18" s="74"/>
      <c r="R18" s="75"/>
      <c r="S18" s="75"/>
      <c r="T18" s="70"/>
      <c r="U18" s="70"/>
      <c r="V18" s="70"/>
      <c r="W18" s="70"/>
      <c r="X18" s="70"/>
      <c r="Y18" s="70"/>
    </row>
    <row r="19" spans="1:25" s="68" customFormat="1" ht="13.8" x14ac:dyDescent="0.3">
      <c r="B19" s="128"/>
      <c r="C19" s="128"/>
      <c r="D19" s="128"/>
      <c r="E19" s="128"/>
      <c r="F19" s="128"/>
      <c r="G19" s="128"/>
      <c r="H19" s="128"/>
      <c r="I19" s="128"/>
      <c r="J19" s="128"/>
      <c r="M19" s="74"/>
      <c r="N19" s="74"/>
      <c r="O19" s="74"/>
      <c r="P19" s="74"/>
      <c r="Q19" s="74"/>
      <c r="R19" s="75"/>
      <c r="S19" s="75"/>
      <c r="T19" s="70"/>
      <c r="U19" s="70"/>
      <c r="V19" s="70"/>
      <c r="W19" s="70"/>
      <c r="X19" s="70"/>
      <c r="Y19" s="70"/>
    </row>
    <row r="20" spans="1:25" s="68" customFormat="1" ht="12.75" customHeight="1" x14ac:dyDescent="0.3">
      <c r="A20" s="90"/>
      <c r="B20" s="92" t="s">
        <v>37</v>
      </c>
      <c r="C20" s="90"/>
      <c r="D20" s="90"/>
      <c r="E20" s="90"/>
      <c r="F20" s="90"/>
      <c r="G20" s="90"/>
      <c r="H20" s="90"/>
      <c r="I20" s="90"/>
      <c r="J20" s="90"/>
      <c r="K20" s="90"/>
      <c r="M20" s="74"/>
      <c r="N20" s="74"/>
      <c r="O20" s="74"/>
      <c r="P20" s="74"/>
      <c r="Q20" s="74"/>
      <c r="R20" s="75"/>
      <c r="S20" s="75"/>
      <c r="T20" s="70"/>
      <c r="U20" s="70"/>
      <c r="V20" s="70"/>
      <c r="W20" s="70"/>
      <c r="X20" s="70"/>
      <c r="Y20" s="70"/>
    </row>
    <row r="21" spans="1:25" s="68" customFormat="1" ht="13.8" x14ac:dyDescent="0.3">
      <c r="A21" s="90"/>
      <c r="B21" s="92"/>
      <c r="C21" s="90"/>
      <c r="D21" s="90"/>
      <c r="E21" s="90"/>
      <c r="F21" s="90"/>
      <c r="G21" s="90"/>
      <c r="H21" s="90"/>
      <c r="I21" s="90"/>
      <c r="J21" s="90"/>
      <c r="K21" s="90"/>
      <c r="M21" s="74"/>
      <c r="N21" s="74"/>
      <c r="O21" s="74"/>
      <c r="P21" s="74"/>
      <c r="Q21" s="74"/>
      <c r="R21" s="75"/>
      <c r="S21" s="75"/>
      <c r="T21" s="70"/>
      <c r="U21" s="70"/>
      <c r="V21" s="70"/>
      <c r="W21" s="70"/>
      <c r="X21" s="70"/>
      <c r="Y21" s="70"/>
    </row>
    <row r="22" spans="1:25" s="68" customFormat="1" ht="13.8" x14ac:dyDescent="0.3">
      <c r="A22" s="90"/>
      <c r="B22" s="128" t="s">
        <v>40</v>
      </c>
      <c r="C22" s="128"/>
      <c r="D22" s="128"/>
      <c r="E22" s="128"/>
      <c r="F22" s="128"/>
      <c r="G22" s="128"/>
      <c r="H22" s="128"/>
      <c r="I22" s="128"/>
      <c r="J22" s="128"/>
      <c r="K22" s="90"/>
      <c r="M22" s="74"/>
      <c r="N22" s="74"/>
      <c r="O22" s="74"/>
      <c r="P22" s="74"/>
      <c r="Q22" s="74"/>
      <c r="R22" s="75"/>
      <c r="S22" s="75"/>
      <c r="T22" s="70"/>
      <c r="U22" s="70"/>
      <c r="V22" s="70"/>
      <c r="W22" s="70"/>
      <c r="X22" s="70"/>
      <c r="Y22" s="70"/>
    </row>
    <row r="23" spans="1:25" s="68" customFormat="1" ht="13.8" x14ac:dyDescent="0.3">
      <c r="A23" s="90"/>
      <c r="B23" s="128"/>
      <c r="C23" s="128"/>
      <c r="D23" s="128"/>
      <c r="E23" s="128"/>
      <c r="F23" s="128"/>
      <c r="G23" s="128"/>
      <c r="H23" s="128"/>
      <c r="I23" s="128"/>
      <c r="J23" s="128"/>
      <c r="K23" s="90"/>
      <c r="M23" s="74"/>
      <c r="N23" s="74"/>
      <c r="O23" s="74"/>
      <c r="P23" s="74"/>
      <c r="Q23" s="74"/>
      <c r="R23" s="75"/>
      <c r="S23" s="91"/>
      <c r="T23" s="70"/>
      <c r="U23" s="70"/>
      <c r="V23" s="70"/>
      <c r="W23" s="70"/>
      <c r="X23" s="70"/>
      <c r="Y23" s="70"/>
    </row>
    <row r="24" spans="1:25" s="68" customFormat="1" ht="13.8" x14ac:dyDescent="0.3">
      <c r="A24" s="90"/>
      <c r="B24" s="128"/>
      <c r="C24" s="128"/>
      <c r="D24" s="128"/>
      <c r="E24" s="128"/>
      <c r="F24" s="128"/>
      <c r="G24" s="128"/>
      <c r="H24" s="128"/>
      <c r="I24" s="128"/>
      <c r="J24" s="128"/>
      <c r="K24" s="90"/>
      <c r="M24" s="74"/>
      <c r="N24" s="74"/>
      <c r="O24" s="74"/>
      <c r="P24" s="74"/>
      <c r="Q24" s="74"/>
      <c r="R24" s="75"/>
      <c r="S24" s="91"/>
      <c r="T24" s="70"/>
      <c r="U24" s="70"/>
      <c r="V24" s="70"/>
      <c r="W24" s="70"/>
      <c r="X24" s="70"/>
      <c r="Y24" s="70"/>
    </row>
    <row r="25" spans="1:25" s="68" customFormat="1" ht="12.75" customHeight="1" x14ac:dyDescent="0.3">
      <c r="A25" s="90"/>
      <c r="B25" s="113"/>
      <c r="C25" s="113"/>
      <c r="D25" s="113"/>
      <c r="E25" s="113"/>
      <c r="F25" s="115" t="s">
        <v>50</v>
      </c>
      <c r="G25" s="113"/>
      <c r="H25" s="113"/>
      <c r="I25" s="113"/>
      <c r="J25" s="113"/>
      <c r="K25" s="90"/>
      <c r="M25" s="74"/>
      <c r="N25" s="74"/>
      <c r="O25" s="74"/>
      <c r="P25" s="74"/>
      <c r="Q25" s="74"/>
      <c r="R25" s="75"/>
      <c r="S25" s="75"/>
      <c r="T25" s="70"/>
      <c r="U25" s="70"/>
      <c r="V25" s="70"/>
      <c r="W25" s="70"/>
      <c r="X25" s="70"/>
      <c r="Y25" s="70"/>
    </row>
    <row r="26" spans="1:25" s="68" customFormat="1" ht="13.8" x14ac:dyDescent="0.3">
      <c r="A26" s="90"/>
      <c r="B26" s="128" t="s">
        <v>41</v>
      </c>
      <c r="C26" s="128"/>
      <c r="D26" s="128"/>
      <c r="E26" s="128"/>
      <c r="F26" s="128"/>
      <c r="G26" s="128"/>
      <c r="H26" s="128"/>
      <c r="I26" s="128"/>
      <c r="J26" s="128"/>
      <c r="K26" s="90"/>
      <c r="M26" s="74"/>
      <c r="N26" s="74"/>
      <c r="O26" s="74"/>
      <c r="P26" s="74"/>
      <c r="Q26" s="74"/>
      <c r="R26" s="75"/>
      <c r="S26" s="75"/>
      <c r="T26" s="70"/>
      <c r="U26" s="70"/>
      <c r="V26" s="70"/>
      <c r="W26" s="70"/>
      <c r="X26" s="70"/>
      <c r="Y26" s="70"/>
    </row>
    <row r="27" spans="1:25" s="68" customFormat="1" ht="13.8" x14ac:dyDescent="0.3">
      <c r="A27" s="90"/>
      <c r="B27" s="128"/>
      <c r="C27" s="128"/>
      <c r="D27" s="128"/>
      <c r="E27" s="128"/>
      <c r="F27" s="128"/>
      <c r="G27" s="128"/>
      <c r="H27" s="128"/>
      <c r="I27" s="128"/>
      <c r="J27" s="128"/>
      <c r="K27" s="90"/>
      <c r="M27" s="74"/>
      <c r="N27" s="74"/>
      <c r="O27" s="74"/>
      <c r="P27" s="74"/>
      <c r="Q27" s="74"/>
      <c r="R27" s="75"/>
      <c r="S27" s="75"/>
      <c r="T27" s="70"/>
      <c r="U27" s="70"/>
      <c r="V27" s="70"/>
      <c r="W27" s="70"/>
      <c r="X27" s="70"/>
      <c r="Y27" s="70"/>
    </row>
    <row r="28" spans="1:25" s="68" customFormat="1" ht="13.8" x14ac:dyDescent="0.3">
      <c r="A28" s="90"/>
      <c r="B28" s="113"/>
      <c r="C28" s="113"/>
      <c r="D28" s="113"/>
      <c r="E28" s="113"/>
      <c r="F28" s="113"/>
      <c r="G28" s="113"/>
      <c r="H28" s="113"/>
      <c r="I28" s="113"/>
      <c r="J28" s="113"/>
      <c r="K28" s="90"/>
      <c r="M28" s="74"/>
      <c r="N28" s="74"/>
      <c r="O28" s="74"/>
      <c r="P28" s="74"/>
      <c r="Q28" s="74"/>
      <c r="R28" s="75"/>
      <c r="S28" s="75"/>
      <c r="T28" s="70"/>
      <c r="U28" s="70"/>
      <c r="V28" s="70"/>
      <c r="W28" s="70"/>
      <c r="X28" s="70"/>
      <c r="Y28" s="70"/>
    </row>
    <row r="29" spans="1:25" s="68" customFormat="1" ht="13.8" x14ac:dyDescent="0.3">
      <c r="A29" s="90"/>
      <c r="B29" s="128" t="s">
        <v>42</v>
      </c>
      <c r="C29" s="128"/>
      <c r="D29" s="128"/>
      <c r="E29" s="128"/>
      <c r="F29" s="128"/>
      <c r="G29" s="128"/>
      <c r="H29" s="128"/>
      <c r="I29" s="128"/>
      <c r="J29" s="128"/>
      <c r="K29" s="90"/>
      <c r="M29" s="74"/>
      <c r="N29" s="74"/>
      <c r="O29" s="74"/>
      <c r="P29" s="74"/>
      <c r="Q29" s="74"/>
      <c r="R29" s="75"/>
      <c r="S29" s="75"/>
      <c r="T29" s="70"/>
      <c r="U29" s="70"/>
      <c r="V29" s="70"/>
      <c r="W29" s="70"/>
      <c r="X29" s="70"/>
      <c r="Y29" s="70"/>
    </row>
    <row r="30" spans="1:25" s="68" customFormat="1" ht="13.8" x14ac:dyDescent="0.3">
      <c r="A30" s="90"/>
      <c r="B30" s="128"/>
      <c r="C30" s="128"/>
      <c r="D30" s="128"/>
      <c r="E30" s="128"/>
      <c r="F30" s="128"/>
      <c r="G30" s="128"/>
      <c r="H30" s="128"/>
      <c r="I30" s="128"/>
      <c r="J30" s="128"/>
      <c r="K30" s="90"/>
      <c r="M30" s="74"/>
      <c r="N30" s="74"/>
      <c r="O30" s="74"/>
      <c r="P30" s="74"/>
      <c r="Q30" s="74"/>
      <c r="R30" s="75"/>
      <c r="S30" s="75"/>
      <c r="T30" s="70"/>
      <c r="U30" s="70"/>
      <c r="V30" s="70"/>
      <c r="W30" s="70"/>
      <c r="X30" s="70"/>
      <c r="Y30" s="70"/>
    </row>
    <row r="31" spans="1:25" s="68" customFormat="1" ht="12.75" customHeight="1" x14ac:dyDescent="0.3">
      <c r="A31" s="90"/>
      <c r="B31" s="128"/>
      <c r="C31" s="128"/>
      <c r="D31" s="128"/>
      <c r="E31" s="128"/>
      <c r="F31" s="128"/>
      <c r="G31" s="128"/>
      <c r="H31" s="128"/>
      <c r="I31" s="128"/>
      <c r="J31" s="128"/>
      <c r="K31" s="90"/>
      <c r="M31" s="74"/>
      <c r="N31" s="74"/>
      <c r="O31" s="74"/>
      <c r="P31" s="74"/>
      <c r="Q31" s="74"/>
      <c r="R31" s="75"/>
      <c r="S31" s="75"/>
      <c r="T31" s="70"/>
      <c r="U31" s="70"/>
      <c r="V31" s="70"/>
      <c r="W31" s="70"/>
      <c r="X31" s="70"/>
      <c r="Y31" s="70"/>
    </row>
    <row r="32" spans="1:25" s="68" customFormat="1" ht="13.8" x14ac:dyDescent="0.3">
      <c r="A32" s="90"/>
      <c r="B32" s="128"/>
      <c r="C32" s="128"/>
      <c r="D32" s="128"/>
      <c r="E32" s="128"/>
      <c r="F32" s="128"/>
      <c r="G32" s="128"/>
      <c r="H32" s="128"/>
      <c r="I32" s="128"/>
      <c r="J32" s="128"/>
      <c r="K32" s="90"/>
      <c r="M32" s="74"/>
      <c r="N32" s="74"/>
      <c r="O32" s="74"/>
      <c r="P32" s="74"/>
      <c r="Q32" s="74"/>
      <c r="R32" s="75"/>
      <c r="S32" s="75"/>
      <c r="T32" s="70"/>
      <c r="U32" s="70"/>
      <c r="V32" s="70"/>
      <c r="W32" s="70"/>
      <c r="X32" s="70"/>
      <c r="Y32" s="70"/>
    </row>
    <row r="33" spans="1:25" s="68" customFormat="1" ht="12.75" customHeight="1" x14ac:dyDescent="0.3">
      <c r="A33" s="90"/>
      <c r="B33" s="128"/>
      <c r="C33" s="128"/>
      <c r="D33" s="128"/>
      <c r="E33" s="128"/>
      <c r="F33" s="128"/>
      <c r="G33" s="128"/>
      <c r="H33" s="128"/>
      <c r="I33" s="128"/>
      <c r="J33" s="128"/>
      <c r="K33" s="90"/>
      <c r="M33" s="74"/>
      <c r="N33" s="74"/>
      <c r="O33" s="74"/>
      <c r="P33" s="74"/>
      <c r="Q33" s="74"/>
      <c r="R33" s="75"/>
      <c r="S33" s="75"/>
      <c r="T33" s="70"/>
      <c r="U33" s="70"/>
      <c r="V33" s="70"/>
      <c r="W33" s="70"/>
      <c r="X33" s="70"/>
      <c r="Y33" s="70"/>
    </row>
    <row r="34" spans="1:25" s="68" customFormat="1" ht="13.8" x14ac:dyDescent="0.3">
      <c r="A34" s="90"/>
      <c r="B34" s="113"/>
      <c r="C34" s="113"/>
      <c r="D34" s="130" t="s">
        <v>21</v>
      </c>
      <c r="E34" s="130"/>
      <c r="F34" s="130"/>
      <c r="G34" s="130"/>
      <c r="H34" s="130"/>
      <c r="I34" s="113"/>
      <c r="J34" s="113"/>
      <c r="K34" s="90"/>
      <c r="M34" s="74"/>
      <c r="N34" s="74"/>
      <c r="O34" s="74"/>
      <c r="P34" s="74"/>
      <c r="Q34" s="74"/>
      <c r="R34" s="75"/>
      <c r="S34" s="91"/>
      <c r="T34" s="70"/>
      <c r="U34" s="70"/>
      <c r="V34" s="70"/>
      <c r="W34" s="70"/>
      <c r="X34" s="70"/>
      <c r="Y34" s="70"/>
    </row>
    <row r="35" spans="1:25" s="68" customFormat="1" ht="13.8" x14ac:dyDescent="0.3">
      <c r="A35" s="90"/>
      <c r="B35" s="90"/>
      <c r="C35" s="90"/>
      <c r="I35" s="90"/>
      <c r="J35" s="90"/>
      <c r="K35" s="90"/>
      <c r="M35" s="74"/>
      <c r="N35" s="74"/>
      <c r="O35" s="74"/>
      <c r="P35" s="74"/>
      <c r="Q35" s="74"/>
      <c r="R35" s="75"/>
      <c r="S35" s="91"/>
      <c r="T35" s="70"/>
      <c r="U35" s="70"/>
      <c r="V35" s="70"/>
      <c r="W35" s="70"/>
      <c r="X35" s="70"/>
      <c r="Y35" s="70"/>
    </row>
    <row r="36" spans="1:25" s="68" customFormat="1" ht="12.75" customHeight="1" x14ac:dyDescent="0.3">
      <c r="A36" s="90"/>
      <c r="B36" s="92" t="s">
        <v>22</v>
      </c>
      <c r="C36" s="90"/>
      <c r="D36" s="90"/>
      <c r="E36" s="90"/>
      <c r="F36" s="114"/>
      <c r="G36" s="90"/>
      <c r="H36" s="90"/>
      <c r="I36" s="90"/>
      <c r="J36" s="90"/>
      <c r="K36" s="90"/>
      <c r="M36" s="74"/>
      <c r="N36" s="74"/>
      <c r="O36" s="74"/>
      <c r="P36" s="74"/>
      <c r="Q36" s="74"/>
      <c r="R36" s="75"/>
      <c r="S36" s="75"/>
      <c r="T36" s="70"/>
      <c r="U36" s="70"/>
      <c r="V36" s="70"/>
      <c r="W36" s="70"/>
      <c r="X36" s="70"/>
      <c r="Y36" s="70"/>
    </row>
    <row r="37" spans="1:25" s="68" customFormat="1" ht="13.8" x14ac:dyDescent="0.3">
      <c r="A37" s="90"/>
      <c r="B37" s="92"/>
      <c r="C37" s="90"/>
      <c r="D37" s="90"/>
      <c r="E37" s="90"/>
      <c r="F37" s="114"/>
      <c r="G37" s="90"/>
      <c r="H37" s="90"/>
      <c r="I37" s="90"/>
      <c r="J37" s="90"/>
      <c r="K37" s="90"/>
      <c r="M37" s="74"/>
      <c r="N37" s="74"/>
      <c r="O37" s="74"/>
      <c r="P37" s="74"/>
      <c r="Q37" s="74"/>
      <c r="R37" s="75"/>
      <c r="S37" s="75"/>
      <c r="T37" s="70"/>
      <c r="U37" s="70"/>
      <c r="V37" s="70"/>
      <c r="W37" s="70"/>
      <c r="X37" s="70"/>
      <c r="Y37" s="70"/>
    </row>
    <row r="38" spans="1:25" s="68" customFormat="1" ht="13.8" x14ac:dyDescent="0.3">
      <c r="A38" s="90"/>
      <c r="B38" s="128" t="s">
        <v>43</v>
      </c>
      <c r="C38" s="128"/>
      <c r="D38" s="128"/>
      <c r="E38" s="128"/>
      <c r="F38" s="128"/>
      <c r="G38" s="128"/>
      <c r="H38" s="128"/>
      <c r="I38" s="128"/>
      <c r="J38" s="128"/>
      <c r="K38" s="90"/>
      <c r="M38" s="74"/>
      <c r="N38" s="74"/>
      <c r="O38" s="74"/>
      <c r="P38" s="74"/>
      <c r="Q38" s="74"/>
      <c r="R38" s="75"/>
      <c r="S38" s="75"/>
      <c r="T38" s="70"/>
      <c r="U38" s="70"/>
      <c r="V38" s="70"/>
      <c r="W38" s="70"/>
      <c r="X38" s="70"/>
      <c r="Y38" s="70"/>
    </row>
    <row r="39" spans="1:25" s="68" customFormat="1" ht="13.8" x14ac:dyDescent="0.3">
      <c r="A39" s="90"/>
      <c r="B39" s="128"/>
      <c r="C39" s="128"/>
      <c r="D39" s="128"/>
      <c r="E39" s="128"/>
      <c r="F39" s="128"/>
      <c r="G39" s="128"/>
      <c r="H39" s="128"/>
      <c r="I39" s="128"/>
      <c r="J39" s="128"/>
      <c r="K39" s="90"/>
      <c r="M39" s="74"/>
      <c r="N39" s="74"/>
      <c r="O39" s="74"/>
      <c r="P39" s="74"/>
      <c r="Q39" s="74"/>
      <c r="R39" s="75"/>
      <c r="S39" s="75"/>
      <c r="T39" s="70"/>
      <c r="U39" s="70"/>
      <c r="V39" s="70"/>
      <c r="W39" s="70"/>
      <c r="X39" s="70"/>
      <c r="Y39" s="70"/>
    </row>
    <row r="40" spans="1:25" s="68" customFormat="1" ht="13.8" x14ac:dyDescent="0.3">
      <c r="A40" s="90"/>
      <c r="B40" s="113"/>
      <c r="C40" s="113"/>
      <c r="D40" s="113"/>
      <c r="E40" s="113"/>
      <c r="F40" s="113"/>
      <c r="G40" s="113"/>
      <c r="H40" s="113"/>
      <c r="I40" s="113"/>
      <c r="J40" s="113"/>
      <c r="K40" s="90"/>
      <c r="M40" s="74"/>
      <c r="N40" s="74"/>
      <c r="O40" s="74"/>
      <c r="P40" s="74"/>
      <c r="Q40" s="74"/>
      <c r="R40" s="75"/>
      <c r="S40" s="75"/>
      <c r="T40" s="70"/>
      <c r="U40" s="70"/>
      <c r="V40" s="70"/>
      <c r="W40" s="70"/>
      <c r="X40" s="70"/>
      <c r="Y40" s="70"/>
    </row>
    <row r="41" spans="1:25" s="68" customFormat="1" ht="13.8" x14ac:dyDescent="0.3">
      <c r="A41" s="90"/>
      <c r="B41" s="128" t="s">
        <v>44</v>
      </c>
      <c r="C41" s="128"/>
      <c r="D41" s="128"/>
      <c r="E41" s="128"/>
      <c r="F41" s="128"/>
      <c r="G41" s="128"/>
      <c r="H41" s="128"/>
      <c r="I41" s="128"/>
      <c r="J41" s="128"/>
      <c r="K41" s="90"/>
      <c r="M41" s="74"/>
      <c r="N41" s="74"/>
      <c r="O41" s="74"/>
      <c r="P41" s="74"/>
      <c r="Q41" s="74"/>
      <c r="R41" s="75"/>
      <c r="S41" s="75"/>
      <c r="T41" s="70"/>
      <c r="U41" s="70"/>
      <c r="V41" s="70"/>
      <c r="W41" s="70"/>
      <c r="X41" s="70"/>
      <c r="Y41" s="70"/>
    </row>
    <row r="42" spans="1:25" s="68" customFormat="1" ht="13.8" x14ac:dyDescent="0.3">
      <c r="A42" s="90"/>
      <c r="B42" s="128"/>
      <c r="C42" s="128"/>
      <c r="D42" s="128"/>
      <c r="E42" s="128"/>
      <c r="F42" s="128"/>
      <c r="G42" s="128"/>
      <c r="H42" s="128"/>
      <c r="I42" s="128"/>
      <c r="J42" s="128"/>
      <c r="K42" s="90"/>
      <c r="M42" s="74"/>
      <c r="N42" s="74"/>
      <c r="O42" s="74"/>
      <c r="P42" s="74"/>
      <c r="Q42" s="74"/>
      <c r="R42" s="75"/>
      <c r="S42" s="75"/>
      <c r="T42" s="70"/>
      <c r="U42" s="70"/>
      <c r="V42" s="70"/>
      <c r="W42" s="70"/>
      <c r="X42" s="70"/>
      <c r="Y42" s="70"/>
    </row>
    <row r="43" spans="1:25" s="68" customFormat="1" ht="13.8" x14ac:dyDescent="0.3">
      <c r="A43" s="90"/>
      <c r="B43" s="128"/>
      <c r="C43" s="128"/>
      <c r="D43" s="128"/>
      <c r="E43" s="128"/>
      <c r="F43" s="128"/>
      <c r="G43" s="128"/>
      <c r="H43" s="128"/>
      <c r="I43" s="128"/>
      <c r="J43" s="128"/>
      <c r="K43" s="90"/>
      <c r="M43" s="74"/>
      <c r="N43" s="74"/>
      <c r="O43" s="74"/>
      <c r="P43" s="74"/>
      <c r="Q43" s="74"/>
      <c r="R43" s="75"/>
      <c r="S43" s="75"/>
      <c r="T43" s="70"/>
      <c r="U43" s="70"/>
      <c r="V43" s="70"/>
      <c r="W43" s="70"/>
      <c r="X43" s="70"/>
      <c r="Y43" s="70"/>
    </row>
    <row r="44" spans="1:25" s="68" customFormat="1" ht="13.8" x14ac:dyDescent="0.3">
      <c r="A44" s="90"/>
      <c r="B44" s="113"/>
      <c r="C44" s="113"/>
      <c r="D44" s="113"/>
      <c r="E44" s="113"/>
      <c r="F44" s="113"/>
      <c r="G44" s="113"/>
      <c r="H44" s="113"/>
      <c r="I44" s="113"/>
      <c r="J44" s="113"/>
      <c r="K44" s="90"/>
      <c r="M44" s="74"/>
      <c r="N44" s="74"/>
      <c r="O44" s="74"/>
      <c r="P44" s="74"/>
      <c r="Q44" s="74"/>
      <c r="R44" s="75"/>
      <c r="S44" s="75"/>
      <c r="T44" s="70"/>
      <c r="U44" s="70"/>
      <c r="V44" s="70"/>
      <c r="W44" s="70"/>
      <c r="X44" s="70"/>
      <c r="Y44" s="70"/>
    </row>
    <row r="45" spans="1:25" s="68" customFormat="1" ht="12.75" customHeight="1" x14ac:dyDescent="0.3">
      <c r="A45" s="90"/>
      <c r="B45" s="128" t="s">
        <v>38</v>
      </c>
      <c r="C45" s="128"/>
      <c r="D45" s="128"/>
      <c r="E45" s="128"/>
      <c r="F45" s="128"/>
      <c r="G45" s="128"/>
      <c r="H45" s="128"/>
      <c r="I45" s="128"/>
      <c r="J45" s="128"/>
      <c r="K45" s="90"/>
      <c r="M45" s="74"/>
      <c r="N45" s="74"/>
      <c r="O45" s="74"/>
      <c r="P45" s="74"/>
      <c r="Q45" s="74"/>
      <c r="R45" s="75"/>
      <c r="S45" s="75"/>
      <c r="T45" s="70"/>
      <c r="U45" s="70"/>
      <c r="V45" s="70"/>
      <c r="W45" s="70"/>
      <c r="X45" s="70"/>
      <c r="Y45" s="70"/>
    </row>
    <row r="46" spans="1:25" s="68" customFormat="1" ht="13.8" x14ac:dyDescent="0.3">
      <c r="A46" s="90"/>
      <c r="B46" s="128"/>
      <c r="C46" s="128"/>
      <c r="D46" s="128"/>
      <c r="E46" s="128"/>
      <c r="F46" s="128"/>
      <c r="G46" s="128"/>
      <c r="H46" s="128"/>
      <c r="I46" s="128"/>
      <c r="J46" s="128"/>
      <c r="K46" s="90"/>
      <c r="M46" s="74"/>
      <c r="N46" s="74"/>
      <c r="O46" s="74"/>
      <c r="P46" s="74"/>
      <c r="Q46" s="74"/>
      <c r="R46" s="75"/>
      <c r="S46" s="75"/>
      <c r="T46" s="70"/>
      <c r="U46" s="70"/>
      <c r="V46" s="70"/>
      <c r="W46" s="70"/>
      <c r="X46" s="70"/>
      <c r="Y46" s="70"/>
    </row>
    <row r="47" spans="1:25" s="68" customFormat="1" ht="13.8" x14ac:dyDescent="0.3">
      <c r="A47" s="90"/>
      <c r="B47" s="128"/>
      <c r="C47" s="128"/>
      <c r="D47" s="128"/>
      <c r="E47" s="128"/>
      <c r="F47" s="128"/>
      <c r="G47" s="128"/>
      <c r="H47" s="128"/>
      <c r="I47" s="128"/>
      <c r="J47" s="128"/>
      <c r="K47" s="90"/>
      <c r="M47" s="74"/>
      <c r="N47" s="74"/>
      <c r="O47" s="74"/>
      <c r="P47" s="74"/>
      <c r="Q47" s="74"/>
      <c r="R47" s="75"/>
      <c r="S47" s="75"/>
      <c r="T47" s="70"/>
      <c r="U47" s="70"/>
      <c r="V47" s="70"/>
      <c r="W47" s="70"/>
      <c r="X47" s="70"/>
      <c r="Y47" s="70"/>
    </row>
    <row r="48" spans="1:25" s="68" customFormat="1" ht="12.75" customHeight="1" x14ac:dyDescent="0.3">
      <c r="A48" s="90"/>
      <c r="B48" s="128"/>
      <c r="C48" s="128"/>
      <c r="D48" s="128"/>
      <c r="E48" s="128"/>
      <c r="F48" s="128"/>
      <c r="G48" s="128"/>
      <c r="H48" s="128"/>
      <c r="I48" s="128"/>
      <c r="J48" s="128"/>
      <c r="K48" s="90"/>
      <c r="M48" s="74"/>
      <c r="N48" s="74"/>
      <c r="O48" s="74"/>
      <c r="P48" s="74"/>
      <c r="Q48" s="74"/>
      <c r="R48" s="75"/>
      <c r="S48" s="75"/>
      <c r="T48" s="70"/>
      <c r="U48" s="70"/>
      <c r="V48" s="70"/>
      <c r="W48" s="70"/>
      <c r="X48" s="70"/>
      <c r="Y48" s="70"/>
    </row>
    <row r="49" spans="1:25" s="68" customFormat="1" ht="13.8" x14ac:dyDescent="0.3">
      <c r="A49" s="90"/>
      <c r="B49" s="90" t="s">
        <v>45</v>
      </c>
      <c r="C49" s="90"/>
      <c r="D49" s="90"/>
      <c r="E49" s="90"/>
      <c r="F49" s="90"/>
      <c r="G49" s="90"/>
      <c r="H49" s="90"/>
      <c r="I49" s="90"/>
      <c r="J49" s="90"/>
      <c r="K49" s="90"/>
      <c r="M49" s="74"/>
      <c r="N49" s="74"/>
      <c r="O49" s="74"/>
      <c r="P49" s="74"/>
      <c r="Q49" s="74"/>
      <c r="R49" s="75"/>
      <c r="S49" s="75"/>
      <c r="T49" s="70"/>
      <c r="U49" s="70"/>
      <c r="V49" s="70"/>
      <c r="W49" s="70"/>
      <c r="X49" s="70"/>
      <c r="Y49" s="70"/>
    </row>
    <row r="50" spans="1:25" s="68" customFormat="1" ht="13.8" x14ac:dyDescent="0.3">
      <c r="A50" s="90"/>
      <c r="B50" s="90"/>
      <c r="C50" s="90"/>
      <c r="D50" s="90"/>
      <c r="F50" s="115" t="s">
        <v>51</v>
      </c>
      <c r="G50" s="114"/>
      <c r="H50" s="90"/>
      <c r="I50" s="90"/>
      <c r="J50" s="90"/>
      <c r="K50" s="90"/>
      <c r="M50" s="74"/>
      <c r="N50" s="74"/>
      <c r="O50" s="74"/>
      <c r="P50" s="74"/>
      <c r="Q50" s="74"/>
      <c r="R50" s="75"/>
      <c r="S50" s="75"/>
      <c r="T50" s="70"/>
      <c r="U50" s="70"/>
      <c r="V50" s="70"/>
      <c r="W50" s="70"/>
      <c r="X50" s="70"/>
      <c r="Y50" s="70"/>
    </row>
    <row r="51" spans="1:25" s="68" customFormat="1" ht="13.8" x14ac:dyDescent="0.3">
      <c r="A51" s="90"/>
      <c r="B51" s="90"/>
      <c r="C51" s="90"/>
      <c r="D51" s="90"/>
      <c r="E51" s="90"/>
      <c r="F51" s="90"/>
      <c r="G51" s="90"/>
      <c r="H51" s="90"/>
      <c r="I51" s="90"/>
      <c r="J51" s="90"/>
      <c r="K51" s="90"/>
      <c r="M51" s="74"/>
      <c r="N51" s="74"/>
      <c r="O51" s="74"/>
      <c r="P51" s="74"/>
      <c r="Q51" s="74"/>
      <c r="R51" s="75"/>
      <c r="S51" s="75"/>
      <c r="T51" s="70"/>
      <c r="U51" s="70"/>
      <c r="V51" s="70"/>
      <c r="W51" s="70"/>
      <c r="X51" s="70"/>
      <c r="Y51" s="70"/>
    </row>
    <row r="52" spans="1:25" s="68" customFormat="1" ht="12.75" customHeight="1" x14ac:dyDescent="0.3">
      <c r="A52" s="90"/>
      <c r="B52" s="92" t="s">
        <v>46</v>
      </c>
      <c r="C52" s="90"/>
      <c r="D52" s="90"/>
      <c r="E52" s="90"/>
      <c r="F52" s="90"/>
      <c r="G52" s="90"/>
      <c r="H52" s="90"/>
      <c r="I52" s="90"/>
      <c r="J52" s="90"/>
      <c r="K52" s="90"/>
      <c r="M52" s="74"/>
      <c r="N52" s="74"/>
      <c r="O52" s="74"/>
      <c r="P52" s="74"/>
      <c r="Q52" s="74"/>
      <c r="R52" s="75"/>
      <c r="S52" s="75"/>
      <c r="T52" s="70"/>
      <c r="U52" s="70"/>
      <c r="V52" s="70"/>
      <c r="W52" s="70"/>
      <c r="X52" s="70"/>
      <c r="Y52" s="70"/>
    </row>
    <row r="53" spans="1:25" s="68" customFormat="1" ht="13.8" x14ac:dyDescent="0.3">
      <c r="A53" s="90"/>
      <c r="B53" s="90"/>
      <c r="C53" s="90"/>
      <c r="D53" s="90"/>
      <c r="E53" s="90"/>
      <c r="F53" s="90"/>
      <c r="G53" s="90"/>
      <c r="H53" s="90"/>
      <c r="I53" s="90"/>
      <c r="J53" s="90"/>
      <c r="K53" s="90"/>
      <c r="M53" s="74"/>
      <c r="N53" s="74"/>
      <c r="O53" s="74"/>
      <c r="P53" s="74"/>
      <c r="Q53" s="74"/>
      <c r="R53" s="75"/>
      <c r="S53" s="75"/>
      <c r="T53" s="70"/>
      <c r="U53" s="70"/>
      <c r="V53" s="70"/>
      <c r="W53" s="70"/>
      <c r="X53" s="70"/>
      <c r="Y53" s="70"/>
    </row>
    <row r="54" spans="1:25" s="68" customFormat="1" ht="13.8" x14ac:dyDescent="0.3">
      <c r="A54" s="90"/>
      <c r="B54" s="129" t="s">
        <v>47</v>
      </c>
      <c r="C54" s="129"/>
      <c r="D54" s="129"/>
      <c r="E54" s="129"/>
      <c r="F54" s="129"/>
      <c r="G54" s="129"/>
      <c r="H54" s="129"/>
      <c r="I54" s="129"/>
      <c r="J54" s="129"/>
      <c r="K54" s="90"/>
      <c r="M54" s="74"/>
      <c r="N54" s="74"/>
      <c r="O54" s="74"/>
      <c r="P54" s="74"/>
      <c r="Q54" s="74"/>
      <c r="R54" s="75"/>
      <c r="S54" s="75"/>
      <c r="T54" s="70"/>
      <c r="U54" s="70"/>
      <c r="V54" s="70"/>
      <c r="W54" s="70"/>
      <c r="X54" s="70"/>
      <c r="Y54" s="70"/>
    </row>
    <row r="55" spans="1:25" s="68" customFormat="1" ht="13.8" x14ac:dyDescent="0.3">
      <c r="A55" s="90"/>
      <c r="B55" s="129"/>
      <c r="C55" s="129"/>
      <c r="D55" s="129"/>
      <c r="E55" s="129"/>
      <c r="F55" s="129"/>
      <c r="G55" s="129"/>
      <c r="H55" s="129"/>
      <c r="I55" s="129"/>
      <c r="J55" s="129"/>
      <c r="K55" s="90"/>
      <c r="M55" s="74"/>
      <c r="N55" s="74"/>
      <c r="O55" s="74"/>
      <c r="P55" s="74"/>
      <c r="Q55" s="74"/>
      <c r="R55" s="75"/>
      <c r="S55" s="75"/>
      <c r="T55" s="70"/>
      <c r="U55" s="70"/>
      <c r="V55" s="70"/>
      <c r="W55" s="70"/>
      <c r="X55" s="70"/>
      <c r="Y55" s="70"/>
    </row>
    <row r="56" spans="1:25" s="68" customFormat="1" ht="13.8" x14ac:dyDescent="0.3">
      <c r="A56" s="90"/>
      <c r="B56" s="129"/>
      <c r="C56" s="129"/>
      <c r="D56" s="129"/>
      <c r="E56" s="129"/>
      <c r="F56" s="129"/>
      <c r="G56" s="129"/>
      <c r="H56" s="129"/>
      <c r="I56" s="129"/>
      <c r="J56" s="129"/>
      <c r="K56" s="90"/>
      <c r="M56" s="74"/>
      <c r="N56" s="74"/>
      <c r="O56"/>
      <c r="P56" s="74"/>
      <c r="Q56" s="74"/>
      <c r="R56" s="75"/>
      <c r="S56" s="75"/>
      <c r="T56" s="70"/>
      <c r="U56" s="70"/>
      <c r="V56" s="70"/>
      <c r="W56" s="70"/>
      <c r="X56" s="70"/>
      <c r="Y56" s="70"/>
    </row>
    <row r="57" spans="1:25" s="68" customFormat="1" ht="13.8" x14ac:dyDescent="0.3">
      <c r="A57" s="90"/>
      <c r="B57" s="90"/>
      <c r="C57" s="90"/>
      <c r="D57" s="90"/>
      <c r="F57" s="114"/>
      <c r="G57" s="90"/>
      <c r="H57" s="90"/>
      <c r="I57" s="90"/>
      <c r="J57" s="90"/>
      <c r="K57" s="90"/>
      <c r="M57" s="74"/>
      <c r="N57" s="74"/>
      <c r="O57" s="74"/>
      <c r="P57" s="74"/>
      <c r="Q57" s="74"/>
      <c r="R57" s="75"/>
      <c r="S57" s="75"/>
      <c r="T57" s="70"/>
      <c r="U57" s="70"/>
      <c r="V57" s="70"/>
      <c r="W57" s="70"/>
      <c r="X57" s="70"/>
      <c r="Y57" s="70"/>
    </row>
    <row r="58" spans="1:25" s="68" customFormat="1" ht="13.8" x14ac:dyDescent="0.3">
      <c r="A58" s="90"/>
      <c r="B58" s="90"/>
      <c r="C58" s="90"/>
      <c r="D58" s="90"/>
      <c r="E58" s="90"/>
      <c r="F58" s="90"/>
      <c r="G58" s="90"/>
      <c r="H58" s="90"/>
      <c r="I58" s="90"/>
      <c r="J58" s="90"/>
      <c r="K58" s="90"/>
      <c r="M58" s="74"/>
      <c r="N58" s="74"/>
      <c r="O58" s="74"/>
      <c r="P58" s="74"/>
      <c r="Q58" s="74"/>
      <c r="R58" s="75"/>
      <c r="S58" s="75"/>
      <c r="T58" s="70"/>
      <c r="U58" s="70"/>
      <c r="V58" s="70"/>
      <c r="W58" s="70"/>
      <c r="X58" s="70"/>
      <c r="Y58" s="70"/>
    </row>
    <row r="59" spans="1:25" s="68" customFormat="1" ht="13.8" x14ac:dyDescent="0.3">
      <c r="K59" s="90"/>
      <c r="M59" s="74"/>
      <c r="N59" s="74"/>
      <c r="O59" s="116"/>
      <c r="P59" s="74"/>
      <c r="Q59" s="74"/>
      <c r="R59" s="75"/>
      <c r="S59" s="75"/>
      <c r="T59" s="70"/>
      <c r="U59" s="70"/>
      <c r="V59" s="70"/>
      <c r="W59" s="70"/>
      <c r="X59" s="70"/>
      <c r="Y59" s="70"/>
    </row>
    <row r="60" spans="1:25" s="68" customFormat="1" ht="13.8" x14ac:dyDescent="0.3">
      <c r="A60" s="90"/>
      <c r="B60" s="90" t="s">
        <v>48</v>
      </c>
      <c r="C60" s="90"/>
      <c r="D60" s="90"/>
      <c r="E60" s="90"/>
      <c r="F60" s="90"/>
      <c r="G60" s="90"/>
      <c r="H60" s="90"/>
      <c r="I60" s="90"/>
      <c r="J60" s="90"/>
      <c r="K60" s="90"/>
      <c r="M60" s="74"/>
      <c r="N60" s="74"/>
      <c r="O60" s="74"/>
      <c r="P60" s="74"/>
      <c r="Q60" s="74"/>
      <c r="R60" s="75"/>
      <c r="S60" s="75"/>
      <c r="T60" s="70"/>
      <c r="U60" s="70"/>
      <c r="V60" s="70"/>
      <c r="W60" s="70"/>
      <c r="X60" s="70"/>
      <c r="Y60" s="70"/>
    </row>
    <row r="61" spans="1:25" s="68" customFormat="1" ht="13.8" x14ac:dyDescent="0.3">
      <c r="A61" s="90"/>
      <c r="C61" s="90"/>
      <c r="D61" s="90"/>
      <c r="F61" s="115" t="s">
        <v>52</v>
      </c>
      <c r="G61" s="93"/>
      <c r="H61" s="90"/>
      <c r="I61" s="90"/>
      <c r="J61" s="90"/>
      <c r="K61" s="90"/>
      <c r="M61" s="74"/>
      <c r="N61" s="74"/>
      <c r="O61" s="74"/>
      <c r="P61" s="74"/>
      <c r="Q61" s="74"/>
      <c r="R61" s="75"/>
      <c r="S61" s="75"/>
      <c r="T61" s="70"/>
      <c r="U61" s="70"/>
      <c r="V61" s="70"/>
      <c r="W61" s="70"/>
      <c r="X61" s="70"/>
      <c r="Y61" s="70"/>
    </row>
    <row r="62" spans="1:25" s="68" customFormat="1" ht="13.8" x14ac:dyDescent="0.3">
      <c r="A62" s="90"/>
      <c r="B62" s="90"/>
      <c r="C62" s="90"/>
      <c r="D62" s="90"/>
      <c r="E62" s="90"/>
      <c r="F62" s="90"/>
      <c r="G62" s="90"/>
      <c r="H62" s="90"/>
      <c r="I62" s="90"/>
      <c r="J62" s="90"/>
      <c r="K62" s="90"/>
      <c r="M62" s="74"/>
      <c r="N62" s="74"/>
      <c r="O62" s="74"/>
      <c r="P62" s="74"/>
      <c r="Q62" s="74"/>
      <c r="R62" s="75"/>
      <c r="S62" s="75"/>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IG149"/>
  <sheetViews>
    <sheetView view="pageBreakPreview" zoomScale="70" zoomScaleNormal="85" zoomScaleSheetLayoutView="70" workbookViewId="0"/>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34" width="9.109375" style="2"/>
    <col min="35" max="39" width="9.109375" style="29"/>
    <col min="40" max="45" width="9.44140625" style="2" bestFit="1" customWidth="1"/>
    <col min="46" max="46" width="10.5546875" style="2" bestFit="1" customWidth="1"/>
    <col min="47" max="49" width="9.44140625" style="2" bestFit="1" customWidth="1"/>
    <col min="50" max="50" width="9.109375" style="2"/>
    <col min="51" max="57" width="9.21875" style="2" bestFit="1" customWidth="1"/>
    <col min="58" max="59" width="9.44140625" style="2" bestFit="1" customWidth="1"/>
    <col min="60" max="60" width="9.109375" style="2"/>
    <col min="61" max="61" width="9.21875" style="2" bestFit="1" customWidth="1"/>
    <col min="62" max="16384" width="9.109375" style="2"/>
  </cols>
  <sheetData>
    <row r="1" spans="1:241" s="41" customFormat="1" x14ac:dyDescent="0.3">
      <c r="A1" s="34"/>
      <c r="B1" s="35" t="s">
        <v>4</v>
      </c>
      <c r="C1" s="37" t="s">
        <v>3</v>
      </c>
      <c r="D1" s="34"/>
      <c r="E1" s="34"/>
      <c r="F1" s="35" t="s">
        <v>12</v>
      </c>
      <c r="G1" s="38">
        <f>X1</f>
        <v>1</v>
      </c>
      <c r="H1" s="34"/>
      <c r="I1" s="34"/>
      <c r="J1" s="34"/>
      <c r="K1" s="34"/>
      <c r="M1" s="52" t="s">
        <v>23</v>
      </c>
      <c r="N1" s="52" t="s">
        <v>24</v>
      </c>
      <c r="O1" s="52" t="s">
        <v>25</v>
      </c>
      <c r="P1" s="52" t="s">
        <v>25</v>
      </c>
      <c r="Q1" s="52" t="s">
        <v>25</v>
      </c>
      <c r="R1" s="52" t="s">
        <v>26</v>
      </c>
      <c r="S1" s="53" t="s">
        <v>27</v>
      </c>
      <c r="T1" s="54" t="s">
        <v>28</v>
      </c>
      <c r="W1" s="42" t="s">
        <v>29</v>
      </c>
      <c r="X1" s="43">
        <f>SUM(M:M)</f>
        <v>1</v>
      </c>
      <c r="AI1" s="61"/>
      <c r="AJ1" s="61"/>
      <c r="AK1" s="61"/>
      <c r="AL1" s="61"/>
      <c r="AM1" s="61"/>
    </row>
    <row r="2" spans="1:241" s="41" customFormat="1" x14ac:dyDescent="0.3">
      <c r="A2" s="34"/>
      <c r="B2" s="35" t="s">
        <v>5</v>
      </c>
      <c r="C2" s="37" t="s">
        <v>6</v>
      </c>
      <c r="D2" s="34"/>
      <c r="E2" s="34"/>
      <c r="F2" s="35" t="s">
        <v>7</v>
      </c>
      <c r="G2" s="37" t="s">
        <v>53</v>
      </c>
      <c r="H2" s="34"/>
      <c r="I2" s="34"/>
      <c r="J2" s="34"/>
      <c r="K2" s="34"/>
      <c r="M2" s="55" t="s">
        <v>30</v>
      </c>
      <c r="N2" s="55" t="s">
        <v>30</v>
      </c>
      <c r="O2" s="55" t="s">
        <v>24</v>
      </c>
      <c r="P2" s="55" t="s">
        <v>24</v>
      </c>
      <c r="Q2" s="55" t="s">
        <v>24</v>
      </c>
      <c r="R2" s="55" t="s">
        <v>30</v>
      </c>
      <c r="S2" s="56" t="s">
        <v>30</v>
      </c>
      <c r="T2" s="57"/>
      <c r="W2" s="42" t="s">
        <v>31</v>
      </c>
      <c r="X2" s="43">
        <f>SUM(N:N)</f>
        <v>0</v>
      </c>
      <c r="AI2" s="61"/>
      <c r="AJ2" s="61"/>
      <c r="AK2" s="61"/>
      <c r="AL2" s="61"/>
      <c r="AM2" s="61"/>
    </row>
    <row r="3" spans="1:241" s="41" customFormat="1" x14ac:dyDescent="0.3">
      <c r="A3" s="34"/>
      <c r="B3" s="35" t="s">
        <v>0</v>
      </c>
      <c r="C3" s="39" t="s">
        <v>13</v>
      </c>
      <c r="D3" s="34"/>
      <c r="E3" s="34"/>
      <c r="F3" s="35" t="s">
        <v>1</v>
      </c>
      <c r="G3" s="37" t="s">
        <v>14</v>
      </c>
      <c r="H3" s="34"/>
      <c r="I3" s="34"/>
      <c r="J3" s="34"/>
      <c r="K3" s="34"/>
      <c r="M3" s="55"/>
      <c r="N3" s="55"/>
      <c r="O3" s="55"/>
      <c r="P3" s="55"/>
      <c r="Q3" s="55"/>
      <c r="R3" s="55"/>
      <c r="S3" s="56"/>
      <c r="T3" s="57"/>
      <c r="W3" s="42" t="s">
        <v>32</v>
      </c>
      <c r="X3" s="43">
        <f>SUM(O:O)</f>
        <v>0</v>
      </c>
      <c r="AI3" s="61"/>
      <c r="AJ3" s="61"/>
      <c r="AK3" s="61"/>
      <c r="AL3" s="61"/>
      <c r="AM3" s="61"/>
      <c r="AQ3" s="42" t="s">
        <v>64</v>
      </c>
      <c r="AR3" s="121">
        <v>0.23694000000000001</v>
      </c>
      <c r="AS3" s="42" t="s">
        <v>70</v>
      </c>
      <c r="AT3" s="121">
        <v>0.19736000000000001</v>
      </c>
      <c r="AU3" s="42" t="s">
        <v>73</v>
      </c>
      <c r="AV3" s="121">
        <v>-4.9630000000000001</v>
      </c>
    </row>
    <row r="4" spans="1:241" s="41" customFormat="1" x14ac:dyDescent="0.3">
      <c r="A4" s="34"/>
      <c r="B4" s="35" t="s">
        <v>15</v>
      </c>
      <c r="C4" s="38"/>
      <c r="D4" s="34"/>
      <c r="E4" s="34"/>
      <c r="F4" s="35" t="s">
        <v>16</v>
      </c>
      <c r="G4" s="37" t="s">
        <v>54</v>
      </c>
      <c r="H4" s="34"/>
      <c r="I4" s="34"/>
      <c r="J4" s="34"/>
      <c r="K4" s="34"/>
      <c r="M4" s="55"/>
      <c r="N4" s="55"/>
      <c r="O4" s="55"/>
      <c r="P4" s="55"/>
      <c r="Q4" s="58"/>
      <c r="R4" s="59"/>
      <c r="S4" s="60"/>
      <c r="T4" s="57"/>
      <c r="W4" s="42" t="s">
        <v>32</v>
      </c>
      <c r="X4" s="43">
        <f>SUM(P:P)</f>
        <v>0</v>
      </c>
      <c r="AI4" s="61"/>
      <c r="AJ4" s="61"/>
      <c r="AK4" s="61"/>
      <c r="AL4" s="61"/>
      <c r="AM4" s="61"/>
      <c r="AQ4" s="42" t="s">
        <v>65</v>
      </c>
      <c r="AR4" s="121">
        <v>0.79545999999999994</v>
      </c>
      <c r="AS4" s="42" t="s">
        <v>71</v>
      </c>
      <c r="AT4" s="121">
        <v>-2.3168000000000002</v>
      </c>
      <c r="AU4" s="42" t="s">
        <v>74</v>
      </c>
      <c r="AV4" s="121">
        <v>9.8520000000000003</v>
      </c>
    </row>
    <row r="5" spans="1:241" s="41" customFormat="1" x14ac:dyDescent="0.3">
      <c r="A5" s="34"/>
      <c r="B5" s="35" t="s">
        <v>18</v>
      </c>
      <c r="C5" s="38" t="s">
        <v>33</v>
      </c>
      <c r="D5" s="34"/>
      <c r="E5" s="35"/>
      <c r="F5" s="34"/>
      <c r="G5" s="34"/>
      <c r="H5" s="34"/>
      <c r="I5" s="34"/>
      <c r="J5" s="34"/>
      <c r="K5" s="34"/>
      <c r="M5" s="55"/>
      <c r="N5" s="55"/>
      <c r="O5" s="55"/>
      <c r="P5" s="55"/>
      <c r="Q5" s="58"/>
      <c r="R5" s="59"/>
      <c r="S5" s="60"/>
      <c r="T5" s="57"/>
      <c r="W5" s="42" t="s">
        <v>32</v>
      </c>
      <c r="X5" s="43">
        <f>SUM(Q:Q)</f>
        <v>0</v>
      </c>
      <c r="AI5" s="61"/>
      <c r="AJ5" s="61"/>
      <c r="AK5" s="61"/>
      <c r="AL5" s="61"/>
      <c r="AQ5" s="42" t="s">
        <v>66</v>
      </c>
      <c r="AR5" s="121">
        <v>0.89395000000000002</v>
      </c>
      <c r="AS5" s="42" t="s">
        <v>72</v>
      </c>
      <c r="AT5" s="121">
        <v>4.0982000000000003</v>
      </c>
      <c r="AU5" s="42" t="s">
        <v>75</v>
      </c>
      <c r="AV5" s="121">
        <v>-9.7780000000000005</v>
      </c>
      <c r="AY5" s="132"/>
      <c r="AZ5" s="132"/>
      <c r="BA5" s="132"/>
      <c r="BB5" s="132"/>
      <c r="BC5" s="132"/>
      <c r="BD5" s="132"/>
      <c r="BE5" s="132"/>
      <c r="BF5" s="132"/>
      <c r="BG5" s="132"/>
      <c r="BH5" s="132"/>
    </row>
    <row r="6" spans="1:241" s="41" customFormat="1" x14ac:dyDescent="0.3">
      <c r="A6" s="34"/>
      <c r="B6" s="34" t="s">
        <v>8</v>
      </c>
      <c r="C6" s="40"/>
      <c r="D6" s="34"/>
      <c r="E6" s="34"/>
      <c r="F6" s="34"/>
      <c r="G6" s="34"/>
      <c r="H6" s="34"/>
      <c r="I6" s="34"/>
      <c r="J6" s="34"/>
      <c r="K6" s="34"/>
      <c r="M6" s="55"/>
      <c r="N6" s="55"/>
      <c r="O6" s="55"/>
      <c r="P6" s="55"/>
      <c r="Q6" s="58"/>
      <c r="R6" s="59"/>
      <c r="S6" s="60"/>
      <c r="T6" s="57"/>
      <c r="W6" s="42" t="s">
        <v>34</v>
      </c>
      <c r="X6" s="43">
        <f>SUM(R:R)</f>
        <v>0</v>
      </c>
      <c r="AI6" s="61"/>
      <c r="AJ6" s="61"/>
      <c r="AK6" s="61"/>
      <c r="AL6" s="61"/>
      <c r="AM6" s="21"/>
      <c r="AN6" s="21" t="s">
        <v>62</v>
      </c>
      <c r="AO6" s="21">
        <v>0.3</v>
      </c>
      <c r="AP6" s="5"/>
      <c r="AQ6" s="42" t="s">
        <v>67</v>
      </c>
      <c r="AR6" s="121">
        <v>4.2860000000000002E-2</v>
      </c>
      <c r="AY6" s="132"/>
      <c r="AZ6" s="132"/>
      <c r="BA6" s="132"/>
      <c r="BB6" s="132"/>
      <c r="BC6" s="132"/>
      <c r="BD6" s="132"/>
      <c r="BE6" s="132"/>
      <c r="BF6" s="132"/>
      <c r="BG6" s="132"/>
      <c r="BH6" s="132"/>
    </row>
    <row r="7" spans="1:241" s="41" customFormat="1" x14ac:dyDescent="0.3">
      <c r="A7" s="34"/>
      <c r="B7" s="34"/>
      <c r="C7" s="34"/>
      <c r="D7" s="34"/>
      <c r="E7" s="34"/>
      <c r="F7" s="34"/>
      <c r="G7" s="34"/>
      <c r="H7" s="34"/>
      <c r="I7" s="34"/>
      <c r="J7" s="34"/>
      <c r="K7" s="34"/>
      <c r="M7" s="55"/>
      <c r="N7" s="55"/>
      <c r="O7" s="55"/>
      <c r="P7" s="55"/>
      <c r="Q7" s="58"/>
      <c r="R7" s="59"/>
      <c r="S7" s="60"/>
      <c r="T7" s="57"/>
      <c r="W7" s="42" t="s">
        <v>35</v>
      </c>
      <c r="X7" s="43">
        <f>SUM(S:S)</f>
        <v>0</v>
      </c>
      <c r="AI7" s="61"/>
      <c r="AJ7" s="61"/>
      <c r="AK7" s="61"/>
      <c r="AM7" s="21"/>
      <c r="AN7" s="21" t="s">
        <v>59</v>
      </c>
      <c r="AO7" s="21">
        <v>1</v>
      </c>
      <c r="AP7" s="6"/>
      <c r="AQ7" s="42" t="s">
        <v>68</v>
      </c>
      <c r="AR7" s="121">
        <v>0.56711999999999996</v>
      </c>
      <c r="AY7" s="132"/>
      <c r="AZ7" s="132"/>
      <c r="BA7" s="132"/>
      <c r="BB7" s="132"/>
      <c r="BC7" s="132"/>
      <c r="BD7" s="132"/>
      <c r="BE7" s="132"/>
      <c r="BF7" s="132"/>
      <c r="BG7" s="132"/>
      <c r="BH7" s="132"/>
    </row>
    <row r="8" spans="1:241" s="5" customFormat="1" x14ac:dyDescent="0.3">
      <c r="A8" s="77"/>
      <c r="B8" s="68"/>
      <c r="C8" s="68"/>
      <c r="D8" s="68"/>
      <c r="E8" s="42" t="s">
        <v>4</v>
      </c>
      <c r="F8" s="43" t="str">
        <f>$C$1</f>
        <v>R. Abbott</v>
      </c>
      <c r="G8" s="41"/>
      <c r="H8" s="44"/>
      <c r="I8" s="42" t="s">
        <v>9</v>
      </c>
      <c r="J8" s="45" t="str">
        <f>$G$2</f>
        <v>AA-SM-007-093</v>
      </c>
      <c r="K8" s="46"/>
      <c r="L8" s="61"/>
      <c r="M8" s="55"/>
      <c r="N8" s="55"/>
      <c r="O8" s="3"/>
      <c r="P8" s="49"/>
      <c r="Q8" s="13"/>
      <c r="R8" s="13"/>
      <c r="S8" s="13"/>
      <c r="T8" s="13"/>
      <c r="AI8" s="21"/>
      <c r="AJ8" s="21"/>
      <c r="AM8" s="21"/>
      <c r="AN8" s="21" t="s">
        <v>58</v>
      </c>
      <c r="AO8" s="21">
        <v>0</v>
      </c>
      <c r="AQ8" s="19" t="s">
        <v>69</v>
      </c>
      <c r="AR8" s="25">
        <v>0.17563999999999999</v>
      </c>
      <c r="AX8" s="19" t="s">
        <v>58</v>
      </c>
      <c r="AY8" s="25">
        <v>0</v>
      </c>
      <c r="AZ8" s="5">
        <f>1/3+(($AT$4*AY8)/(2*$AV$5))+(($AT$5*AY8^2)/(4*$AV$5^2))</f>
        <v>0.33333333333333331</v>
      </c>
      <c r="BJ8" s="19" t="s">
        <v>58</v>
      </c>
      <c r="BK8" s="25">
        <v>0.1</v>
      </c>
      <c r="BL8" s="5">
        <f>1/3+(($AT$4*BK8)/(2*$AV$5))+(($AT$5*BK8^2)/(4*$AV$5^2))</f>
        <v>0.34528749690598387</v>
      </c>
      <c r="BV8" s="19" t="s">
        <v>58</v>
      </c>
      <c r="BW8" s="25">
        <v>0.2</v>
      </c>
      <c r="BX8" s="5">
        <f>1/3+(($AT$4*BW8)/(2*$AV$5))+(($AT$5*BW8^2)/(4*$AV$5^2))</f>
        <v>0.35745598066954803</v>
      </c>
      <c r="CH8" s="19" t="s">
        <v>58</v>
      </c>
      <c r="CI8" s="25">
        <v>0.3</v>
      </c>
      <c r="CJ8" s="5">
        <f>1/3+(($AT$4*CI8)/(2*$AV$5))+(($AT$5*CI8^2)/(4*$AV$5^2))</f>
        <v>0.36983878462402597</v>
      </c>
      <c r="CT8" s="19" t="s">
        <v>58</v>
      </c>
      <c r="CU8" s="25">
        <v>0.4</v>
      </c>
      <c r="CV8" s="5">
        <f>1/3+(($AT$4*CU8)/(2*$AV$5))+(($AT$5*CU8^2)/(4*$AV$5^2))</f>
        <v>0.38243590876941752</v>
      </c>
      <c r="DF8" s="19" t="s">
        <v>58</v>
      </c>
      <c r="DG8" s="25">
        <v>0.6</v>
      </c>
      <c r="DH8" s="5">
        <f>1/3+(($AT$4*DG8)/(2*$AV$5))+(($AT$5*DG8^2)/(4*$AV$5^2))</f>
        <v>0.40827311763294166</v>
      </c>
      <c r="DR8" s="19" t="s">
        <v>58</v>
      </c>
      <c r="DS8" s="25">
        <v>0.8</v>
      </c>
      <c r="DT8" s="5">
        <f>1/3+(($AT$4*DS8)/(2*$AV$5))+(($AT$5*DS8^2)/(4*$AV$5^2))</f>
        <v>0.43496760726012063</v>
      </c>
      <c r="ED8" s="19" t="s">
        <v>58</v>
      </c>
      <c r="EE8" s="25">
        <v>1</v>
      </c>
      <c r="EF8" s="5">
        <f>1/3+(($AT$4*EE8)/(2*$AV$5))+(($AT$5*EE8^2)/(4*$AV$5^2))</f>
        <v>0.46251937765095419</v>
      </c>
      <c r="EP8" s="19" t="s">
        <v>58</v>
      </c>
      <c r="EQ8" s="25">
        <v>1.5</v>
      </c>
      <c r="ER8" s="5">
        <f>1/3+(($AT$4*EQ8)/(2*$AV$5))+(($AT$5*EQ8^2)/(4*$AV$5^2))</f>
        <v>0.53514940696902746</v>
      </c>
      <c r="FB8" s="19" t="s">
        <v>58</v>
      </c>
      <c r="FC8" s="25">
        <v>2</v>
      </c>
      <c r="FD8" s="5">
        <f>1/3+(($AT$4*FC8)/(2*$AV$5))+(($AT$5*FC8^2)/(4*$AV$5^2))</f>
        <v>0.61313744105994272</v>
      </c>
      <c r="FN8" s="19" t="s">
        <v>58</v>
      </c>
      <c r="FO8" s="25">
        <v>3</v>
      </c>
      <c r="FP8" s="5">
        <f>1/3+(($AT$4*FO8)/(2*$AV$5))+(($AT$5*FO8^2)/(4*$AV$5^2))</f>
        <v>0.78518752356029919</v>
      </c>
      <c r="FZ8" s="19" t="s">
        <v>58</v>
      </c>
      <c r="GA8" s="25">
        <v>5</v>
      </c>
      <c r="GB8" s="5">
        <f>1/3+(($AT$4*GA8)/(2*$AV$5))+(($AT$5*GA8^2)/(4*$AV$5^2))</f>
        <v>1.1935837458351151</v>
      </c>
      <c r="GL8" s="19" t="s">
        <v>58</v>
      </c>
      <c r="GM8" s="25">
        <v>10</v>
      </c>
      <c r="GN8" s="5">
        <f>1/3+(($AT$4*GM8)/(2*$AV$5))+(($AT$5*GM8^2)/(4*$AV$5^2))</f>
        <v>2.5896346356210902</v>
      </c>
      <c r="GX8" s="19" t="s">
        <v>58</v>
      </c>
      <c r="GY8" s="25">
        <v>20</v>
      </c>
      <c r="GZ8" s="5">
        <f>1/3+(($AT$4*GY8)/(2*$AV$5))+(($AT$5*GY8^2)/(4*$AV$5^2))</f>
        <v>6.9891378470456207</v>
      </c>
      <c r="HJ8" s="19" t="s">
        <v>58</v>
      </c>
      <c r="HK8" s="25">
        <v>50</v>
      </c>
      <c r="HL8" s="5">
        <f>1/3+(($AT$4*HK8)/(2*$AV$5))+(($AT$5*HK8^2)/(4*$AV$5^2))</f>
        <v>33.046858936139856</v>
      </c>
      <c r="HV8" s="19" t="s">
        <v>58</v>
      </c>
      <c r="HW8" s="25">
        <v>999999</v>
      </c>
      <c r="HX8" s="5">
        <f>1/3+(($AT$4*HW8)/(2*$AV$5))+(($AT$5*HW8^2)/(4*$AV$5^2))</f>
        <v>10716106583.925131</v>
      </c>
    </row>
    <row r="9" spans="1:241" s="6" customFormat="1" x14ac:dyDescent="0.3">
      <c r="A9" s="68"/>
      <c r="B9" s="68"/>
      <c r="C9" s="68"/>
      <c r="D9" s="68"/>
      <c r="E9" s="42" t="s">
        <v>5</v>
      </c>
      <c r="F9" s="44" t="str">
        <f>$C$2</f>
        <v xml:space="preserve"> </v>
      </c>
      <c r="G9" s="41"/>
      <c r="H9" s="44"/>
      <c r="I9" s="42" t="s">
        <v>10</v>
      </c>
      <c r="J9" s="46" t="str">
        <f>$G$3</f>
        <v>IR</v>
      </c>
      <c r="K9" s="46"/>
      <c r="L9" s="61"/>
      <c r="M9" s="55">
        <v>1</v>
      </c>
      <c r="N9" s="55"/>
      <c r="O9" s="3"/>
      <c r="P9" s="49"/>
      <c r="Q9" s="51"/>
      <c r="R9" s="51"/>
      <c r="S9" s="51"/>
      <c r="T9" s="51"/>
      <c r="X9" s="7"/>
      <c r="Y9" s="7"/>
      <c r="Z9" s="7"/>
      <c r="AA9" s="7"/>
      <c r="AB9" s="5"/>
      <c r="AC9" s="5"/>
      <c r="AD9" s="8"/>
      <c r="AE9" s="5"/>
      <c r="AF9" s="5"/>
      <c r="AI9" s="21"/>
      <c r="AJ9" s="21"/>
      <c r="AM9" s="29"/>
      <c r="AN9" s="29"/>
      <c r="AO9" s="29"/>
      <c r="AP9" s="2"/>
      <c r="AT9" s="19"/>
      <c r="BF9" s="19"/>
      <c r="BR9" s="19"/>
      <c r="CD9" s="19"/>
      <c r="CP9" s="19"/>
      <c r="DB9" s="19"/>
      <c r="DN9" s="19"/>
      <c r="DZ9" s="19"/>
      <c r="EL9" s="19"/>
      <c r="EX9" s="19"/>
      <c r="FJ9" s="19"/>
      <c r="FV9" s="19"/>
      <c r="GH9" s="19"/>
      <c r="GT9" s="19"/>
      <c r="HF9" s="19"/>
      <c r="HR9" s="19"/>
      <c r="ID9" s="19"/>
    </row>
    <row r="10" spans="1:241"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A10" s="10"/>
      <c r="AB10" s="11"/>
      <c r="AC10" s="11"/>
      <c r="AD10" s="11"/>
      <c r="AI10" s="21"/>
      <c r="AM10" s="29" t="s">
        <v>60</v>
      </c>
      <c r="AN10" s="29">
        <v>1</v>
      </c>
      <c r="AO10" s="29">
        <v>2</v>
      </c>
      <c r="AP10" s="29">
        <v>3</v>
      </c>
      <c r="AQ10" s="29">
        <v>4</v>
      </c>
      <c r="AR10" s="29">
        <v>5</v>
      </c>
      <c r="AS10" s="29">
        <v>6</v>
      </c>
      <c r="AT10" s="29">
        <v>7</v>
      </c>
      <c r="AU10" s="29">
        <v>8</v>
      </c>
      <c r="AV10" s="29">
        <v>9</v>
      </c>
      <c r="AW10" s="29">
        <v>10</v>
      </c>
      <c r="AX10" s="29" t="s">
        <v>60</v>
      </c>
      <c r="AY10" s="29">
        <v>1</v>
      </c>
      <c r="AZ10" s="29">
        <v>2</v>
      </c>
      <c r="BA10" s="29">
        <v>3</v>
      </c>
      <c r="BB10" s="29">
        <v>4</v>
      </c>
      <c r="BC10" s="29">
        <v>5</v>
      </c>
      <c r="BD10" s="29">
        <v>6</v>
      </c>
      <c r="BE10" s="29">
        <v>7</v>
      </c>
      <c r="BF10" s="29">
        <v>8</v>
      </c>
      <c r="BG10" s="29">
        <v>9</v>
      </c>
      <c r="BH10" s="29">
        <v>10</v>
      </c>
      <c r="BJ10" s="29" t="s">
        <v>60</v>
      </c>
      <c r="BK10" s="29">
        <v>1</v>
      </c>
      <c r="BL10" s="29">
        <v>2</v>
      </c>
      <c r="BM10" s="29">
        <v>3</v>
      </c>
      <c r="BN10" s="29">
        <v>4</v>
      </c>
      <c r="BO10" s="29">
        <v>5</v>
      </c>
      <c r="BP10" s="29">
        <v>6</v>
      </c>
      <c r="BQ10" s="29">
        <v>7</v>
      </c>
      <c r="BR10" s="29">
        <v>8</v>
      </c>
      <c r="BS10" s="29">
        <v>9</v>
      </c>
      <c r="BT10" s="29">
        <v>10</v>
      </c>
      <c r="BV10" s="29" t="s">
        <v>60</v>
      </c>
      <c r="BW10" s="29">
        <v>1</v>
      </c>
      <c r="BX10" s="29">
        <v>2</v>
      </c>
      <c r="BY10" s="29">
        <v>3</v>
      </c>
      <c r="BZ10" s="29">
        <v>4</v>
      </c>
      <c r="CA10" s="29">
        <v>5</v>
      </c>
      <c r="CB10" s="29">
        <v>6</v>
      </c>
      <c r="CC10" s="29">
        <v>7</v>
      </c>
      <c r="CD10" s="29">
        <v>8</v>
      </c>
      <c r="CE10" s="29">
        <v>9</v>
      </c>
      <c r="CF10" s="29">
        <v>10</v>
      </c>
      <c r="CH10" s="29" t="s">
        <v>60</v>
      </c>
      <c r="CI10" s="29">
        <v>1</v>
      </c>
      <c r="CJ10" s="29">
        <v>2</v>
      </c>
      <c r="CK10" s="29">
        <v>3</v>
      </c>
      <c r="CL10" s="29">
        <v>4</v>
      </c>
      <c r="CM10" s="29">
        <v>5</v>
      </c>
      <c r="CN10" s="29">
        <v>6</v>
      </c>
      <c r="CO10" s="29">
        <v>7</v>
      </c>
      <c r="CP10" s="29">
        <v>8</v>
      </c>
      <c r="CQ10" s="29">
        <v>9</v>
      </c>
      <c r="CR10" s="29">
        <v>10</v>
      </c>
      <c r="CT10" s="29" t="s">
        <v>60</v>
      </c>
      <c r="CU10" s="29">
        <v>1</v>
      </c>
      <c r="CV10" s="29">
        <v>2</v>
      </c>
      <c r="CW10" s="29">
        <v>3</v>
      </c>
      <c r="CX10" s="29">
        <v>4</v>
      </c>
      <c r="CY10" s="29">
        <v>5</v>
      </c>
      <c r="CZ10" s="29">
        <v>6</v>
      </c>
      <c r="DA10" s="29">
        <v>7</v>
      </c>
      <c r="DB10" s="29">
        <v>8</v>
      </c>
      <c r="DC10" s="29">
        <v>9</v>
      </c>
      <c r="DD10" s="29">
        <v>10</v>
      </c>
      <c r="DF10" s="29" t="s">
        <v>60</v>
      </c>
      <c r="DG10" s="29">
        <v>1</v>
      </c>
      <c r="DH10" s="29">
        <v>2</v>
      </c>
      <c r="DI10" s="29">
        <v>3</v>
      </c>
      <c r="DJ10" s="29">
        <v>4</v>
      </c>
      <c r="DK10" s="29">
        <v>5</v>
      </c>
      <c r="DL10" s="29">
        <v>6</v>
      </c>
      <c r="DM10" s="29">
        <v>7</v>
      </c>
      <c r="DN10" s="29">
        <v>8</v>
      </c>
      <c r="DO10" s="29">
        <v>9</v>
      </c>
      <c r="DP10" s="29">
        <v>10</v>
      </c>
      <c r="DR10" s="29" t="s">
        <v>60</v>
      </c>
      <c r="DS10" s="29">
        <v>1</v>
      </c>
      <c r="DT10" s="29">
        <v>2</v>
      </c>
      <c r="DU10" s="29">
        <v>3</v>
      </c>
      <c r="DV10" s="29">
        <v>4</v>
      </c>
      <c r="DW10" s="29">
        <v>5</v>
      </c>
      <c r="DX10" s="29">
        <v>6</v>
      </c>
      <c r="DY10" s="29">
        <v>7</v>
      </c>
      <c r="DZ10" s="29">
        <v>8</v>
      </c>
      <c r="EA10" s="29">
        <v>9</v>
      </c>
      <c r="EB10" s="29">
        <v>10</v>
      </c>
      <c r="ED10" s="29" t="s">
        <v>60</v>
      </c>
      <c r="EE10" s="29">
        <v>1</v>
      </c>
      <c r="EF10" s="29">
        <v>2</v>
      </c>
      <c r="EG10" s="29">
        <v>3</v>
      </c>
      <c r="EH10" s="29">
        <v>4</v>
      </c>
      <c r="EI10" s="29">
        <v>5</v>
      </c>
      <c r="EJ10" s="29">
        <v>6</v>
      </c>
      <c r="EK10" s="29">
        <v>7</v>
      </c>
      <c r="EL10" s="29">
        <v>8</v>
      </c>
      <c r="EM10" s="29">
        <v>9</v>
      </c>
      <c r="EN10" s="29">
        <v>10</v>
      </c>
      <c r="EP10" s="29" t="s">
        <v>60</v>
      </c>
      <c r="EQ10" s="29">
        <v>1</v>
      </c>
      <c r="ER10" s="29">
        <v>2</v>
      </c>
      <c r="ES10" s="29">
        <v>3</v>
      </c>
      <c r="ET10" s="29">
        <v>4</v>
      </c>
      <c r="EU10" s="29">
        <v>5</v>
      </c>
      <c r="EV10" s="29">
        <v>6</v>
      </c>
      <c r="EW10" s="29">
        <v>7</v>
      </c>
      <c r="EX10" s="29">
        <v>8</v>
      </c>
      <c r="EY10" s="29">
        <v>9</v>
      </c>
      <c r="EZ10" s="29">
        <v>10</v>
      </c>
      <c r="FB10" s="29" t="s">
        <v>60</v>
      </c>
      <c r="FC10" s="29">
        <v>1</v>
      </c>
      <c r="FD10" s="29">
        <v>2</v>
      </c>
      <c r="FE10" s="29">
        <v>3</v>
      </c>
      <c r="FF10" s="29">
        <v>4</v>
      </c>
      <c r="FG10" s="29">
        <v>5</v>
      </c>
      <c r="FH10" s="29">
        <v>6</v>
      </c>
      <c r="FI10" s="29">
        <v>7</v>
      </c>
      <c r="FJ10" s="29">
        <v>8</v>
      </c>
      <c r="FK10" s="29">
        <v>9</v>
      </c>
      <c r="FL10" s="29">
        <v>10</v>
      </c>
      <c r="FN10" s="29" t="s">
        <v>60</v>
      </c>
      <c r="FO10" s="29">
        <v>1</v>
      </c>
      <c r="FP10" s="29">
        <v>2</v>
      </c>
      <c r="FQ10" s="29">
        <v>3</v>
      </c>
      <c r="FR10" s="29">
        <v>4</v>
      </c>
      <c r="FS10" s="29">
        <v>5</v>
      </c>
      <c r="FT10" s="29">
        <v>6</v>
      </c>
      <c r="FU10" s="29">
        <v>7</v>
      </c>
      <c r="FV10" s="29">
        <v>8</v>
      </c>
      <c r="FW10" s="29">
        <v>9</v>
      </c>
      <c r="FX10" s="29">
        <v>10</v>
      </c>
      <c r="FZ10" s="29" t="s">
        <v>60</v>
      </c>
      <c r="GA10" s="29">
        <v>1</v>
      </c>
      <c r="GB10" s="29">
        <v>2</v>
      </c>
      <c r="GC10" s="29">
        <v>3</v>
      </c>
      <c r="GD10" s="29">
        <v>4</v>
      </c>
      <c r="GE10" s="29">
        <v>5</v>
      </c>
      <c r="GF10" s="29">
        <v>6</v>
      </c>
      <c r="GG10" s="29">
        <v>7</v>
      </c>
      <c r="GH10" s="29">
        <v>8</v>
      </c>
      <c r="GI10" s="29">
        <v>9</v>
      </c>
      <c r="GJ10" s="29">
        <v>10</v>
      </c>
      <c r="GL10" s="29" t="s">
        <v>60</v>
      </c>
      <c r="GM10" s="29">
        <v>1</v>
      </c>
      <c r="GN10" s="29">
        <v>2</v>
      </c>
      <c r="GO10" s="29">
        <v>3</v>
      </c>
      <c r="GP10" s="29">
        <v>4</v>
      </c>
      <c r="GQ10" s="29">
        <v>5</v>
      </c>
      <c r="GR10" s="29">
        <v>6</v>
      </c>
      <c r="GS10" s="29">
        <v>7</v>
      </c>
      <c r="GT10" s="29">
        <v>8</v>
      </c>
      <c r="GU10" s="29">
        <v>9</v>
      </c>
      <c r="GV10" s="29">
        <v>10</v>
      </c>
      <c r="GX10" s="29" t="s">
        <v>60</v>
      </c>
      <c r="GY10" s="29">
        <v>1</v>
      </c>
      <c r="GZ10" s="29">
        <v>2</v>
      </c>
      <c r="HA10" s="29">
        <v>3</v>
      </c>
      <c r="HB10" s="29">
        <v>4</v>
      </c>
      <c r="HC10" s="29">
        <v>5</v>
      </c>
      <c r="HD10" s="29">
        <v>6</v>
      </c>
      <c r="HE10" s="29">
        <v>7</v>
      </c>
      <c r="HF10" s="29">
        <v>8</v>
      </c>
      <c r="HG10" s="29">
        <v>9</v>
      </c>
      <c r="HH10" s="29">
        <v>10</v>
      </c>
      <c r="HJ10" s="29" t="s">
        <v>60</v>
      </c>
      <c r="HK10" s="29">
        <v>1</v>
      </c>
      <c r="HL10" s="29">
        <v>2</v>
      </c>
      <c r="HM10" s="29">
        <v>3</v>
      </c>
      <c r="HN10" s="29">
        <v>4</v>
      </c>
      <c r="HO10" s="29">
        <v>5</v>
      </c>
      <c r="HP10" s="29">
        <v>6</v>
      </c>
      <c r="HQ10" s="29">
        <v>7</v>
      </c>
      <c r="HR10" s="29">
        <v>8</v>
      </c>
      <c r="HS10" s="29">
        <v>9</v>
      </c>
      <c r="HT10" s="29">
        <v>10</v>
      </c>
      <c r="HV10" s="29" t="s">
        <v>60</v>
      </c>
      <c r="HW10" s="29">
        <v>1</v>
      </c>
      <c r="HX10" s="29">
        <v>2</v>
      </c>
      <c r="HY10" s="29">
        <v>3</v>
      </c>
      <c r="HZ10" s="29">
        <v>4</v>
      </c>
      <c r="IA10" s="29">
        <v>5</v>
      </c>
      <c r="IB10" s="29">
        <v>6</v>
      </c>
      <c r="IC10" s="29">
        <v>7</v>
      </c>
      <c r="ID10" s="29">
        <v>8</v>
      </c>
      <c r="IE10" s="29">
        <v>9</v>
      </c>
      <c r="IF10" s="29">
        <v>10</v>
      </c>
    </row>
    <row r="11" spans="1:241" x14ac:dyDescent="0.3">
      <c r="A11" s="68"/>
      <c r="B11" s="68"/>
      <c r="C11" s="68"/>
      <c r="D11" s="68"/>
      <c r="E11" s="42" t="s">
        <v>19</v>
      </c>
      <c r="F11" s="44" t="str">
        <f>$C$5</f>
        <v>STANDARD SPREADSHEET METHOD</v>
      </c>
      <c r="G11" s="41"/>
      <c r="H11" s="41"/>
      <c r="I11" s="47"/>
      <c r="J11" s="43"/>
      <c r="K11" s="41"/>
      <c r="L11" s="41"/>
      <c r="M11" s="55"/>
      <c r="N11" s="55"/>
      <c r="O11" s="3"/>
      <c r="P11" s="49"/>
      <c r="X11" s="9"/>
      <c r="Y11" s="10"/>
      <c r="Z11" s="10"/>
      <c r="AA11" s="10"/>
      <c r="AB11" s="11"/>
      <c r="AC11" s="11"/>
      <c r="AD11" s="11"/>
      <c r="AJ11" s="2"/>
      <c r="AM11" s="29" t="s">
        <v>61</v>
      </c>
      <c r="AN11" s="120">
        <f>$AO$7/AN10</f>
        <v>1</v>
      </c>
      <c r="AO11" s="120">
        <f>$AO$7/AO10</f>
        <v>0.5</v>
      </c>
      <c r="AP11" s="120">
        <f>$AO$7/AP10</f>
        <v>0.33333333333333331</v>
      </c>
      <c r="AQ11" s="120">
        <f t="shared" ref="AQ11:AW11" si="0">$AO$7/AQ10</f>
        <v>0.25</v>
      </c>
      <c r="AR11" s="120">
        <f t="shared" si="0"/>
        <v>0.2</v>
      </c>
      <c r="AS11" s="120">
        <f t="shared" si="0"/>
        <v>0.16666666666666666</v>
      </c>
      <c r="AT11" s="120">
        <f t="shared" si="0"/>
        <v>0.14285714285714285</v>
      </c>
      <c r="AU11" s="120">
        <f t="shared" si="0"/>
        <v>0.125</v>
      </c>
      <c r="AV11" s="120">
        <f t="shared" si="0"/>
        <v>0.1111111111111111</v>
      </c>
      <c r="AW11" s="120">
        <f t="shared" si="0"/>
        <v>0.1</v>
      </c>
      <c r="AX11" s="29" t="s">
        <v>61</v>
      </c>
      <c r="AY11" s="120">
        <f>$AO$7/AY10</f>
        <v>1</v>
      </c>
      <c r="AZ11" s="120">
        <f>$AO$7/AZ10</f>
        <v>0.5</v>
      </c>
      <c r="BA11" s="120">
        <f>$AO$7/BA10</f>
        <v>0.33333333333333331</v>
      </c>
      <c r="BB11" s="120">
        <f t="shared" ref="BB11" si="1">$AO$7/BB10</f>
        <v>0.25</v>
      </c>
      <c r="BC11" s="120">
        <f t="shared" ref="BC11" si="2">$AO$7/BC10</f>
        <v>0.2</v>
      </c>
      <c r="BD11" s="120">
        <f t="shared" ref="BD11" si="3">$AO$7/BD10</f>
        <v>0.16666666666666666</v>
      </c>
      <c r="BE11" s="120">
        <f t="shared" ref="BE11" si="4">$AO$7/BE10</f>
        <v>0.14285714285714285</v>
      </c>
      <c r="BF11" s="120">
        <f t="shared" ref="BF11" si="5">$AO$7/BF10</f>
        <v>0.125</v>
      </c>
      <c r="BG11" s="120">
        <f t="shared" ref="BG11" si="6">$AO$7/BG10</f>
        <v>0.1111111111111111</v>
      </c>
      <c r="BH11" s="120">
        <f t="shared" ref="BH11" si="7">$AO$7/BH10</f>
        <v>0.1</v>
      </c>
      <c r="BI11" s="29" t="s">
        <v>77</v>
      </c>
      <c r="BJ11" s="29" t="s">
        <v>61</v>
      </c>
      <c r="BK11" s="120">
        <f>$AO$7/BK10</f>
        <v>1</v>
      </c>
      <c r="BL11" s="120">
        <f>$AO$7/BL10</f>
        <v>0.5</v>
      </c>
      <c r="BM11" s="120">
        <f>$AO$7/BM10</f>
        <v>0.33333333333333331</v>
      </c>
      <c r="BN11" s="120">
        <f t="shared" ref="BN11" si="8">$AO$7/BN10</f>
        <v>0.25</v>
      </c>
      <c r="BO11" s="120">
        <f t="shared" ref="BO11" si="9">$AO$7/BO10</f>
        <v>0.2</v>
      </c>
      <c r="BP11" s="120">
        <f t="shared" ref="BP11" si="10">$AO$7/BP10</f>
        <v>0.16666666666666666</v>
      </c>
      <c r="BQ11" s="120">
        <f t="shared" ref="BQ11" si="11">$AO$7/BQ10</f>
        <v>0.14285714285714285</v>
      </c>
      <c r="BR11" s="120">
        <f t="shared" ref="BR11" si="12">$AO$7/BR10</f>
        <v>0.125</v>
      </c>
      <c r="BS11" s="120">
        <f t="shared" ref="BS11" si="13">$AO$7/BS10</f>
        <v>0.1111111111111111</v>
      </c>
      <c r="BT11" s="120">
        <f t="shared" ref="BT11" si="14">$AO$7/BT10</f>
        <v>0.1</v>
      </c>
      <c r="BU11" s="29" t="s">
        <v>77</v>
      </c>
      <c r="BV11" s="29" t="s">
        <v>61</v>
      </c>
      <c r="BW11" s="120">
        <f>$AO$7/BW10</f>
        <v>1</v>
      </c>
      <c r="BX11" s="120">
        <f>$AO$7/BX10</f>
        <v>0.5</v>
      </c>
      <c r="BY11" s="120">
        <f>$AO$7/BY10</f>
        <v>0.33333333333333331</v>
      </c>
      <c r="BZ11" s="120">
        <f t="shared" ref="BZ11" si="15">$AO$7/BZ10</f>
        <v>0.25</v>
      </c>
      <c r="CA11" s="120">
        <f t="shared" ref="CA11" si="16">$AO$7/CA10</f>
        <v>0.2</v>
      </c>
      <c r="CB11" s="120">
        <f t="shared" ref="CB11" si="17">$AO$7/CB10</f>
        <v>0.16666666666666666</v>
      </c>
      <c r="CC11" s="120">
        <f t="shared" ref="CC11" si="18">$AO$7/CC10</f>
        <v>0.14285714285714285</v>
      </c>
      <c r="CD11" s="120">
        <f t="shared" ref="CD11" si="19">$AO$7/CD10</f>
        <v>0.125</v>
      </c>
      <c r="CE11" s="120">
        <f t="shared" ref="CE11" si="20">$AO$7/CE10</f>
        <v>0.1111111111111111</v>
      </c>
      <c r="CF11" s="120">
        <f t="shared" ref="CF11" si="21">$AO$7/CF10</f>
        <v>0.1</v>
      </c>
      <c r="CG11" s="29" t="s">
        <v>77</v>
      </c>
      <c r="CH11" s="29" t="s">
        <v>61</v>
      </c>
      <c r="CI11" s="120">
        <f>$AO$7/CI10</f>
        <v>1</v>
      </c>
      <c r="CJ11" s="120">
        <f>$AO$7/CJ10</f>
        <v>0.5</v>
      </c>
      <c r="CK11" s="120">
        <f>$AO$7/CK10</f>
        <v>0.33333333333333331</v>
      </c>
      <c r="CL11" s="120">
        <f t="shared" ref="CL11" si="22">$AO$7/CL10</f>
        <v>0.25</v>
      </c>
      <c r="CM11" s="120">
        <f t="shared" ref="CM11" si="23">$AO$7/CM10</f>
        <v>0.2</v>
      </c>
      <c r="CN11" s="120">
        <f t="shared" ref="CN11" si="24">$AO$7/CN10</f>
        <v>0.16666666666666666</v>
      </c>
      <c r="CO11" s="120">
        <f t="shared" ref="CO11" si="25">$AO$7/CO10</f>
        <v>0.14285714285714285</v>
      </c>
      <c r="CP11" s="120">
        <f t="shared" ref="CP11" si="26">$AO$7/CP10</f>
        <v>0.125</v>
      </c>
      <c r="CQ11" s="120">
        <f t="shared" ref="CQ11" si="27">$AO$7/CQ10</f>
        <v>0.1111111111111111</v>
      </c>
      <c r="CR11" s="120">
        <f t="shared" ref="CR11" si="28">$AO$7/CR10</f>
        <v>0.1</v>
      </c>
      <c r="CS11" s="29" t="s">
        <v>77</v>
      </c>
      <c r="CT11" s="29" t="s">
        <v>61</v>
      </c>
      <c r="CU11" s="120">
        <f>$AO$7/CU10</f>
        <v>1</v>
      </c>
      <c r="CV11" s="120">
        <f>$AO$7/CV10</f>
        <v>0.5</v>
      </c>
      <c r="CW11" s="120">
        <f>$AO$7/CW10</f>
        <v>0.33333333333333331</v>
      </c>
      <c r="CX11" s="120">
        <f t="shared" ref="CX11" si="29">$AO$7/CX10</f>
        <v>0.25</v>
      </c>
      <c r="CY11" s="120">
        <f t="shared" ref="CY11" si="30">$AO$7/CY10</f>
        <v>0.2</v>
      </c>
      <c r="CZ11" s="120">
        <f t="shared" ref="CZ11" si="31">$AO$7/CZ10</f>
        <v>0.16666666666666666</v>
      </c>
      <c r="DA11" s="120">
        <f t="shared" ref="DA11" si="32">$AO$7/DA10</f>
        <v>0.14285714285714285</v>
      </c>
      <c r="DB11" s="120">
        <f t="shared" ref="DB11" si="33">$AO$7/DB10</f>
        <v>0.125</v>
      </c>
      <c r="DC11" s="120">
        <f t="shared" ref="DC11" si="34">$AO$7/DC10</f>
        <v>0.1111111111111111</v>
      </c>
      <c r="DD11" s="120">
        <f t="shared" ref="DD11" si="35">$AO$7/DD10</f>
        <v>0.1</v>
      </c>
      <c r="DE11" s="29" t="s">
        <v>77</v>
      </c>
      <c r="DF11" s="29" t="s">
        <v>61</v>
      </c>
      <c r="DG11" s="120">
        <f>$AO$7/DG10</f>
        <v>1</v>
      </c>
      <c r="DH11" s="120">
        <f>$AO$7/DH10</f>
        <v>0.5</v>
      </c>
      <c r="DI11" s="120">
        <f>$AO$7/DI10</f>
        <v>0.33333333333333331</v>
      </c>
      <c r="DJ11" s="120">
        <f t="shared" ref="DJ11" si="36">$AO$7/DJ10</f>
        <v>0.25</v>
      </c>
      <c r="DK11" s="120">
        <f t="shared" ref="DK11" si="37">$AO$7/DK10</f>
        <v>0.2</v>
      </c>
      <c r="DL11" s="120">
        <f t="shared" ref="DL11" si="38">$AO$7/DL10</f>
        <v>0.16666666666666666</v>
      </c>
      <c r="DM11" s="120">
        <f t="shared" ref="DM11" si="39">$AO$7/DM10</f>
        <v>0.14285714285714285</v>
      </c>
      <c r="DN11" s="120">
        <f t="shared" ref="DN11" si="40">$AO$7/DN10</f>
        <v>0.125</v>
      </c>
      <c r="DO11" s="120">
        <f t="shared" ref="DO11" si="41">$AO$7/DO10</f>
        <v>0.1111111111111111</v>
      </c>
      <c r="DP11" s="120">
        <f t="shared" ref="DP11" si="42">$AO$7/DP10</f>
        <v>0.1</v>
      </c>
      <c r="DQ11" s="29" t="s">
        <v>77</v>
      </c>
      <c r="DR11" s="29" t="s">
        <v>61</v>
      </c>
      <c r="DS11" s="120">
        <f>$AO$7/DS10</f>
        <v>1</v>
      </c>
      <c r="DT11" s="120">
        <f>$AO$7/DT10</f>
        <v>0.5</v>
      </c>
      <c r="DU11" s="120">
        <f>$AO$7/DU10</f>
        <v>0.33333333333333331</v>
      </c>
      <c r="DV11" s="120">
        <f t="shared" ref="DV11" si="43">$AO$7/DV10</f>
        <v>0.25</v>
      </c>
      <c r="DW11" s="120">
        <f t="shared" ref="DW11" si="44">$AO$7/DW10</f>
        <v>0.2</v>
      </c>
      <c r="DX11" s="120">
        <f t="shared" ref="DX11" si="45">$AO$7/DX10</f>
        <v>0.16666666666666666</v>
      </c>
      <c r="DY11" s="120">
        <f t="shared" ref="DY11" si="46">$AO$7/DY10</f>
        <v>0.14285714285714285</v>
      </c>
      <c r="DZ11" s="120">
        <f t="shared" ref="DZ11" si="47">$AO$7/DZ10</f>
        <v>0.125</v>
      </c>
      <c r="EA11" s="120">
        <f t="shared" ref="EA11" si="48">$AO$7/EA10</f>
        <v>0.1111111111111111</v>
      </c>
      <c r="EB11" s="120">
        <f t="shared" ref="EB11" si="49">$AO$7/EB10</f>
        <v>0.1</v>
      </c>
      <c r="EC11" s="29" t="s">
        <v>77</v>
      </c>
      <c r="ED11" s="29" t="s">
        <v>61</v>
      </c>
      <c r="EE11" s="120">
        <f>$AO$7/EE10</f>
        <v>1</v>
      </c>
      <c r="EF11" s="120">
        <f>$AO$7/EF10</f>
        <v>0.5</v>
      </c>
      <c r="EG11" s="120">
        <f>$AO$7/EG10</f>
        <v>0.33333333333333331</v>
      </c>
      <c r="EH11" s="120">
        <f t="shared" ref="EH11" si="50">$AO$7/EH10</f>
        <v>0.25</v>
      </c>
      <c r="EI11" s="120">
        <f t="shared" ref="EI11" si="51">$AO$7/EI10</f>
        <v>0.2</v>
      </c>
      <c r="EJ11" s="120">
        <f t="shared" ref="EJ11" si="52">$AO$7/EJ10</f>
        <v>0.16666666666666666</v>
      </c>
      <c r="EK11" s="120">
        <f t="shared" ref="EK11" si="53">$AO$7/EK10</f>
        <v>0.14285714285714285</v>
      </c>
      <c r="EL11" s="120">
        <f t="shared" ref="EL11" si="54">$AO$7/EL10</f>
        <v>0.125</v>
      </c>
      <c r="EM11" s="120">
        <f t="shared" ref="EM11" si="55">$AO$7/EM10</f>
        <v>0.1111111111111111</v>
      </c>
      <c r="EN11" s="120">
        <f t="shared" ref="EN11" si="56">$AO$7/EN10</f>
        <v>0.1</v>
      </c>
      <c r="EO11" s="29" t="s">
        <v>77</v>
      </c>
      <c r="EP11" s="29" t="s">
        <v>61</v>
      </c>
      <c r="EQ11" s="120">
        <f>$AO$7/EQ10</f>
        <v>1</v>
      </c>
      <c r="ER11" s="120">
        <f>$AO$7/ER10</f>
        <v>0.5</v>
      </c>
      <c r="ES11" s="120">
        <f>$AO$7/ES10</f>
        <v>0.33333333333333331</v>
      </c>
      <c r="ET11" s="120">
        <f t="shared" ref="ET11:EZ11" si="57">$AO$7/ET10</f>
        <v>0.25</v>
      </c>
      <c r="EU11" s="120">
        <f t="shared" si="57"/>
        <v>0.2</v>
      </c>
      <c r="EV11" s="120">
        <f t="shared" si="57"/>
        <v>0.16666666666666666</v>
      </c>
      <c r="EW11" s="120">
        <f t="shared" si="57"/>
        <v>0.14285714285714285</v>
      </c>
      <c r="EX11" s="120">
        <f t="shared" si="57"/>
        <v>0.125</v>
      </c>
      <c r="EY11" s="120">
        <f t="shared" si="57"/>
        <v>0.1111111111111111</v>
      </c>
      <c r="EZ11" s="120">
        <f t="shared" si="57"/>
        <v>0.1</v>
      </c>
      <c r="FA11" s="29" t="s">
        <v>77</v>
      </c>
      <c r="FB11" s="29" t="s">
        <v>61</v>
      </c>
      <c r="FC11" s="120">
        <f>$AO$7/FC10</f>
        <v>1</v>
      </c>
      <c r="FD11" s="120">
        <f>$AO$7/FD10</f>
        <v>0.5</v>
      </c>
      <c r="FE11" s="120">
        <f>$AO$7/FE10</f>
        <v>0.33333333333333331</v>
      </c>
      <c r="FF11" s="120">
        <f t="shared" ref="FF11:FL11" si="58">$AO$7/FF10</f>
        <v>0.25</v>
      </c>
      <c r="FG11" s="120">
        <f t="shared" si="58"/>
        <v>0.2</v>
      </c>
      <c r="FH11" s="120">
        <f t="shared" si="58"/>
        <v>0.16666666666666666</v>
      </c>
      <c r="FI11" s="120">
        <f t="shared" si="58"/>
        <v>0.14285714285714285</v>
      </c>
      <c r="FJ11" s="120">
        <f t="shared" si="58"/>
        <v>0.125</v>
      </c>
      <c r="FK11" s="120">
        <f t="shared" si="58"/>
        <v>0.1111111111111111</v>
      </c>
      <c r="FL11" s="120">
        <f t="shared" si="58"/>
        <v>0.1</v>
      </c>
      <c r="FM11" s="29" t="s">
        <v>77</v>
      </c>
      <c r="FN11" s="29" t="s">
        <v>61</v>
      </c>
      <c r="FO11" s="120">
        <f>$AO$7/FO10</f>
        <v>1</v>
      </c>
      <c r="FP11" s="120">
        <f>$AO$7/FP10</f>
        <v>0.5</v>
      </c>
      <c r="FQ11" s="120">
        <f>$AO$7/FQ10</f>
        <v>0.33333333333333331</v>
      </c>
      <c r="FR11" s="120">
        <f t="shared" ref="FR11:FX11" si="59">$AO$7/FR10</f>
        <v>0.25</v>
      </c>
      <c r="FS11" s="120">
        <f t="shared" si="59"/>
        <v>0.2</v>
      </c>
      <c r="FT11" s="120">
        <f t="shared" si="59"/>
        <v>0.16666666666666666</v>
      </c>
      <c r="FU11" s="120">
        <f t="shared" si="59"/>
        <v>0.14285714285714285</v>
      </c>
      <c r="FV11" s="120">
        <f t="shared" si="59"/>
        <v>0.125</v>
      </c>
      <c r="FW11" s="120">
        <f t="shared" si="59"/>
        <v>0.1111111111111111</v>
      </c>
      <c r="FX11" s="120">
        <f t="shared" si="59"/>
        <v>0.1</v>
      </c>
      <c r="FY11" s="29" t="s">
        <v>77</v>
      </c>
      <c r="FZ11" s="29" t="s">
        <v>61</v>
      </c>
      <c r="GA11" s="120">
        <f>$AO$7/GA10</f>
        <v>1</v>
      </c>
      <c r="GB11" s="120">
        <f>$AO$7/GB10</f>
        <v>0.5</v>
      </c>
      <c r="GC11" s="120">
        <f>$AO$7/GC10</f>
        <v>0.33333333333333331</v>
      </c>
      <c r="GD11" s="120">
        <f t="shared" ref="GD11:GJ11" si="60">$AO$7/GD10</f>
        <v>0.25</v>
      </c>
      <c r="GE11" s="120">
        <f t="shared" si="60"/>
        <v>0.2</v>
      </c>
      <c r="GF11" s="120">
        <f t="shared" si="60"/>
        <v>0.16666666666666666</v>
      </c>
      <c r="GG11" s="120">
        <f t="shared" si="60"/>
        <v>0.14285714285714285</v>
      </c>
      <c r="GH11" s="120">
        <f t="shared" si="60"/>
        <v>0.125</v>
      </c>
      <c r="GI11" s="120">
        <f t="shared" si="60"/>
        <v>0.1111111111111111</v>
      </c>
      <c r="GJ11" s="120">
        <f t="shared" si="60"/>
        <v>0.1</v>
      </c>
      <c r="GK11" s="29" t="s">
        <v>77</v>
      </c>
      <c r="GL11" s="29" t="s">
        <v>61</v>
      </c>
      <c r="GM11" s="120">
        <f>$AO$7/GM10</f>
        <v>1</v>
      </c>
      <c r="GN11" s="120">
        <f>$AO$7/GN10</f>
        <v>0.5</v>
      </c>
      <c r="GO11" s="120">
        <f>$AO$7/GO10</f>
        <v>0.33333333333333331</v>
      </c>
      <c r="GP11" s="120">
        <f t="shared" ref="GP11:GV11" si="61">$AO$7/GP10</f>
        <v>0.25</v>
      </c>
      <c r="GQ11" s="120">
        <f t="shared" si="61"/>
        <v>0.2</v>
      </c>
      <c r="GR11" s="120">
        <f t="shared" si="61"/>
        <v>0.16666666666666666</v>
      </c>
      <c r="GS11" s="120">
        <f t="shared" si="61"/>
        <v>0.14285714285714285</v>
      </c>
      <c r="GT11" s="120">
        <f t="shared" si="61"/>
        <v>0.125</v>
      </c>
      <c r="GU11" s="120">
        <f t="shared" si="61"/>
        <v>0.1111111111111111</v>
      </c>
      <c r="GV11" s="120">
        <f t="shared" si="61"/>
        <v>0.1</v>
      </c>
      <c r="GW11" s="29" t="s">
        <v>77</v>
      </c>
      <c r="GX11" s="29" t="s">
        <v>61</v>
      </c>
      <c r="GY11" s="120">
        <f>$AO$7/GY10</f>
        <v>1</v>
      </c>
      <c r="GZ11" s="120">
        <f>$AO$7/GZ10</f>
        <v>0.5</v>
      </c>
      <c r="HA11" s="120">
        <f>$AO$7/HA10</f>
        <v>0.33333333333333331</v>
      </c>
      <c r="HB11" s="120">
        <f t="shared" ref="HB11:HH11" si="62">$AO$7/HB10</f>
        <v>0.25</v>
      </c>
      <c r="HC11" s="120">
        <f t="shared" si="62"/>
        <v>0.2</v>
      </c>
      <c r="HD11" s="120">
        <f t="shared" si="62"/>
        <v>0.16666666666666666</v>
      </c>
      <c r="HE11" s="120">
        <f t="shared" si="62"/>
        <v>0.14285714285714285</v>
      </c>
      <c r="HF11" s="120">
        <f t="shared" si="62"/>
        <v>0.125</v>
      </c>
      <c r="HG11" s="120">
        <f t="shared" si="62"/>
        <v>0.1111111111111111</v>
      </c>
      <c r="HH11" s="120">
        <f t="shared" si="62"/>
        <v>0.1</v>
      </c>
      <c r="HI11" s="29" t="s">
        <v>77</v>
      </c>
      <c r="HJ11" s="29" t="s">
        <v>61</v>
      </c>
      <c r="HK11" s="120">
        <f>$AO$7/HK10</f>
        <v>1</v>
      </c>
      <c r="HL11" s="120">
        <f>$AO$7/HL10</f>
        <v>0.5</v>
      </c>
      <c r="HM11" s="120">
        <f>$AO$7/HM10</f>
        <v>0.33333333333333331</v>
      </c>
      <c r="HN11" s="120">
        <f t="shared" ref="HN11:HT11" si="63">$AO$7/HN10</f>
        <v>0.25</v>
      </c>
      <c r="HO11" s="120">
        <f t="shared" si="63"/>
        <v>0.2</v>
      </c>
      <c r="HP11" s="120">
        <f t="shared" si="63"/>
        <v>0.16666666666666666</v>
      </c>
      <c r="HQ11" s="120">
        <f t="shared" si="63"/>
        <v>0.14285714285714285</v>
      </c>
      <c r="HR11" s="120">
        <f t="shared" si="63"/>
        <v>0.125</v>
      </c>
      <c r="HS11" s="120">
        <f t="shared" si="63"/>
        <v>0.1111111111111111</v>
      </c>
      <c r="HT11" s="120">
        <f t="shared" si="63"/>
        <v>0.1</v>
      </c>
      <c r="HU11" s="29" t="s">
        <v>77</v>
      </c>
      <c r="HV11" s="29" t="s">
        <v>61</v>
      </c>
      <c r="HW11" s="120">
        <f>$AO$7/HW10</f>
        <v>1</v>
      </c>
      <c r="HX11" s="120">
        <f>$AO$7/HX10</f>
        <v>0.5</v>
      </c>
      <c r="HY11" s="120">
        <f>$AO$7/HY10</f>
        <v>0.33333333333333331</v>
      </c>
      <c r="HZ11" s="120">
        <f t="shared" ref="HZ11:IF11" si="64">$AO$7/HZ10</f>
        <v>0.25</v>
      </c>
      <c r="IA11" s="120">
        <f t="shared" si="64"/>
        <v>0.2</v>
      </c>
      <c r="IB11" s="120">
        <f t="shared" si="64"/>
        <v>0.16666666666666666</v>
      </c>
      <c r="IC11" s="120">
        <f t="shared" si="64"/>
        <v>0.14285714285714285</v>
      </c>
      <c r="ID11" s="120">
        <f t="shared" si="64"/>
        <v>0.125</v>
      </c>
      <c r="IE11" s="120">
        <f t="shared" si="64"/>
        <v>0.1111111111111111</v>
      </c>
      <c r="IF11" s="120">
        <f t="shared" si="64"/>
        <v>0.1</v>
      </c>
      <c r="IG11" s="29" t="s">
        <v>77</v>
      </c>
    </row>
    <row r="12" spans="1:241" ht="15.6" x14ac:dyDescent="0.3">
      <c r="B12" s="48" t="str">
        <f>$G$4</f>
        <v>MATHEMATICAL DERIVATION OF FLANGE COMPRESSION BUCKLING COEFFICIENTS</v>
      </c>
      <c r="E12" s="12"/>
      <c r="F12" s="12"/>
      <c r="G12" s="12"/>
      <c r="H12" s="12"/>
      <c r="I12" s="12"/>
      <c r="J12" s="12"/>
      <c r="K12" s="12"/>
      <c r="X12" s="9"/>
      <c r="Y12" s="10"/>
      <c r="Z12" s="10"/>
      <c r="AA12" s="10"/>
      <c r="AB12" s="11"/>
      <c r="AC12" s="11"/>
      <c r="AD12" s="11"/>
      <c r="AN12" s="29" t="s">
        <v>76</v>
      </c>
      <c r="AO12" s="29" t="s">
        <v>76</v>
      </c>
      <c r="AP12" s="29" t="s">
        <v>76</v>
      </c>
      <c r="AQ12" s="29" t="s">
        <v>76</v>
      </c>
      <c r="AR12" s="29" t="s">
        <v>76</v>
      </c>
      <c r="AS12" s="29" t="s">
        <v>76</v>
      </c>
      <c r="AT12" s="29" t="s">
        <v>76</v>
      </c>
      <c r="AU12" s="29" t="s">
        <v>76</v>
      </c>
      <c r="AV12" s="29" t="s">
        <v>76</v>
      </c>
      <c r="AW12" s="29" t="s">
        <v>76</v>
      </c>
    </row>
    <row r="13" spans="1:241" ht="13.5" customHeight="1" x14ac:dyDescent="0.3">
      <c r="A13" s="14"/>
      <c r="C13" s="12"/>
      <c r="D13" s="12"/>
      <c r="E13" s="12"/>
      <c r="F13" s="12"/>
      <c r="G13" s="12"/>
      <c r="H13" s="12"/>
      <c r="I13" s="12"/>
      <c r="J13" s="12"/>
      <c r="K13" s="12"/>
      <c r="Z13" s="9"/>
      <c r="AA13" s="10"/>
      <c r="AB13" s="10"/>
      <c r="AC13" s="10"/>
      <c r="AD13" s="11"/>
      <c r="AF13" s="16" t="s">
        <v>2</v>
      </c>
      <c r="AI13" s="29" t="s">
        <v>55</v>
      </c>
      <c r="AJ13" s="21">
        <v>0.33</v>
      </c>
      <c r="AK13" s="29" t="s">
        <v>63</v>
      </c>
      <c r="AL13" s="29" t="s">
        <v>55</v>
      </c>
      <c r="AM13" s="29" t="s">
        <v>2</v>
      </c>
      <c r="BE13" s="16"/>
      <c r="BQ13" s="16"/>
      <c r="CC13" s="16"/>
      <c r="CO13" s="16"/>
      <c r="DA13" s="16"/>
      <c r="DM13" s="16"/>
      <c r="DY13" s="16"/>
      <c r="EK13" s="16"/>
      <c r="EW13" s="16"/>
      <c r="FI13" s="16"/>
      <c r="FU13" s="16"/>
      <c r="GG13" s="16"/>
      <c r="GS13" s="16"/>
      <c r="HE13" s="16"/>
      <c r="HQ13" s="16"/>
      <c r="IC13" s="16"/>
    </row>
    <row r="14" spans="1:241" x14ac:dyDescent="0.3">
      <c r="A14" s="12"/>
      <c r="B14" s="131" t="s">
        <v>81</v>
      </c>
      <c r="C14" s="131"/>
      <c r="D14" s="131"/>
      <c r="E14" s="131"/>
      <c r="F14" s="131"/>
      <c r="G14" s="131"/>
      <c r="H14" s="131"/>
      <c r="I14" s="131"/>
      <c r="J14" s="131"/>
      <c r="K14" s="12"/>
      <c r="V14" s="16"/>
      <c r="Y14" s="16"/>
      <c r="Z14" s="9"/>
      <c r="AA14" s="10"/>
      <c r="AB14" s="10"/>
      <c r="AC14" s="10"/>
      <c r="AD14" s="117"/>
      <c r="AF14" s="9">
        <v>0</v>
      </c>
      <c r="AJ14" s="29">
        <v>1</v>
      </c>
      <c r="AK14" s="29">
        <v>1</v>
      </c>
      <c r="AL14" s="30">
        <f>AK14/AM14</f>
        <v>2</v>
      </c>
      <c r="AM14" s="30">
        <v>0.5</v>
      </c>
      <c r="AN14" s="99">
        <f>(PI()*$AL14/AN$11)^2</f>
        <v>39.478417604357432</v>
      </c>
      <c r="AO14" s="99">
        <f t="shared" ref="AO14:AW29" si="65">(PI()*$AL14/AO$11)^2</f>
        <v>157.91367041742973</v>
      </c>
      <c r="AP14" s="99">
        <f t="shared" si="65"/>
        <v>355.3057584392169</v>
      </c>
      <c r="AQ14" s="99">
        <f t="shared" si="65"/>
        <v>631.65468166971891</v>
      </c>
      <c r="AR14" s="99">
        <f t="shared" si="65"/>
        <v>986.96044010893581</v>
      </c>
      <c r="AS14" s="99">
        <f t="shared" si="65"/>
        <v>1421.2230337568676</v>
      </c>
      <c r="AT14" s="99">
        <f t="shared" si="65"/>
        <v>1934.4424626135142</v>
      </c>
      <c r="AU14" s="99">
        <f t="shared" si="65"/>
        <v>2526.6187266788756</v>
      </c>
      <c r="AV14" s="99">
        <f t="shared" si="65"/>
        <v>3197.751825952952</v>
      </c>
      <c r="AW14" s="99">
        <f t="shared" si="65"/>
        <v>3947.8417604357433</v>
      </c>
      <c r="AY14" s="122">
        <f>2/(PI()^2)*((1-$AO$6+(1/6)*AN14+(AY8/2)*((($AR$3/2)*AN14)+$AR$4-($AO$6*$AR$5))+((AY8^2)/4)*(($AR$6/2)*AN14+($AR$7/(2*AN14))+$AR$8-($AO$6*$AT$3))+(AY8/(2*AN14)))/$AZ$8)</f>
        <v>4.4255489712978191</v>
      </c>
      <c r="AZ14" s="122">
        <f>2/(PI()^2)*((1-$AO$6+(1/6)*AO14+(AY8/2)*((($AR$3/2)*AO14)+$AR$4-($AO$6*$AR$5))+((AY8^2)/4)*(($AR$6/2)*AO14+($AR$7/(2*AO14))+$AR$8-($AO$6*$AT$3))+(AY8/(2*AO14)))/$AZ$8)</f>
        <v>16.425548971297818</v>
      </c>
      <c r="BA14" s="122">
        <f>2/(PI()^2)*((1-$AO$6+(1/6)*AP14+(AY8/2)*((($AR$3/2)*AP14)+$AR$4-($AO$6*$AR$5))+((AY8^2)/4)*(($AR$6/2)*AP14+($AR$7/(2*AP14))+$AR$8-($AO$6*$AT$3))+(AY8/(2*AP14)))/$AZ$8)</f>
        <v>36.425548971297822</v>
      </c>
      <c r="BB14" s="122">
        <f>2/(PI()^2)*((1-$AO$6+(1/6)*AQ14+(AY8/2)*((($AR$3/2)*AQ14)+$AR$4-($AO$6*$AR$5))+((AY8^2)/4)*(($AR$6/2)*AQ14+($AR$7/(2*AQ14))+$AR$8-($AO$6*$AT$3))+(AY8/(2*AQ14)))/$AZ$8)</f>
        <v>64.425548971297815</v>
      </c>
      <c r="BC14" s="122">
        <f>2/(PI()^2)*((1-$AO$6+(1/6)*AR14+(AY8/2)*((($AR$3/2)*AR14)+$AR$4-($AO$6*$AR$5))+((AY8^2)/4)*(($AR$6/2)*AR14+($AR$7/(2*AR14))+$AR$8-($AO$6*$AT$3))+(AY8/(2*AR14)))/$AZ$8)</f>
        <v>100.4255489712978</v>
      </c>
      <c r="BD14" s="122">
        <f>2/(PI()^2)*((1-$AO$6+(1/6)*AS14+(AY8/2)*((($AR$3/2)*AS14)+$AR$4-($AO$6*$AR$5))+((AY8^2)/4)*(($AR$6/2)*AS14+($AR$7/(2*AS14))+$AR$8-($AO$6*$AT$3))+(AY8/(2*AS14)))/$AZ$8)</f>
        <v>144.42554897129781</v>
      </c>
      <c r="BE14" s="122">
        <f>2/(PI()^2)*((1-$AO$6+(1/6)*AT14+(AY8/2)*((($AR$3/2)*AT14)+$AR$4-($AO$6*$AR$5))+((AY8^2)/4)*(($AR$6/2)*AT14+($AR$7/(2*AT14))+$AR$8-($AO$6*$AT$3))+(AY8/(2*AT14)))/$AZ$8)</f>
        <v>196.42554897129779</v>
      </c>
      <c r="BF14" s="122">
        <f>2/(PI()^2)*((1-$AO$6+(1/6)*AU14+(AY8/2)*((($AR$3/2)*AU14)+$AR$4-($AO$6*$AR$5))+((AY8^2)/4)*(($AR$6/2)*AU14+($AR$7/(2*AU14))+$AR$8-($AO$6*$AT$3))+(AY8/(2*AU14)))/$AZ$8)</f>
        <v>256.42554897129781</v>
      </c>
      <c r="BG14" s="122">
        <f>2/(PI()^2)*((1-$AO$6+(1/6)*AV14+(AY8/2)*((($AR$3/2)*AV14)+$AR$4-($AO$6*$AR$5))+((AY8^2)/4)*(($AR$6/2)*AV14+($AR$7/(2*AV14))+$AR$8-($AO$6*$AT$3))+(AY8/(2*AV14)))/$AZ$8)</f>
        <v>324.42554897129781</v>
      </c>
      <c r="BH14" s="30"/>
      <c r="BI14" s="30">
        <f>MIN(AY14:BG14)</f>
        <v>4.4255489712978191</v>
      </c>
      <c r="BK14" s="122">
        <f>2/(PI()^2)*((1-$AO$6+(1/6)*AN14+($BK$8/2)*((($AR$3/2)*AN14)+$AR$4-($AO$6*$AR$5))+(($BK$8^2)/4)*(($AR$6/2)*AN14+($AR$7/(2*AN14))+$AR$8-($AO$6*$AT$3))+($BK$8/(2*AN14)))/$BL$8)</f>
        <v>4.4272129466459749</v>
      </c>
      <c r="BL14" s="122">
        <f t="shared" ref="BL14:BS14" si="66">2/(PI()^2)*((1-$AO$6+(1/6)*AO14+($BK$8/2)*((($AR$3/2)*AO14)+$AR$4-($AO$6*$AR$5))+(($BK$8^2)/4)*(($AR$6/2)*AO14+($AR$7/(2*AO14))+$AR$8-($AO$6*$AT$3))+($BK$8/(2*AO14)))/$BL$8)</f>
        <v>16.426647101882146</v>
      </c>
      <c r="BM14" s="122">
        <f t="shared" si="66"/>
        <v>36.42654161700127</v>
      </c>
      <c r="BN14" s="122">
        <f t="shared" si="66"/>
        <v>64.426503871819506</v>
      </c>
      <c r="BO14" s="122">
        <f t="shared" si="66"/>
        <v>100.4264854955302</v>
      </c>
      <c r="BP14" s="122">
        <f t="shared" si="66"/>
        <v>144.42647455247979</v>
      </c>
      <c r="BQ14" s="122">
        <f t="shared" si="66"/>
        <v>196.42646695300826</v>
      </c>
      <c r="BR14" s="122">
        <f t="shared" si="66"/>
        <v>256.4264609888171</v>
      </c>
      <c r="BS14" s="122">
        <f t="shared" si="66"/>
        <v>324.4264558438025</v>
      </c>
      <c r="BT14" s="30"/>
      <c r="BU14" s="30">
        <f>MIN(BK14:BS14)</f>
        <v>4.4272129466459749</v>
      </c>
      <c r="BW14" s="122">
        <f>2/(PI()^2)*((1-$AO$6+(1/6)*AN14+($BW$8/2)*((($AR$3/2)*AN14)+$AR$4-($AO$6*$AR$5))+(($BW$8^2)/4)*(($AR$6/2)*AN14+($AR$7/(2*AN14))+$AR$8-($AO$6*$AT$3))+($BW$8/(2*AN14)))/$BX$8)</f>
        <v>4.4288586462358994</v>
      </c>
      <c r="BX14" s="122">
        <f t="shared" ref="BX14:CE14" si="67">2/(PI()^2)*((1-$AO$6+(1/6)*AO14+($BW$8/2)*((($AR$3/2)*AO14)+$AR$4-($AO$6*$AR$5))+(($BW$8^2)/4)*(($AR$6/2)*AO14+($AR$7/(2*AO14))+$AR$8-($AO$6*$AT$3))+($BW$8/(2*AO14)))/$BX$8)</f>
        <v>16.427749534281428</v>
      </c>
      <c r="BY14" s="122">
        <f t="shared" si="67"/>
        <v>36.427541788951224</v>
      </c>
      <c r="BZ14" s="122">
        <f t="shared" si="67"/>
        <v>64.427466297154396</v>
      </c>
      <c r="CA14" s="122">
        <f t="shared" si="67"/>
        <v>100.42742830415813</v>
      </c>
      <c r="CB14" s="122">
        <f t="shared" si="67"/>
        <v>144.42740442892452</v>
      </c>
      <c r="CC14" s="122">
        <f t="shared" si="67"/>
        <v>196.42738666012036</v>
      </c>
      <c r="CD14" s="122">
        <f t="shared" si="67"/>
        <v>256.42737165131905</v>
      </c>
      <c r="CE14" s="122">
        <f t="shared" si="67"/>
        <v>324.42735780383487</v>
      </c>
      <c r="CF14" s="30"/>
      <c r="CG14" s="30">
        <f>MIN(BW14:CE14)</f>
        <v>4.4288586462358994</v>
      </c>
      <c r="CI14" s="122">
        <f>2/(PI()^2)*((1-$AO$6+(1/6)*AN14+($CI$8/2)*((($AR$3/2)*AN14)+$AR$4-($AO$6*$AR$5))+(($CI$8^2)/4)*(($AR$6/2)*AN14+($AR$7/(2*AN14))+$AR$8-($AO$6*$AT$3))+($CI$8/(2*AN14)))/$CJ$8)</f>
        <v>4.4304850129714577</v>
      </c>
      <c r="CJ14" s="122">
        <f t="shared" ref="CJ14:CQ14" si="68">2/(PI()^2)*((1-$AO$6+(1/6)*AO14+($CI$8/2)*((($AR$3/2)*AO14)+$AR$4-($AO$6*$AR$5))+(($CI$8^2)/4)*(($AR$6/2)*AO14+($AR$7/(2*AO14))+$AR$8-($AO$6*$AT$3))+($CI$8/(2*AO14)))/$CJ$8)</f>
        <v>16.428853927312687</v>
      </c>
      <c r="CK14" s="122">
        <f t="shared" si="68"/>
        <v>36.428547005471366</v>
      </c>
      <c r="CL14" s="122">
        <f t="shared" si="68"/>
        <v>64.428433831389697</v>
      </c>
      <c r="CM14" s="122">
        <f t="shared" si="68"/>
        <v>100.42837513780937</v>
      </c>
      <c r="CN14" s="122">
        <f t="shared" si="68"/>
        <v>144.42833656008222</v>
      </c>
      <c r="CO14" s="122">
        <f t="shared" si="68"/>
        <v>196.42830632342546</v>
      </c>
      <c r="CP14" s="122">
        <f t="shared" si="68"/>
        <v>256.42827950937573</v>
      </c>
      <c r="CQ14" s="122">
        <f t="shared" si="68"/>
        <v>324.42825376823987</v>
      </c>
      <c r="CR14" s="30"/>
      <c r="CS14" s="30">
        <f>MIN(CI14:CQ14)</f>
        <v>4.4304850129714577</v>
      </c>
      <c r="CU14" s="122">
        <f>2/(PI()^2)*((1-$AO$6+(1/6)*AN14+($CU$8/2)*((($AR$3/2)*AN14)+$AR$4-($AO$6*$AR$5))+(($CU$8^2)/4)*(($AR$6/2)*AN14+($AR$7/(2*AN14))+$AR$8-($AO$6*$AT$3))+($CU$8/(2*AN14)))/$CV$8)</f>
        <v>4.432091190487327</v>
      </c>
      <c r="CV14" s="122">
        <f t="shared" ref="CV14:DC14" si="69">2/(PI()^2)*((1-$AO$6+(1/6)*AO14+($CU$8/2)*((($AR$3/2)*AO14)+$AR$4-($AO$6*$AR$5))+(($CU$8^2)/4)*(($AR$6/2)*AO14+($AR$7/(2*AO14))+$AR$8-($AO$6*$AT$3))+($CU$8/(2*AO14)))/$CV$8)</f>
        <v>16.429958233794899</v>
      </c>
      <c r="CW14" s="122">
        <f t="shared" si="69"/>
        <v>36.429555086556263</v>
      </c>
      <c r="CX14" s="122">
        <f t="shared" si="69"/>
        <v>64.42940435162356</v>
      </c>
      <c r="CY14" s="122">
        <f t="shared" si="69"/>
        <v>100.42932401366819</v>
      </c>
      <c r="CZ14" s="122">
        <f t="shared" si="69"/>
        <v>144.42926915981687</v>
      </c>
      <c r="DA14" s="122">
        <f t="shared" si="69"/>
        <v>196.42922440101844</v>
      </c>
      <c r="DB14" s="122">
        <f t="shared" si="69"/>
        <v>256.42918330908776</v>
      </c>
      <c r="DC14" s="122">
        <f t="shared" si="69"/>
        <v>324.42914281309356</v>
      </c>
      <c r="DD14" s="30"/>
      <c r="DE14" s="30">
        <f>MIN(CU14:DC14)</f>
        <v>4.432091190487327</v>
      </c>
      <c r="DG14" s="122">
        <f>2/(PI()^2)*((1-$AO$6+(1/6)*AN14+($DG$8/2)*((($AR$3/2)*AN14)+$AR$4-($AO$6*$AR$5))+(($DG$8^2)/4)*(($AR$6/2)*AN14+($AR$7/(2*AN14))+$AR$8-($AO$6*$AT$3))+($DG$8/(2*AN14)))/$DH$8)</f>
        <v>4.4352403988015379</v>
      </c>
      <c r="DH14" s="122">
        <f t="shared" ref="DH14:DO14" si="70">2/(PI()^2)*((1-$AO$6+(1/6)*AO14+($DG$8/2)*((($AR$3/2)*AO14)+$AR$4-($AO$6*$AR$5))+(($DG$8^2)/4)*(($AR$6/2)*AO14+($AR$7/(2*AO14))+$AR$8-($AO$6*$AT$3))+($DG$8/(2*AO14)))/$DH$8)</f>
        <v>16.432159663052094</v>
      </c>
      <c r="DI14" s="122">
        <f t="shared" si="70"/>
        <v>36.43157242255262</v>
      </c>
      <c r="DJ14" s="122">
        <f t="shared" si="70"/>
        <v>64.431347121482972</v>
      </c>
      <c r="DK14" s="122">
        <f t="shared" si="70"/>
        <v>100.43122115216613</v>
      </c>
      <c r="DL14" s="122">
        <f t="shared" si="70"/>
        <v>144.43112971530516</v>
      </c>
      <c r="DM14" s="122">
        <f t="shared" si="70"/>
        <v>196.43105060791859</v>
      </c>
      <c r="DN14" s="122">
        <f t="shared" si="70"/>
        <v>256.43097455556364</v>
      </c>
      <c r="DO14" s="122">
        <f t="shared" si="70"/>
        <v>324.4308971275687</v>
      </c>
      <c r="DP14" s="30"/>
      <c r="DQ14" s="30">
        <f>MIN(DG14:DO14)</f>
        <v>4.4352403988015379</v>
      </c>
      <c r="DS14" s="122">
        <f>2/(PI()^2)*((1-$AO$6+(1/6)*AN14+($DS$8/2)*((($AR$3/2)*AN14)+$AR$4-($AO$6*$AR$5))+(($DS$8^2)/4)*(($AR$6/2)*AN14+($AR$7/(2*AN14))+$AR$8-($AO$6*$AT$3))+($DS$8/(2*AN14)))/$DT$8)</f>
        <v>4.4383025013275104</v>
      </c>
      <c r="DT14" s="122">
        <f t="shared" ref="DT14:EA14" si="71">2/(PI()^2)*((1-$AO$6+(1/6)*AO14+($DS$8/2)*((($AR$3/2)*AO14)+$AR$4-($AO$6*$AR$5))+(($DS$8^2)/4)*(($AR$6/2)*AO14+($AR$7/(2*AO14))+$AR$8-($AO$6*$AT$3))+($DS$8/(2*AO14)))/$DT$8)</f>
        <v>16.434342101181414</v>
      </c>
      <c r="DU14" s="122">
        <f t="shared" si="71"/>
        <v>36.433581149349486</v>
      </c>
      <c r="DV14" s="122">
        <f t="shared" si="71"/>
        <v>64.433282279388777</v>
      </c>
      <c r="DW14" s="122">
        <f t="shared" si="71"/>
        <v>100.43310824775357</v>
      </c>
      <c r="DX14" s="122">
        <f t="shared" si="71"/>
        <v>144.43297583850395</v>
      </c>
      <c r="DY14" s="122">
        <f t="shared" si="71"/>
        <v>196.43285653833726</v>
      </c>
      <c r="DZ14" s="122">
        <f t="shared" si="71"/>
        <v>256.43273843691611</v>
      </c>
      <c r="EA14" s="122">
        <f t="shared" si="71"/>
        <v>324.43261584432571</v>
      </c>
      <c r="EB14" s="30"/>
      <c r="EC14" s="30">
        <f>MIN(DS14:EA14)</f>
        <v>4.4383025013275104</v>
      </c>
      <c r="EE14" s="122">
        <f>2/(PI()^2)*((1-$AO$6+(1/6)*AN14+($EE$8/2)*((($AR$3/2)*AN14)+$AR$4-($AO$6*$AR$5))+(($EE$8^2)/4)*(($AR$6/2)*AN14+($AR$7/(2*AN14))+$AR$8-($AO$6*$AT$3))+($EE$8/(2*AN14)))/$EF$8)</f>
        <v>4.4412755532578769</v>
      </c>
      <c r="EF14" s="122">
        <f t="shared" ref="EF14:EM14" si="72">2/(PI()^2)*((1-$AO$6+(1/6)*AO14+($EE$8/2)*((($AR$3/2)*AO14)+$AR$4-($AO$6*$AR$5))+(($EE$8^2)/4)*(($AR$6/2)*AO14+($AR$7/(2*AO14))+$AR$8-($AO$6*$AT$3))+($EE$8/(2*AO14)))/$EF$8)</f>
        <v>16.436496700961584</v>
      </c>
      <c r="EG14" s="122">
        <f t="shared" si="72"/>
        <v>36.435571588057321</v>
      </c>
      <c r="EH14" s="122">
        <f t="shared" si="72"/>
        <v>64.43520038286249</v>
      </c>
      <c r="EI14" s="122">
        <f t="shared" si="72"/>
        <v>100.43497654611377</v>
      </c>
      <c r="EJ14" s="122">
        <f t="shared" si="72"/>
        <v>144.43479976292804</v>
      </c>
      <c r="EK14" s="122">
        <f t="shared" si="72"/>
        <v>196.43463566118101</v>
      </c>
      <c r="EL14" s="122">
        <f t="shared" si="72"/>
        <v>256.43446988323763</v>
      </c>
      <c r="EM14" s="122">
        <f t="shared" si="72"/>
        <v>324.43429557003736</v>
      </c>
      <c r="EN14" s="30"/>
      <c r="EO14" s="30">
        <f>MIN(EE14:EM14)</f>
        <v>4.4412755532578769</v>
      </c>
      <c r="EQ14" s="122">
        <f>2/(PI()^2)*((1-$AO$6+(1/6)*AN14+($EQ$8/2)*((($AR$3/2)*AN14)+$AR$4-($AO$6*$AR$5))+(($EQ$8^2)/4)*(($AR$6/2)*AN14+($AR$7/(2*AN14))+$AR$8-($AO$6*$AT$3))+($EQ$8/(2*AN14)))/$ER$8)</f>
        <v>4.4483171893924442</v>
      </c>
      <c r="ER14" s="122">
        <f t="shared" ref="ER14:EY14" si="73">2/(PI()^2)*((1-$AO$6+(1/6)*AO14+($EQ$8/2)*((($AR$3/2)*AO14)+$AR$4-($AO$6*$AR$5))+(($EQ$8^2)/4)*(($AR$6/2)*AO14+($AR$7/(2*AO14))+$AR$8-($AO$6*$AT$3))+($EQ$8/(2*AO14)))/$ER$8)</f>
        <v>16.441722330499829</v>
      </c>
      <c r="ES14" s="122">
        <f t="shared" si="73"/>
        <v>36.440423868659707</v>
      </c>
      <c r="ET14" s="122">
        <f t="shared" si="73"/>
        <v>64.439878224349769</v>
      </c>
      <c r="EU14" s="122">
        <f t="shared" si="73"/>
        <v>100.43952562857289</v>
      </c>
      <c r="EV14" s="122">
        <f t="shared" si="73"/>
        <v>144.43922795651156</v>
      </c>
      <c r="EW14" s="122">
        <f t="shared" si="73"/>
        <v>196.43893788075792</v>
      </c>
      <c r="EX14" s="122">
        <f t="shared" si="73"/>
        <v>256.43863563210459</v>
      </c>
      <c r="EY14" s="122">
        <f t="shared" si="73"/>
        <v>324.43831176622541</v>
      </c>
      <c r="EZ14" s="30"/>
      <c r="FA14" s="30">
        <f>MIN(EQ14:EY14)</f>
        <v>4.4483171893924442</v>
      </c>
      <c r="FC14" s="122">
        <f>2/(PI()^2)*((1-$AO$6+(1/6)*AN14+($FC$8/2)*((($AR$3/2)*AN14)+$AR$4-($AO$6*$AR$5))+(($FC$8^2)/4)*(($AR$6/2)*AN14+($AR$7/(2*AN14))+$AR$8-($AO$6*$AT$3))+($FC$8/(2*AN14)))/$FD$8)</f>
        <v>4.4548148912907441</v>
      </c>
      <c r="FD14" s="122">
        <f t="shared" ref="FD14:FK14" si="74">2/(PI()^2)*((1-$AO$6+(1/6)*AO14+($FC$8/2)*((($AR$3/2)*AO14)+$AR$4-($AO$6*$AR$5))+(($FC$8^2)/4)*(($AR$6/2)*AO14+($AR$7/(2*AO14))+$AR$8-($AO$6*$AT$3))+($FC$8/(2*AO14)))/$FD$8)</f>
        <v>16.446675330804524</v>
      </c>
      <c r="FE14" s="122">
        <f t="shared" si="74"/>
        <v>36.445048902209038</v>
      </c>
      <c r="FF14" s="122">
        <f t="shared" si="74"/>
        <v>64.44433896227855</v>
      </c>
      <c r="FG14" s="122">
        <f t="shared" si="74"/>
        <v>100.44385600456766</v>
      </c>
      <c r="FH14" s="122">
        <f t="shared" si="74"/>
        <v>144.44342989112232</v>
      </c>
      <c r="FI14" s="122">
        <f t="shared" si="74"/>
        <v>196.4430023254792</v>
      </c>
      <c r="FJ14" s="122">
        <f t="shared" si="74"/>
        <v>256.44254895652938</v>
      </c>
      <c r="FK14" s="122">
        <f t="shared" si="74"/>
        <v>324.44205815103868</v>
      </c>
      <c r="FL14" s="30"/>
      <c r="FM14" s="30">
        <f>MIN(FC14:FK14)</f>
        <v>4.4548148912907441</v>
      </c>
      <c r="FO14" s="122">
        <f>2/(PI()^2)*((1-$AO$6+(1/6)*AN14+($FO$8/2)*((($AR$3/2)*AN14)+$AR$4-($AO$6*$AR$5))+(($FO$8^2)/4)*(($AR$6/2)*AN14+($AR$7/(2*AN14))+$AR$8-($AO$6*$AT$3))+($FO$8/(2*AN14)))/$FP$8)</f>
        <v>4.466316999598634</v>
      </c>
      <c r="FP14" s="122">
        <f t="shared" ref="FP14:FW14" si="75">2/(PI()^2)*((1-$AO$6+(1/6)*AO14+($FO$8/2)*((($AR$3/2)*AO14)+$AR$4-($AO$6*$AR$5))+(($FO$8^2)/4)*(($AR$6/2)*AO14+($AR$7/(2*AO14))+$AR$8-($AO$6*$AT$3))+($FO$8/(2*AO14)))/$FP$8)</f>
        <v>16.455693967210273</v>
      </c>
      <c r="FQ14" s="122">
        <f t="shared" si="75"/>
        <v>36.45351865899935</v>
      </c>
      <c r="FR14" s="122">
        <f t="shared" si="75"/>
        <v>64.452511506636313</v>
      </c>
      <c r="FS14" s="122">
        <f t="shared" si="75"/>
        <v>100.45177566730298</v>
      </c>
      <c r="FT14" s="122">
        <f t="shared" si="75"/>
        <v>144.45108984212214</v>
      </c>
      <c r="FU14" s="122">
        <f t="shared" si="75"/>
        <v>196.45037820473306</v>
      </c>
      <c r="FV14" s="122">
        <f t="shared" si="75"/>
        <v>256.44960908158532</v>
      </c>
      <c r="FW14" s="122">
        <f t="shared" si="75"/>
        <v>324.44876734130116</v>
      </c>
      <c r="FX14" s="30"/>
      <c r="FY14" s="30">
        <f>MIN(FO14:FW14)</f>
        <v>4.466316999598634</v>
      </c>
      <c r="GA14" s="122">
        <f>2/(PI()^2)*((1-$AO$6+(1/6)*AN14+($GA$8/2)*((($AR$3/2)*AN14)+$AR$4-($AO$6*$AR$5))+(($GA$8^2)/4)*(($AR$6/2)*AN14+($AR$7/(2*AN14))+$AR$8-($AO$6*$AT$3))+($GA$8/(2*AN14)))/$GB$8)</f>
        <v>4.4844745219192541</v>
      </c>
      <c r="GB14" s="122">
        <f t="shared" ref="GB14:GI14" si="76">2/(PI()^2)*((1-$AO$6+(1/6)*AO14+($GA$8/2)*((($AR$3/2)*AO14)+$AR$4-($AO$6*$AR$5))+(($GA$8^2)/4)*(($AR$6/2)*AO14+($AR$7/(2*AO14))+$AR$8-($AO$6*$AT$3))+($GA$8/(2*AO14)))/$GB$8)</f>
        <v>16.470439464816909</v>
      </c>
      <c r="GC14" s="122">
        <f t="shared" si="76"/>
        <v>36.467461874838456</v>
      </c>
      <c r="GD14" s="122">
        <f t="shared" si="76"/>
        <v>64.465972608925071</v>
      </c>
      <c r="GE14" s="122">
        <f t="shared" si="76"/>
        <v>100.46479274865193</v>
      </c>
      <c r="GF14" s="122">
        <f t="shared" si="76"/>
        <v>144.46363139207006</v>
      </c>
      <c r="GG14" s="122">
        <f t="shared" si="76"/>
        <v>196.4623888638607</v>
      </c>
      <c r="GH14" s="122">
        <f t="shared" si="76"/>
        <v>256.46102352848703</v>
      </c>
      <c r="GI14" s="122">
        <f t="shared" si="76"/>
        <v>324.45951549544031</v>
      </c>
      <c r="GJ14" s="30"/>
      <c r="GK14" s="30">
        <f>MIN(GA14:GI14)</f>
        <v>4.4844745219192541</v>
      </c>
      <c r="GM14" s="122">
        <f>2/(PI()^2)*((1-$AO$6+(1/6)*AN14+($GM$8/2)*((($AR$3/2)*AN14)+$AR$4-($AO$6*$AR$5))+(($GM$8^2)/4)*(($AR$6/2)*AN14+($AR$7/(2*AN14))+$AR$8-($AO$6*$AT$3))+($GM$8/(2*AN14)))/$GN$8)</f>
        <v>4.5126552731291572</v>
      </c>
      <c r="GN14" s="122">
        <f t="shared" ref="GN14:GU14" si="77">2/(PI()^2)*((1-$AO$6+(1/6)*AO14+($GM$8/2)*((($AR$3/2)*AO14)+$AR$4-($AO$6*$AR$5))+(($GM$8^2)/4)*(($AR$6/2)*AO14+($AR$7/(2*AO14))+$AR$8-($AO$6*$AT$3))+($GM$8/(2*AO14)))/$GN$8)</f>
        <v>16.494214380309749</v>
      </c>
      <c r="GO14" s="122">
        <f t="shared" si="77"/>
        <v>36.490103962455962</v>
      </c>
      <c r="GP14" s="122">
        <f t="shared" si="77"/>
        <v>64.48784383042161</v>
      </c>
      <c r="GQ14" s="122">
        <f t="shared" si="77"/>
        <v>100.48589642490387</v>
      </c>
      <c r="GR14" s="122">
        <f t="shared" si="77"/>
        <v>144.48388234815269</v>
      </c>
      <c r="GS14" s="122">
        <f t="shared" si="77"/>
        <v>196.48167160244276</v>
      </c>
      <c r="GT14" s="122">
        <f t="shared" si="77"/>
        <v>256.47920988621632</v>
      </c>
      <c r="GU14" s="122">
        <f t="shared" si="77"/>
        <v>324.47647125803741</v>
      </c>
      <c r="GV14" s="30"/>
      <c r="GW14" s="30">
        <f>MIN(GM14:GU14)</f>
        <v>4.5126552731291572</v>
      </c>
      <c r="GY14" s="122">
        <f>2/(PI()^2)*((1-$AO$6+(1/6)*AN14+($GY$8/2)*((($AR$3/2)*AN14)+$AR$4-($AO$6*$AR$5))+(($GY$8^2)/4)*(($AR$6/2)*AN14+($AR$7/(2*AN14))+$AR$8-($AO$6*$AT$3))+($GY$8/(2*AN14)))/$GZ$8)</f>
        <v>4.5386931614735815</v>
      </c>
      <c r="GZ14" s="122">
        <f t="shared" ref="GZ14:HG14" si="78">2/(PI()^2)*((1-$AO$6+(1/6)*AO14+($GY$8/2)*((($AR$3/2)*AO14)+$AR$4-($AO$6*$AR$5))+(($GY$8^2)/4)*(($AR$6/2)*AO14+($AR$7/(2*AO14))+$AR$8-($AO$6*$AT$3))+($GY$8/(2*AO14)))/$GZ$8)</f>
        <v>16.51687145418358</v>
      </c>
      <c r="HA14" s="122">
        <f t="shared" si="78"/>
        <v>36.51180146423328</v>
      </c>
      <c r="HB14" s="122">
        <f t="shared" si="78"/>
        <v>64.508811540591566</v>
      </c>
      <c r="HC14" s="122">
        <f t="shared" si="78"/>
        <v>100.50609413585143</v>
      </c>
      <c r="HD14" s="122">
        <f t="shared" si="78"/>
        <v>144.50320323182149</v>
      </c>
      <c r="HE14" s="122">
        <f t="shared" si="78"/>
        <v>196.49998600379385</v>
      </c>
      <c r="HF14" s="122">
        <f t="shared" si="78"/>
        <v>256.49637861511553</v>
      </c>
      <c r="HG14" s="122">
        <f t="shared" si="78"/>
        <v>324.49235056915734</v>
      </c>
      <c r="HH14" s="30"/>
      <c r="HI14" s="30">
        <f>MIN(GY14:HG14)</f>
        <v>4.5386931614735815</v>
      </c>
      <c r="HK14" s="122">
        <f>2/(PI()^2)*((1-$AO$6+(1/6)*AN14+($HK$8/2)*((($AR$3/2)*AN14)+$AR$4-($AO$6*$AR$5))+(($HK$8^2)/4)*(($AR$6/2)*AN14+($AR$7/(2*AN14))+$AR$8-($AO$6*$AT$3))+($HK$8/(2*AN14)))/$HL$8)</f>
        <v>4.5624515732364967</v>
      </c>
      <c r="HL14" s="122">
        <f t="shared" ref="HL14:HS14" si="79">2/(PI()^2)*((1-$AO$6+(1/6)*AO14+($HK$8/2)*((($AR$3/2)*AO14)+$AR$4-($AO$6*$AR$5))+(($HK$8^2)/4)*(($AR$6/2)*AO14+($AR$7/(2*AO14))+$AR$8-($AO$6*$AT$3))+($HK$8/(2*AO14)))/$HL$8)</f>
        <v>16.537976582034272</v>
      </c>
      <c r="HM14" s="122">
        <f t="shared" si="79"/>
        <v>36.532085511411829</v>
      </c>
      <c r="HN14" s="122">
        <f t="shared" si="79"/>
        <v>64.528418713846705</v>
      </c>
      <c r="HO14" s="122">
        <f t="shared" si="79"/>
        <v>100.52496068076415</v>
      </c>
      <c r="HP14" s="122">
        <f t="shared" si="79"/>
        <v>144.52121407887947</v>
      </c>
      <c r="HQ14" s="122">
        <f t="shared" si="79"/>
        <v>196.5170085007621</v>
      </c>
      <c r="HR14" s="122">
        <f t="shared" si="79"/>
        <v>256.51227276525191</v>
      </c>
      <c r="HS14" s="122">
        <f t="shared" si="79"/>
        <v>324.50697286703456</v>
      </c>
      <c r="HT14" s="30"/>
      <c r="HU14" s="30">
        <f>MIN(HK14:HS14)</f>
        <v>4.5624515732364967</v>
      </c>
      <c r="HW14" s="122">
        <f>2/(PI()^2)*((1-$AO$6+(1/6)*AN14+($HW$8/2)*((($AR$3/2)*AN14)+$AR$4-($AO$6*$AR$5))+(($HW$8^2)/4)*(($AR$6/2)*AN14+($AR$7/(2*AN14))+$AR$8-($AO$6*$AT$3))+($HW$8/(2*AN14)))/$HX$8)</f>
        <v>4.5840178062861625</v>
      </c>
      <c r="HX14" s="122">
        <f t="shared" ref="HX14:IE14" si="80">2/(PI()^2)*((1-$AO$6+(1/6)*AO14+($HW$8/2)*((($AR$3/2)*AO14)+$AR$4-($AO$6*$AR$5))+(($HW$8^2)/4)*(($AR$6/2)*AO14+($AR$7/(2*AO14))+$AR$8-($AO$6*$AT$3))+($HW$8/(2*AO14)))/$HX$8)</f>
        <v>16.557420066987959</v>
      </c>
      <c r="HY14" s="122">
        <f t="shared" si="80"/>
        <v>36.550819749609751</v>
      </c>
      <c r="HZ14" s="122">
        <f t="shared" si="80"/>
        <v>64.546531269095851</v>
      </c>
      <c r="IA14" s="122">
        <f t="shared" si="80"/>
        <v>100.54237576136742</v>
      </c>
      <c r="IB14" s="122">
        <f t="shared" si="80"/>
        <v>144.53781558463874</v>
      </c>
      <c r="IC14" s="122">
        <f t="shared" si="80"/>
        <v>196.53266652008097</v>
      </c>
      <c r="ID14" s="122">
        <f t="shared" si="80"/>
        <v>256.52685161735263</v>
      </c>
      <c r="IE14" s="122">
        <f t="shared" si="80"/>
        <v>324.52033411503362</v>
      </c>
      <c r="IF14" s="30"/>
      <c r="IG14" s="30">
        <f>MIN(HW14:IE14)</f>
        <v>4.5840178062861625</v>
      </c>
    </row>
    <row r="15" spans="1:241" x14ac:dyDescent="0.3">
      <c r="A15" s="12"/>
      <c r="B15" s="131"/>
      <c r="C15" s="131"/>
      <c r="D15" s="131"/>
      <c r="E15" s="131"/>
      <c r="F15" s="131"/>
      <c r="G15" s="131"/>
      <c r="H15" s="131"/>
      <c r="I15" s="131"/>
      <c r="J15" s="131"/>
      <c r="V15" s="17"/>
      <c r="W15" s="17"/>
      <c r="X15" s="98"/>
      <c r="Y15" s="17"/>
      <c r="Z15" s="9"/>
      <c r="AA15" s="10"/>
      <c r="AB15" s="10"/>
      <c r="AC15" s="10"/>
      <c r="AF15" s="9">
        <v>0.05</v>
      </c>
      <c r="AG15" s="118">
        <f t="shared" ref="AG15:AG46" si="81">0.456+(1/AF15)^2</f>
        <v>400.45600000000002</v>
      </c>
      <c r="AH15" s="98">
        <f>1/AI15</f>
        <v>20</v>
      </c>
      <c r="AI15" s="30">
        <f>AF15</f>
        <v>0.05</v>
      </c>
      <c r="AJ15" s="29">
        <f t="shared" ref="AJ15:AJ46" si="82">(6/PI()^2)*((1-$AJ$13)+((PI()*$AH15/AJ$14)^(2))/6)</f>
        <v>400.40731115824218</v>
      </c>
      <c r="AK15" s="29">
        <v>1</v>
      </c>
      <c r="AL15" s="30">
        <f t="shared" ref="AL15:AL78" si="83">AK15/AM15</f>
        <v>1.6666666666666667</v>
      </c>
      <c r="AM15" s="30">
        <v>0.6</v>
      </c>
      <c r="AN15" s="99">
        <f t="shared" ref="AN15:AW30" si="84">(PI()*$AL15/AN$11)^2</f>
        <v>27.415567780803777</v>
      </c>
      <c r="AO15" s="99">
        <f t="shared" si="65"/>
        <v>109.66227112321511</v>
      </c>
      <c r="AP15" s="99">
        <f t="shared" si="65"/>
        <v>246.74011002723401</v>
      </c>
      <c r="AQ15" s="99">
        <f t="shared" si="65"/>
        <v>438.64908449286042</v>
      </c>
      <c r="AR15" s="99">
        <f t="shared" si="65"/>
        <v>685.38919452009418</v>
      </c>
      <c r="AS15" s="99">
        <f t="shared" si="65"/>
        <v>986.96044010893604</v>
      </c>
      <c r="AT15" s="99">
        <f t="shared" si="65"/>
        <v>1343.3628212593849</v>
      </c>
      <c r="AU15" s="99">
        <f t="shared" si="65"/>
        <v>1754.5963379714417</v>
      </c>
      <c r="AV15" s="99">
        <f t="shared" si="65"/>
        <v>2220.6609902451059</v>
      </c>
      <c r="AW15" s="99">
        <f t="shared" si="65"/>
        <v>2741.5567780803767</v>
      </c>
      <c r="AX15" s="98"/>
      <c r="AY15" s="122">
        <f>2/(PI()^2)*((1-$AO$6+(1/6)*AN15+(AY8/2)*((($AR$3/2)*AN15)+$AR$4-($AO$6*$AR$5))+((AY8^2)/4)*(($AR$6/2)*AN15+($AR$7/(2*AN15))+$AR$8-($AO$6*$AT$3))+(AY8/(2*AN15)))/$AZ$8)</f>
        <v>3.2033267490755972</v>
      </c>
      <c r="AZ15" s="122">
        <f>2/(PI()^2)*((1-$AO$6+(1/6)*AO15+(AY8/2)*((($AR$3/2)*AO15)+$AR$4-($AO$6*$AR$5))+((AY8^2)/4)*(($AR$6/2)*AO15+($AR$7/(2*AO15))+$AR$8-($AO$6*$AT$3))+(AY8/(2*AO15)))/$AZ$8)</f>
        <v>11.536660082408931</v>
      </c>
      <c r="BA15" s="122">
        <f>2/(PI()^2)*((1-$AO$6+(1/6)*AP15+(AY8/2)*((($AR$3/2)*AP15)+$AR$4-($AO$6*$AR$5))+((AY8^2)/4)*(($AR$6/2)*AP15+($AR$7/(2*AP15))+$AR$8-($AO$6*$AT$3))+(AY8/(2*AP15)))/$AZ$8)</f>
        <v>25.425548971297825</v>
      </c>
      <c r="BB15" s="122">
        <f>2/(PI()^2)*((1-$AO$6+(1/6)*AQ15+(AY8/2)*((($AR$3/2)*AQ15)+$AR$4-($AO$6*$AR$5))+((AY8^2)/4)*(($AR$6/2)*AQ15+($AR$7/(2*AQ15))+$AR$8-($AO$6*$AT$3))+(AY8/(2*AQ15)))/$AZ$8)</f>
        <v>44.869993415742272</v>
      </c>
      <c r="BC15" s="122">
        <f>2/(PI()^2)*((1-$AO$6+(1/6)*AR15+(AY8/2)*((($AR$3/2)*AR15)+$AR$4-($AO$6*$AR$5))+((AY8^2)/4)*(($AR$6/2)*AR15+($AR$7/(2*AR15))+$AR$8-($AO$6*$AT$3))+(AY8/(2*AR15)))/$AZ$8)</f>
        <v>69.869993415742258</v>
      </c>
      <c r="BD15" s="122">
        <f>2/(PI()^2)*((1-$AO$6+(1/6)*AS15+(AY8/2)*((($AR$3/2)*AS15)+$AR$4-($AO$6*$AR$5))+((AY8^2)/4)*(($AR$6/2)*AS15+($AR$7/(2*AS15))+$AR$8-($AO$6*$AT$3))+(AY8/(2*AS15)))/$AZ$8)</f>
        <v>100.42554897129783</v>
      </c>
      <c r="BE15" s="122">
        <f>2/(PI()^2)*((1-$AO$6+(1/6)*AT15+(AY8/2)*((($AR$3/2)*AT15)+$AR$4-($AO$6*$AR$5))+((AY8^2)/4)*(($AR$6/2)*AT15+($AR$7/(2*AT15))+$AR$8-($AO$6*$AT$3))+(AY8/(2*AT15)))/$AZ$8)</f>
        <v>136.53666008240893</v>
      </c>
      <c r="BF15" s="122">
        <f>2/(PI()^2)*((1-$AO$6+(1/6)*AU15+(AY8/2)*((($AR$3/2)*AU15)+$AR$4-($AO$6*$AR$5))+((AY8^2)/4)*(($AR$6/2)*AU15+($AR$7/(2*AU15))+$AR$8-($AO$6*$AT$3))+(AY8/(2*AU15)))/$AZ$8)</f>
        <v>178.20332674907561</v>
      </c>
      <c r="BG15" s="122">
        <f>2/(PI()^2)*((1-$AO$6+(1/6)*AV15+(AY8/2)*((($AR$3/2)*AV15)+$AR$4-($AO$6*$AR$5))+((AY8^2)/4)*(($AR$6/2)*AV15+($AR$7/(2*AV15))+$AR$8-($AO$6*$AT$3))+(AY8/(2*AV15)))/$AZ$8)</f>
        <v>225.42554897129784</v>
      </c>
      <c r="BH15" s="30"/>
      <c r="BI15" s="30">
        <f t="shared" ref="BI15:BI66" si="85">MIN(AY15:BG15)</f>
        <v>3.2033267490755972</v>
      </c>
      <c r="BJ15" s="98"/>
      <c r="BK15" s="122">
        <f t="shared" ref="BK15:BK78" si="86">2/(PI()^2)*((1-$AO$6+(1/6)*AN15+($BK$8/2)*((($AR$3/2)*AN15)+$AR$4-($AO$6*$AR$5))+(($BK$8^2)/4)*(($AR$6/2)*AN15+($AR$7/(2*AN15))+$AR$8-($AO$6*$AT$3))+($BK$8/(2*AN15)))/$BL$8)</f>
        <v>3.2053224579984811</v>
      </c>
      <c r="BL15" s="122">
        <f t="shared" ref="BL15:BL78" si="87">2/(PI()^2)*((1-$AO$6+(1/6)*AO15+($BK$8/2)*((($AR$3/2)*AO15)+$AR$4-($AO$6*$AR$5))+(($BK$8^2)/4)*(($AR$6/2)*AO15+($AR$7/(2*AO15))+$AR$8-($AO$6*$AT$3))+($BK$8/(2*AO15)))/$BL$8)</f>
        <v>11.537841326549797</v>
      </c>
      <c r="BM15" s="122">
        <f t="shared" ref="BM15:BM78" si="88">2/(PI()^2)*((1-$AO$6+(1/6)*AP15+($BK$8/2)*((($AR$3/2)*AP15)+$AR$4-($AO$6*$AR$5))+(($BK$8^2)/4)*(($AR$6/2)*AP15+($AR$7/(2*AP15))+$AR$8-($AO$6*$AT$3))+($BK$8/(2*AP15)))/$BL$8)</f>
        <v>25.426578903340054</v>
      </c>
      <c r="BN15" s="122">
        <f t="shared" ref="BN15:BN78" si="89">2/(PI()^2)*((1-$AO$6+(1/6)*AQ15+($BK$8/2)*((($AR$3/2)*AQ15)+$AR$4-($AO$6*$AR$5))+(($BK$8^2)/4)*(($AR$6/2)*AQ15+($AR$7/(2*AQ15))+$AR$8-($AO$6*$AT$3))+($BK$8/(2*AQ15)))/$BL$8)</f>
        <v>44.870969815304527</v>
      </c>
      <c r="BO15" s="122">
        <f t="shared" ref="BO15:BO78" si="90">2/(PI()^2)*((1-$AO$6+(1/6)*AR15+($BK$8/2)*((($AR$3/2)*AR15)+$AR$4-($AO$6*$AR$5))+(($BK$8^2)/4)*(($AR$6/2)*AR15+($AR$7/(2*AR15))+$AR$8-($AO$6*$AT$3))+($BK$8/(2*AR15)))/$BL$8)</f>
        <v>69.87094440848162</v>
      </c>
      <c r="BP15" s="122">
        <f t="shared" ref="BP15:BP78" si="91">2/(PI()^2)*((1-$AO$6+(1/6)*AS15+($BK$8/2)*((($AR$3/2)*AS15)+$AR$4-($AO$6*$AR$5))+(($BK$8^2)/4)*(($AR$6/2)*AS15+($AR$7/(2*AS15))+$AR$8-($AO$6*$AT$3))+($BK$8/(2*AS15)))/$BL$8)</f>
        <v>100.42648549553024</v>
      </c>
      <c r="BQ15" s="122">
        <f t="shared" ref="BQ15:BQ78" si="92">2/(PI()^2)*((1-$AO$6+(1/6)*AT15+($BK$8/2)*((($AR$3/2)*AT15)+$AR$4-($AO$6*$AR$5))+(($BK$8^2)/4)*(($AR$6/2)*AT15+($AR$7/(2*AT15))+$AR$8-($AO$6*$AT$3))+($BK$8/(2*AT15)))/$BL$8)</f>
        <v>136.53758718733985</v>
      </c>
      <c r="BR15" s="122">
        <f t="shared" ref="BR15:BR78" si="93">2/(PI()^2)*((1-$AO$6+(1/6)*AU15+($BK$8/2)*((($AR$3/2)*AU15)+$AR$4-($AO$6*$AR$5))+(($BK$8^2)/4)*(($AR$6/2)*AU15+($AR$7/(2*AU15))+$AR$8-($AO$6*$AT$3))+($BK$8/(2*AU15)))/$BL$8)</f>
        <v>178.20424702396076</v>
      </c>
      <c r="BS15" s="122">
        <f t="shared" ref="BS15:BS78" si="94">2/(PI()^2)*((1-$AO$6+(1/6)*AV15+($BK$8/2)*((($AR$3/2)*AV15)+$AR$4-($AO$6*$AR$5))+(($BK$8^2)/4)*(($AR$6/2)*AV15+($AR$7/(2*AV15))+$AR$8-($AO$6*$AT$3))+($BK$8/(2*AV15)))/$BL$8)</f>
        <v>225.42646383020335</v>
      </c>
      <c r="BT15" s="30"/>
      <c r="BU15" s="30">
        <f t="shared" ref="BU15:BU78" si="95">MIN(BK15:BS15)</f>
        <v>3.2053224579984811</v>
      </c>
      <c r="BV15" s="98"/>
      <c r="BW15" s="122">
        <f t="shared" ref="BW15:BW78" si="96">2/(PI()^2)*((1-$AO$6+(1/6)*AN15+($BW$8/2)*((($AR$3/2)*AN15)+$AR$4-($AO$6*$AR$5))+(($BW$8^2)/4)*(($AR$6/2)*AN15+($AR$7/(2*AN15))+$AR$8-($AO$6*$AT$3))+($BW$8/(2*AN15)))/$BX$8)</f>
        <v>3.2072863326060133</v>
      </c>
      <c r="BX15" s="122">
        <f t="shared" ref="BX15:BX78" si="97">2/(PI()^2)*((1-$AO$6+(1/6)*AO15+($BW$8/2)*((($AR$3/2)*AO15)+$AR$4-($AO$6*$AR$5))+(($BW$8^2)/4)*(($AR$6/2)*AO15+($AR$7/(2*AO15))+$AR$8-($AO$6*$AT$3))+($BW$8/(2*AO15)))/$BX$8)</f>
        <v>11.539023729489909</v>
      </c>
      <c r="BY15" s="122">
        <f t="shared" ref="BY15:BY78" si="98">2/(PI()^2)*((1-$AO$6+(1/6)*AP15+($BW$8/2)*((($AR$3/2)*AP15)+$AR$4-($AO$6*$AR$5))+(($BW$8^2)/4)*(($AR$6/2)*AP15+($AR$7/(2*AP15))+$AR$8-($AO$6*$AT$3))+($BW$8/(2*AP15)))/$BX$8)</f>
        <v>25.427615439711648</v>
      </c>
      <c r="BZ15" s="122">
        <f t="shared" ref="BZ15:BZ78" si="99">2/(PI()^2)*((1-$AO$6+(1/6)*AQ15+($BW$8/2)*((($AR$3/2)*AQ15)+$AR$4-($AO$6*$AR$5))+(($BW$8^2)/4)*(($AR$6/2)*AQ15+($AR$7/(2*AQ15))+$AR$8-($AO$6*$AT$3))+($BW$8/(2*AQ15)))/$BX$8)</f>
        <v>44.871953940420333</v>
      </c>
      <c r="CA15" s="122">
        <f t="shared" ref="CA15:CA78" si="100">2/(PI()^2)*((1-$AO$6+(1/6)*AR15+($BW$8/2)*((($AR$3/2)*AR15)+$AR$4-($AO$6*$AR$5))+(($BW$8^2)/4)*(($AR$6/2)*AR15+($AR$7/(2*AR15))+$AR$8-($AO$6*$AT$3))+($BW$8/(2*AR15)))/$BX$8)</f>
        <v>69.871902784800696</v>
      </c>
      <c r="CB15" s="122">
        <f t="shared" ref="CB15:CB78" si="101">2/(PI()^2)*((1-$AO$6+(1/6)*AS15+($BW$8/2)*((($AR$3/2)*AS15)+$AR$4-($AO$6*$AR$5))+(($BW$8^2)/4)*(($AR$6/2)*AS15+($AR$7/(2*AS15))+$AR$8-($AO$6*$AT$3))+($BW$8/(2*AS15)))/$BX$8)</f>
        <v>100.42742830415817</v>
      </c>
      <c r="CC15" s="122">
        <f t="shared" ref="CC15:CC78" si="102">2/(PI()^2)*((1-$AO$6+(1/6)*AT15+($BW$8/2)*((($AR$3/2)*AT15)+$AR$4-($AO$6*$AR$5))+(($BW$8^2)/4)*(($AR$6/2)*AT15+($AR$7/(2*AT15))+$AR$8-($AO$6*$AT$3))+($BW$8/(2*AT15)))/$BX$8)</f>
        <v>136.53851896217299</v>
      </c>
      <c r="CD15" s="122">
        <f t="shared" ref="CD15:CD78" si="103">2/(PI()^2)*((1-$AO$6+(1/6)*AU15+($BW$8/2)*((($AR$3/2)*AU15)+$AR$4-($AO$6*$AR$5))+(($BW$8^2)/4)*(($AR$6/2)*AU15+($AR$7/(2*AU15))+$AR$8-($AO$6*$AT$3))+($BW$8/(2*AU15)))/$BX$8)</f>
        <v>178.20516993999072</v>
      </c>
      <c r="CE15" s="122">
        <f t="shared" ref="CE15:CE78" si="104">2/(PI()^2)*((1-$AO$6+(1/6)*AV15+($BW$8/2)*((($AR$3/2)*AV15)+$AR$4-($AO$6*$AR$5))+(($BW$8^2)/4)*(($AR$6/2)*AV15+($AR$7/(2*AV15))+$AR$8-($AO$6*$AT$3))+($BW$8/(2*AV15)))/$BX$8)</f>
        <v>225.42737893550407</v>
      </c>
      <c r="CF15" s="30"/>
      <c r="CG15" s="30">
        <f t="shared" ref="CG15:CG78" si="105">MIN(BW15:CE15)</f>
        <v>3.2072863326060133</v>
      </c>
      <c r="CH15" s="98"/>
      <c r="CI15" s="122">
        <f t="shared" ref="CI15:CI78" si="106">2/(PI()^2)*((1-$AO$6+(1/6)*AN15+($CI$8/2)*((($AR$3/2)*AN15)+$AR$4-($AO$6*$AR$5))+(($CI$8^2)/4)*(($AR$6/2)*AN15+($AR$7/(2*AN15))+$AR$8-($AO$6*$AT$3))+($CI$8/(2*AN15)))/$CJ$8)</f>
        <v>3.2092181009745921</v>
      </c>
      <c r="CJ15" s="122">
        <f t="shared" ref="CJ15:CJ78" si="107">2/(PI()^2)*((1-$AO$6+(1/6)*AO15+($CI$8/2)*((($AR$3/2)*AO15)+$AR$4-($AO$6*$AR$5))+(($CI$8^2)/4)*(($AR$6/2)*AO15+($AR$7/(2*AO15))+$AR$8-($AO$6*$AT$3))+($CI$8/(2*AO15)))/$CJ$8)</f>
        <v>11.540205121254134</v>
      </c>
      <c r="CK15" s="122">
        <f t="shared" ref="CK15:CK78" si="108">2/(PI()^2)*((1-$AO$6+(1/6)*AP15+($CI$8/2)*((($AR$3/2)*AP15)+$AR$4-($AO$6*$AR$5))+(($CI$8^2)/4)*(($AR$6/2)*AP15+($AR$7/(2*AP15))+$AR$8-($AO$6*$AT$3))+($CI$8/(2*AP15)))/$CJ$8)</f>
        <v>25.428656126516252</v>
      </c>
      <c r="CL15" s="122">
        <f t="shared" ref="CL15:CL78" si="109">2/(PI()^2)*((1-$AO$6+(1/6)*AQ15+($CI$8/2)*((($AR$3/2)*AQ15)+$AR$4-($AO$6*$AR$5))+(($CI$8^2)/4)*(($AR$6/2)*AQ15+($AR$7/(2*AQ15))+$AR$8-($AO$6*$AT$3))+($CI$8/(2*AQ15)))/$CJ$8)</f>
        <v>44.872943317637713</v>
      </c>
      <c r="CM15" s="122">
        <f t="shared" ref="CM15:CM78" si="110">2/(PI()^2)*((1-$AO$6+(1/6)*AR15+($CI$8/2)*((($AR$3/2)*AR15)+$AR$4-($AO$6*$AR$5))+(($CI$8^2)/4)*(($AR$6/2)*AR15+($AR$7/(2*AR15))+$AR$8-($AO$6*$AT$3))+($CI$8/(2*AR15)))/$CJ$8)</f>
        <v>69.872866149766509</v>
      </c>
      <c r="CN15" s="122">
        <f t="shared" ref="CN15:CN78" si="111">2/(PI()^2)*((1-$AO$6+(1/6)*AS15+($CI$8/2)*((($AR$3/2)*AS15)+$AR$4-($AO$6*$AR$5))+(($CI$8^2)/4)*(($AR$6/2)*AS15+($AR$7/(2*AS15))+$AR$8-($AO$6*$AT$3))+($CI$8/(2*AS15)))/$CJ$8)</f>
        <v>100.42837513780938</v>
      </c>
      <c r="CO15" s="122">
        <f t="shared" ref="CO15:CO78" si="112">2/(PI()^2)*((1-$AO$6+(1/6)*AT15+($CI$8/2)*((($AR$3/2)*AT15)+$AR$4-($AO$6*$AR$5))+(($CI$8^2)/4)*(($AR$6/2)*AT15+($AR$7/(2*AT15))+$AR$8-($AO$6*$AT$3))+($CI$8/(2*AT15)))/$CJ$8)</f>
        <v>136.53945332607904</v>
      </c>
      <c r="CP15" s="122">
        <f t="shared" ref="CP15:CP78" si="113">2/(PI()^2)*((1-$AO$6+(1/6)*AU15+($CI$8/2)*((($AR$3/2)*AU15)+$AR$4-($AO$6*$AR$5))+(($CI$8^2)/4)*(($AR$6/2)*AU15+($AR$7/(2*AU15))+$AR$8-($AO$6*$AT$3))+($CI$8/(2*AU15)))/$CJ$8)</f>
        <v>178.20609363198832</v>
      </c>
      <c r="CQ15" s="122">
        <f t="shared" ref="CQ15:CQ78" si="114">2/(PI()^2)*((1-$AO$6+(1/6)*AV15+($CI$8/2)*((($AR$3/2)*AV15)+$AR$4-($AO$6*$AR$5))+(($CI$8^2)/4)*(($AR$6/2)*AV15+($AR$7/(2*AV15))+$AR$8-($AO$6*$AT$3))+($CI$8/(2*AV15)))/$CJ$8)</f>
        <v>225.42829267197899</v>
      </c>
      <c r="CR15" s="30"/>
      <c r="CS15" s="30">
        <f t="shared" ref="CS15:CS78" si="115">MIN(CI15:CQ15)</f>
        <v>3.2092181009745921</v>
      </c>
      <c r="CT15" s="98"/>
      <c r="CU15" s="122">
        <f t="shared" ref="CU15:CU78" si="116">2/(PI()^2)*((1-$AO$6+(1/6)*AN15+($CU$8/2)*((($AR$3/2)*AN15)+$AR$4-($AO$6*$AR$5))+(($CU$8^2)/4)*(($AR$6/2)*AN15+($AR$7/(2*AN15))+$AR$8-($AO$6*$AT$3))+($CU$8/(2*AN15)))/$CV$8)</f>
        <v>3.2111176340496312</v>
      </c>
      <c r="CV15" s="122">
        <f t="shared" ref="CV15:CV78" si="117">2/(PI()^2)*((1-$AO$6+(1/6)*AO15+($CU$8/2)*((($AR$3/2)*AO15)+$AR$4-($AO$6*$AR$5))+(($CU$8^2)/4)*(($AR$6/2)*AO15+($AR$7/(2*AO15))+$AR$8-($AO$6*$AT$3))+($CU$8/(2*AO15)))/$CV$8)</f>
        <v>11.541383613879743</v>
      </c>
      <c r="CW15" s="122">
        <f t="shared" ref="CW15:CW78" si="118">2/(PI()^2)*((1-$AO$6+(1/6)*AP15+($CU$8/2)*((($AR$3/2)*AP15)+$AR$4-($AO$6*$AR$5))+(($CU$8^2)/4)*(($AR$6/2)*AP15+($AR$7/(2*AP15))+$AR$8-($AO$6*$AT$3))+($CU$8/(2*AP15)))/$CV$8)</f>
        <v>25.429698810968112</v>
      </c>
      <c r="CX15" s="122">
        <f t="shared" ref="CX15:CX78" si="119">2/(PI()^2)*((1-$AO$6+(1/6)*AQ15+($CU$8/2)*((($AR$3/2)*AQ15)+$AR$4-($AO$6*$AR$5))+(($CU$8^2)/4)*(($AR$6/2)*AQ15+($AR$7/(2*AQ15))+$AR$8-($AO$6*$AT$3))+($CU$8/(2*AQ15)))/$CV$8)</f>
        <v>44.873935773421834</v>
      </c>
      <c r="CY15" s="122">
        <f t="shared" ref="CY15:CY78" si="120">2/(PI()^2)*((1-$AO$6+(1/6)*AR15+($CU$8/2)*((($AR$3/2)*AR15)+$AR$4-($AO$6*$AR$5))+(($CU$8^2)/4)*(($AR$6/2)*AR15+($AR$7/(2*AR15))+$AR$8-($AO$6*$AT$3))+($CU$8/(2*AR15)))/$CV$8)</f>
        <v>69.873832399167696</v>
      </c>
      <c r="CZ15" s="122">
        <f t="shared" ref="CZ15:CZ78" si="121">2/(PI()^2)*((1-$AO$6+(1/6)*AS15+($CU$8/2)*((($AR$3/2)*AS15)+$AR$4-($AO$6*$AR$5))+(($CU$8^2)/4)*(($AR$6/2)*AS15+($AR$7/(2*AS15))+$AR$8-($AO$6*$AT$3))+($CU$8/(2*AS15)))/$CV$8)</f>
        <v>100.42932401366822</v>
      </c>
      <c r="DA15" s="122">
        <f t="shared" ref="DA15:DA78" si="122">2/(PI()^2)*((1-$AO$6+(1/6)*AT15+($CU$8/2)*((($AR$3/2)*AT15)+$AR$4-($AO$6*$AR$5))+(($CU$8^2)/4)*(($AR$6/2)*AT15+($AR$7/(2*AT15))+$AR$8-($AO$6*$AT$3))+($CU$8/(2*AT15)))/$CV$8)</f>
        <v>136.54038845668967</v>
      </c>
      <c r="DB15" s="122">
        <f t="shared" ref="DB15:DB78" si="123">2/(PI()^2)*((1-$AO$6+(1/6)*AU15+($CU$8/2)*((($AR$3/2)*AU15)+$AR$4-($AO$6*$AR$5))+(($CU$8^2)/4)*(($AR$6/2)*AU15+($AR$7/(2*AU15))+$AR$8-($AO$6*$AT$3))+($CU$8/(2*AU15)))/$CV$8)</f>
        <v>178.20701647164566</v>
      </c>
      <c r="DC15" s="122">
        <f t="shared" ref="DC15:DC78" si="124">2/(PI()^2)*((1-$AO$6+(1/6)*AV15+($CU$8/2)*((($AR$3/2)*AV15)+$AR$4-($AO$6*$AR$5))+(($CU$8^2)/4)*(($AR$6/2)*AV15+($AR$7/(2*AV15))+$AR$8-($AO$6*$AT$3))+($CU$8/(2*AV15)))/$CV$8)</f>
        <v>225.42920363639482</v>
      </c>
      <c r="DD15" s="30"/>
      <c r="DE15" s="30">
        <f t="shared" ref="DE15:DE78" si="125">MIN(CU15:DC15)</f>
        <v>3.2111176340496312</v>
      </c>
      <c r="DF15" s="98"/>
      <c r="DG15" s="122">
        <f t="shared" ref="DG15:DG78" si="126">2/(PI()^2)*((1-$AO$6+(1/6)*AN15+($DG$8/2)*((($AR$3/2)*AN15)+$AR$4-($AO$6*$AR$5))+(($DG$8^2)/4)*(($AR$6/2)*AN15+($AR$7/(2*AN15))+$AR$8-($AO$6*$AT$3))+($DG$8/(2*AN15)))/$DH$8)</f>
        <v>3.2148200653903474</v>
      </c>
      <c r="DH15" s="122">
        <f t="shared" ref="DH15:DH78" si="127">2/(PI()^2)*((1-$AO$6+(1/6)*AO15+($DG$8/2)*((($AR$3/2)*AO15)+$AR$4-($AO$6*$AR$5))+(($DG$8^2)/4)*(($AR$6/2)*AO15+($AR$7/(2*AO15))+$AR$8-($AO$6*$AT$3))+($DG$8/(2*AO15)))/$DH$8)</f>
        <v>11.543725560569206</v>
      </c>
      <c r="DI15" s="122">
        <f t="shared" ref="DI15:DI78" si="128">2/(PI()^2)*((1-$AO$6+(1/6)*AP15+($DG$8/2)*((($AR$3/2)*AP15)+$AR$4-($AO$6*$AR$5))+(($DG$8^2)/4)*(($AR$6/2)*AP15+($AR$7/(2*AP15))+$AR$8-($AO$6*$AT$3))+($DG$8/(2*AP15)))/$DH$8)</f>
        <v>25.431782858680037</v>
      </c>
      <c r="DJ15" s="122">
        <f t="shared" ref="DJ15:DJ78" si="129">2/(PI()^2)*((1-$AO$6+(1/6)*AQ15+($DG$8/2)*((($AR$3/2)*AQ15)+$AR$4-($AO$6*$AR$5))+(($DG$8^2)/4)*(($AR$6/2)*AQ15+($AR$7/(2*AQ15))+$AR$8-($AO$6*$AT$3))+($DG$8/(2*AQ15)))/$DH$8)</f>
        <v>44.87592251934187</v>
      </c>
      <c r="DK15" s="122">
        <f t="shared" ref="DK15:DK78" si="130">2/(PI()^2)*((1-$AO$6+(1/6)*AR15+($DG$8/2)*((($AR$3/2)*AR15)+$AR$4-($AO$6*$AR$5))+(($DG$8^2)/4)*(($AR$6/2)*AR15+($AR$7/(2*AR15))+$AR$8-($AO$6*$AT$3))+($DG$8/(2*AR15)))/$DH$8)</f>
        <v>69.875766387499738</v>
      </c>
      <c r="DL15" s="122">
        <f t="shared" ref="DL15:DL78" si="131">2/(PI()^2)*((1-$AO$6+(1/6)*AS15+($DG$8/2)*((($AR$3/2)*AS15)+$AR$4-($AO$6*$AR$5))+(($DG$8^2)/4)*(($AR$6/2)*AS15+($AR$7/(2*AS15))+$AR$8-($AO$6*$AT$3))+($DG$8/(2*AS15)))/$DH$8)</f>
        <v>100.43122115216617</v>
      </c>
      <c r="DM15" s="122">
        <f t="shared" ref="DM15:DM78" si="132">2/(PI()^2)*((1-$AO$6+(1/6)*AT15+($DG$8/2)*((($AR$3/2)*AT15)+$AR$4-($AO$6*$AR$5))+(($DG$8^2)/4)*(($AR$6/2)*AT15+($AR$7/(2*AT15))+$AR$8-($AO$6*$AT$3))+($DG$8/(2*AT15)))/$DH$8)</f>
        <v>136.54225484104771</v>
      </c>
      <c r="DN15" s="122">
        <f t="shared" ref="DN15:DN78" si="133">2/(PI()^2)*((1-$AO$6+(1/6)*AU15+($DG$8/2)*((($AR$3/2)*AU15)+$AR$4-($AO$6*$AR$5))+(($DG$8^2)/4)*(($AR$6/2)*AU15+($AR$7/(2*AU15))+$AR$8-($AO$6*$AT$3))+($DG$8/(2*AU15)))/$DH$8)</f>
        <v>178.20885409894683</v>
      </c>
      <c r="DO15" s="122">
        <f t="shared" ref="DO15:DO78" si="134">2/(PI()^2)*((1-$AO$6+(1/6)*AV15+($DG$8/2)*((($AR$3/2)*AV15)+$AR$4-($AO$6*$AR$5))+(($DG$8^2)/4)*(($AR$6/2)*AV15+($AR$7/(2*AV15))+$AR$8-($AO$6*$AT$3))+($DG$8/(2*AV15)))/$DH$8)</f>
        <v>225.43101254569626</v>
      </c>
      <c r="DP15" s="30"/>
      <c r="DQ15" s="30">
        <f t="shared" ref="DQ15:DQ78" si="135">MIN(DG15:DO15)</f>
        <v>3.2148200653903474</v>
      </c>
      <c r="DR15" s="98"/>
      <c r="DS15" s="122">
        <f t="shared" ref="DS15:DS78" si="136">2/(PI()^2)*((1-$AO$6+(1/6)*AN15+($DS$8/2)*((($AR$3/2)*AN15)+$AR$4-($AO$6*$AR$5))+(($DS$8^2)/4)*(($AR$6/2)*AN15+($AR$7/(2*AN15))+$AR$8-($AO$6*$AT$3))+($DS$8/(2*AN15)))/$DT$8)</f>
        <v>3.2183946999535888</v>
      </c>
      <c r="DT15" s="122">
        <f t="shared" ref="DT15:DT78" si="137">2/(PI()^2)*((1-$AO$6+(1/6)*AO15+($DS$8/2)*((($AR$3/2)*AO15)+$AR$4-($AO$6*$AR$5))+(($DS$8^2)/4)*(($AR$6/2)*AO15+($AR$7/(2*AO15))+$AR$8-($AO$6*$AT$3))+($DS$8/(2*AO15)))/$DT$8)</f>
        <v>11.546038918794579</v>
      </c>
      <c r="DU15" s="122">
        <f t="shared" ref="DU15:DU78" si="138">2/(PI()^2)*((1-$AO$6+(1/6)*AP15+($DS$8/2)*((($AR$3/2)*AP15)+$AR$4-($AO$6*$AR$5))+(($DS$8^2)/4)*(($AR$6/2)*AP15+($AR$7/(2*AP15))+$AR$8-($AO$6*$AT$3))+($DS$8/(2*AP15)))/$DT$8)</f>
        <v>25.433855139908868</v>
      </c>
      <c r="DV15" s="122">
        <f t="shared" ref="DV15:DV78" si="139">2/(PI()^2)*((1-$AO$6+(1/6)*AQ15+($DS$8/2)*((($AR$3/2)*AQ15)+$AR$4-($AO$6*$AR$5))+(($DS$8^2)/4)*(($AR$6/2)*AQ15+($AR$7/(2*AQ15))+$AR$8-($AO$6*$AT$3))+($DS$8/(2*AQ15)))/$DT$8)</f>
        <v>44.877901555618656</v>
      </c>
      <c r="DW15" s="122">
        <f t="shared" ref="DW15:DW78" si="140">2/(PI()^2)*((1-$AO$6+(1/6)*AR15+($DS$8/2)*((($AR$3/2)*AR15)+$AR$4-($AO$6*$AR$5))+(($DS$8^2)/4)*(($AR$6/2)*AR15+($AR$7/(2*AR15))+$AR$8-($AO$6*$AT$3))+($DS$8/(2*AR15)))/$DT$8)</f>
        <v>69.877692535217989</v>
      </c>
      <c r="DX15" s="122">
        <f t="shared" ref="DX15:DX78" si="141">2/(PI()^2)*((1-$AO$6+(1/6)*AS15+($DS$8/2)*((($AR$3/2)*AS15)+$AR$4-($AO$6*$AR$5))+(($DS$8^2)/4)*(($AR$6/2)*AS15+($AR$7/(2*AS15))+$AR$8-($AO$6*$AT$3))+($DS$8/(2*AS15)))/$DT$8)</f>
        <v>100.43310824775359</v>
      </c>
      <c r="DY15" s="122">
        <f t="shared" ref="DY15:DY78" si="142">2/(PI()^2)*((1-$AO$6+(1/6)*AT15+($DS$8/2)*((($AR$3/2)*AT15)+$AR$4-($AO$6*$AR$5))+(($DS$8^2)/4)*(($AR$6/2)*AT15+($AR$7/(2*AT15))+$AR$8-($AO$6*$AT$3))+($DS$8/(2*AT15)))/$DT$8)</f>
        <v>136.54410763406941</v>
      </c>
      <c r="DZ15" s="122">
        <f t="shared" ref="DZ15:DZ78" si="143">2/(PI()^2)*((1-$AO$6+(1/6)*AU15+($DS$8/2)*((($AR$3/2)*AU15)+$AR$4-($AO$6*$AR$5))+(($DS$8^2)/4)*(($AR$6/2)*AU15+($AR$7/(2*AU15))+$AR$8-($AO$6*$AT$3))+($DS$8/(2*AU15)))/$DT$8)</f>
        <v>178.21067354327994</v>
      </c>
      <c r="EA15" s="122">
        <f t="shared" ref="EA15:EA78" si="144">2/(PI()^2)*((1-$AO$6+(1/6)*AV15+($DS$8/2)*((($AR$3/2)*AV15)+$AR$4-($AO$6*$AR$5))+(($DS$8^2)/4)*(($AR$6/2)*AV15+($AR$7/(2*AV15))+$AR$8-($AO$6*$AT$3))+($DS$8/(2*AV15)))/$DT$8)</f>
        <v>225.43279778190725</v>
      </c>
      <c r="EB15" s="30"/>
      <c r="EC15" s="30">
        <f t="shared" ref="EC15:EC78" si="145">MIN(DS15:EA15)</f>
        <v>3.2183946999535888</v>
      </c>
      <c r="ED15" s="98"/>
      <c r="EE15" s="122">
        <f t="shared" ref="EE15:EE78" si="146">2/(PI()^2)*((1-$AO$6+(1/6)*AN15+($EE$8/2)*((($AR$3/2)*AN15)+$AR$4-($AO$6*$AR$5))+(($EE$8^2)/4)*(($AR$6/2)*AN15+($AR$7/(2*AN15))+$AR$8-($AO$6*$AT$3))+($EE$8/(2*AN15)))/$EF$8)</f>
        <v>3.2218437884837758</v>
      </c>
      <c r="EF15" s="122">
        <f t="shared" ref="EF15:EF78" si="147">2/(PI()^2)*((1-$AO$6+(1/6)*AO15+($EE$8/2)*((($AR$3/2)*AO15)+$AR$4-($AO$6*$AR$5))+(($EE$8^2)/4)*(($AR$6/2)*AO15+($AR$7/(2*AO15))+$AR$8-($AO$6*$AT$3))+($EE$8/(2*AO15)))/$EF$8)</f>
        <v>11.548315775094684</v>
      </c>
      <c r="EG15" s="122">
        <f t="shared" ref="EG15:EG78" si="148">2/(PI()^2)*((1-$AO$6+(1/6)*AP15+($EE$8/2)*((($AR$3/2)*AP15)+$AR$4-($AO$6*$AR$5))+(($EE$8^2)/4)*(($AR$6/2)*AP15+($AR$7/(2*AP15))+$AR$8-($AO$6*$AT$3))+($EE$8/(2*AP15)))/$EF$8)</f>
        <v>25.435906169041836</v>
      </c>
      <c r="EH15" s="122">
        <f t="shared" ref="EH15:EH78" si="149">2/(PI()^2)*((1-$AO$6+(1/6)*AQ15+($EE$8/2)*((($AR$3/2)*AQ15)+$AR$4-($AO$6*$AR$5))+(($EE$8^2)/4)*(($AR$6/2)*AQ15+($AR$7/(2*AQ15))+$AR$8-($AO$6*$AT$3))+($EE$8/(2*AQ15)))/$EF$8)</f>
        <v>44.879863212702269</v>
      </c>
      <c r="EI15" s="122">
        <f t="shared" ref="EI15:EI78" si="150">2/(PI()^2)*((1-$AO$6+(1/6)*AR15+($EE$8/2)*((($AR$3/2)*AR15)+$AR$4-($AO$6*$AR$5))+(($EE$8^2)/4)*(($AR$6/2)*AR15+($AR$7/(2*AR15))+$AR$8-($AO$6*$AT$3))+($EE$8/(2*AR15)))/$EF$8)</f>
        <v>69.879601489536796</v>
      </c>
      <c r="EJ15" s="122">
        <f t="shared" ref="EJ15:EJ78" si="151">2/(PI()^2)*((1-$AO$6+(1/6)*AS15+($EE$8/2)*((($AR$3/2)*AS15)+$AR$4-($AO$6*$AR$5))+(($EE$8^2)/4)*(($AR$6/2)*AS15+($AR$7/(2*AS15))+$AR$8-($AO$6*$AT$3))+($EE$8/(2*AS15)))/$EF$8)</f>
        <v>100.4349765461138</v>
      </c>
      <c r="EK15" s="122">
        <f t="shared" ref="EK15:EK78" si="152">2/(PI()^2)*((1-$AO$6+(1/6)*AT15+($EE$8/2)*((($AR$3/2)*AT15)+$AR$4-($AO$6*$AR$5))+(($EE$8^2)/4)*(($AR$6/2)*AT15+($AR$7/(2*AT15))+$AR$8-($AO$6*$AT$3))+($EE$8/(2*AT15)))/$EF$8)</f>
        <v>136.54593888657413</v>
      </c>
      <c r="EL15" s="122">
        <f t="shared" ref="EL15:EL78" si="153">2/(PI()^2)*((1-$AO$6+(1/6)*AU15+($EE$8/2)*((($AR$3/2)*AU15)+$AR$4-($AO$6*$AR$5))+(($EE$8^2)/4)*(($AR$6/2)*AU15+($AR$7/(2*AU15))+$AR$8-($AO$6*$AT$3))+($EE$8/(2*AU15)))/$EF$8)</f>
        <v>178.21246783592358</v>
      </c>
      <c r="EM15" s="122">
        <f t="shared" ref="EM15:EM78" si="154">2/(PI()^2)*((1-$AO$6+(1/6)*AV15+($EE$8/2)*((($AR$3/2)*AV15)+$AR$4-($AO$6*$AR$5))+(($EE$8^2)/4)*(($AR$6/2)*AV15+($AR$7/(2*AV15))+$AR$8-($AO$6*$AT$3))+($EE$8/(2*AV15)))/$EF$8)</f>
        <v>225.43455351711469</v>
      </c>
      <c r="EN15" s="30"/>
      <c r="EO15" s="30">
        <f t="shared" ref="EO15:EO78" si="155">MIN(EE15:EM15)</f>
        <v>3.2218437884837758</v>
      </c>
      <c r="EP15" s="98"/>
      <c r="EQ15" s="122">
        <f t="shared" ref="EQ15:EQ78" si="156">2/(PI()^2)*((1-$AO$6+(1/6)*AN15+($EQ$8/2)*((($AR$3/2)*AN15)+$AR$4-($AO$6*$AR$5))+(($EQ$8^2)/4)*(($AR$6/2)*AN15+($AR$7/(2*AN15))+$AR$8-($AO$6*$AT$3))+($EQ$8/(2*AN15)))/$ER$8)</f>
        <v>3.2299386900783005</v>
      </c>
      <c r="ER15" s="122">
        <f t="shared" ref="ER15:ER78" si="157">2/(PI()^2)*((1-$AO$6+(1/6)*AO15+($EQ$8/2)*((($AR$3/2)*AO15)+$AR$4-($AO$6*$AR$5))+(($EQ$8^2)/4)*(($AR$6/2)*AO15+($AR$7/(2*AO15))+$AR$8-($AO$6*$AT$3))+($EQ$8/(2*AO15)))/$ER$8)</f>
        <v>11.553814273316631</v>
      </c>
      <c r="ES15" s="122">
        <f t="shared" ref="ES15:ES78" si="158">2/(PI()^2)*((1-$AO$6+(1/6)*AP15+($EQ$8/2)*((($AR$3/2)*AP15)+$AR$4-($AO$6*$AR$5))+(($EQ$8^2)/4)*(($AR$6/2)*AP15+($AR$7/(2*AP15))+$AR$8-($AO$6*$AT$3))+($EQ$8/(2*AP15)))/$ER$8)</f>
        <v>25.440898121673005</v>
      </c>
      <c r="ET15" s="122">
        <f t="shared" ref="ET15:ET78" si="159">2/(PI()^2)*((1-$AO$6+(1/6)*AQ15+($EQ$8/2)*((($AR$3/2)*AQ15)+$AR$4-($AO$6*$AR$5))+(($EQ$8^2)/4)*(($AR$6/2)*AQ15+($AR$7/(2*AQ15))+$AR$8-($AO$6*$AT$3))+($EQ$8/(2*AQ15)))/$ER$8)</f>
        <v>44.884647480635309</v>
      </c>
      <c r="EU15" s="122">
        <f t="shared" ref="EU15:EU78" si="160">2/(PI()^2)*((1-$AO$6+(1/6)*AR15+($EQ$8/2)*((($AR$3/2)*AR15)+$AR$4-($AO$6*$AR$5))+(($EQ$8^2)/4)*(($AR$6/2)*AR15+($AR$7/(2*AR15))+$AR$8-($AO$6*$AT$3))+($EQ$8/(2*AR15)))/$ER$8)</f>
        <v>69.884256282847645</v>
      </c>
      <c r="EV15" s="122">
        <f t="shared" ref="EV15:EV78" si="161">2/(PI()^2)*((1-$AO$6+(1/6)*AS15+($EQ$8/2)*((($AR$3/2)*AS15)+$AR$4-($AO$6*$AR$5))+(($EQ$8^2)/4)*(($AR$6/2)*AS15+($AR$7/(2*AS15))+$AR$8-($AO$6*$AT$3))+($EQ$8/(2*AS15)))/$ER$8)</f>
        <v>100.43952562857291</v>
      </c>
      <c r="EW15" s="122">
        <f t="shared" ref="EW15:EW78" si="162">2/(PI()^2)*((1-$AO$6+(1/6)*AT15+($EQ$8/2)*((($AR$3/2)*AT15)+$AR$4-($AO$6*$AR$5))+(($EQ$8^2)/4)*(($AR$6/2)*AT15+($AR$7/(2*AT15))+$AR$8-($AO$6*$AT$3))+($EQ$8/(2*AT15)))/$ER$8)</f>
        <v>136.55038736634359</v>
      </c>
      <c r="EX15" s="122">
        <f t="shared" ref="EX15:EX78" si="163">2/(PI()^2)*((1-$AO$6+(1/6)*AU15+($EQ$8/2)*((($AR$3/2)*AU15)+$AR$4-($AO$6*$AR$5))+(($EQ$8^2)/4)*(($AR$6/2)*AU15+($AR$7/(2*AU15))+$AR$8-($AO$6*$AT$3))+($EQ$8/(2*AU15)))/$ER$8)</f>
        <v>178.21681302850138</v>
      </c>
      <c r="EY15" s="122">
        <f t="shared" ref="EY15:EY78" si="164">2/(PI()^2)*((1-$AO$6+(1/6)*AV15+($EQ$8/2)*((($AR$3/2)*AV15)+$AR$4-($AO$6*$AR$5))+(($EQ$8^2)/4)*(($AR$6/2)*AV15+($AR$7/(2*AV15))+$AR$8-($AO$6*$AT$3))+($EQ$8/(2*AV15)))/$ER$8)</f>
        <v>225.43878901521632</v>
      </c>
      <c r="EZ15" s="30"/>
      <c r="FA15" s="30">
        <f t="shared" ref="FA15:FA78" si="165">MIN(EQ15:EY15)</f>
        <v>3.2299386900783005</v>
      </c>
      <c r="FB15" s="98"/>
      <c r="FC15" s="122">
        <f t="shared" ref="FC15:FC78" si="166">2/(PI()^2)*((1-$AO$6+(1/6)*AN15+($FC$8/2)*((($AR$3/2)*AN15)+$AR$4-($AO$6*$AR$5))+(($FC$8^2)/4)*(($AR$6/2)*AN15+($AR$7/(2*AN15))+$AR$8-($AO$6*$AT$3))+($FC$8/(2*AN15)))/$FD$8)</f>
        <v>3.2373289015679543</v>
      </c>
      <c r="FD15" s="122">
        <f t="shared" ref="FD15:FD78" si="167">2/(PI()^2)*((1-$AO$6+(1/6)*AO15+($FC$8/2)*((($AR$3/2)*AO15)+$AR$4-($AO$6*$AR$5))+(($FC$8^2)/4)*(($AR$6/2)*AO15+($AR$7/(2*AO15))+$AR$8-($AO$6*$AT$3))+($FC$8/(2*AO15)))/$FD$8)</f>
        <v>11.559001206174282</v>
      </c>
      <c r="FE15" s="122">
        <f t="shared" ref="FE15:FE78" si="168">2/(PI()^2)*((1-$AO$6+(1/6)*AP15+($FC$8/2)*((($AR$3/2)*AP15)+$AR$4-($AO$6*$AR$5))+(($FC$8^2)/4)*(($AR$6/2)*AP15+($AR$7/(2*AP15))+$AR$8-($AO$6*$AT$3))+($FC$8/(2*AP15)))/$FD$8)</f>
        <v>25.445647935174247</v>
      </c>
      <c r="FF15" s="122">
        <f t="shared" ref="FF15:FF78" si="169">2/(PI()^2)*((1-$AO$6+(1/6)*AQ15+($FC$8/2)*((($AR$3/2)*AQ15)+$AR$4-($AO$6*$AR$5))+(($FC$8^2)/4)*(($AR$6/2)*AQ15+($AR$7/(2*AQ15))+$AR$8-($AO$6*$AT$3))+($FC$8/(2*AQ15)))/$FD$8)</f>
        <v>44.889209922322785</v>
      </c>
      <c r="FG15" s="122">
        <f t="shared" ref="FG15:FG78" si="170">2/(PI()^2)*((1-$AO$6+(1/6)*AR15+($FC$8/2)*((($AR$3/2)*AR15)+$AR$4-($AO$6*$AR$5))+(($FC$8^2)/4)*(($AR$6/2)*AR15+($AR$7/(2*AR15))+$AR$8-($AO$6*$AT$3))+($FC$8/(2*AR15)))/$FD$8)</f>
        <v>69.888694278338534</v>
      </c>
      <c r="FH15" s="122">
        <f t="shared" ref="FH15:FH78" si="171">2/(PI()^2)*((1-$AO$6+(1/6)*AS15+($FC$8/2)*((($AR$3/2)*AS15)+$AR$4-($AO$6*$AR$5))+(($FC$8^2)/4)*(($AR$6/2)*AS15+($AR$7/(2*AS15))+$AR$8-($AO$6*$AT$3))+($FC$8/(2*AS15)))/$FD$8)</f>
        <v>100.44385600456766</v>
      </c>
      <c r="FI15" s="122">
        <f t="shared" ref="FI15:FI78" si="172">2/(PI()^2)*((1-$AO$6+(1/6)*AT15+($FC$8/2)*((($AR$3/2)*AT15)+$AR$4-($AO$6*$AR$5))+(($FC$8^2)/4)*(($AR$6/2)*AT15+($AR$7/(2*AT15))+$AR$8-($AO$6*$AT$3))+($FC$8/(2*AT15)))/$FD$8)</f>
        <v>136.55461115410296</v>
      </c>
      <c r="FJ15" s="122">
        <f t="shared" ref="FJ15:FJ78" si="173">2/(PI()^2)*((1-$AO$6+(1/6)*AU15+($FC$8/2)*((($AR$3/2)*AU15)+$AR$4-($AO$6*$AR$5))+(($FC$8^2)/4)*(($AR$6/2)*AU15+($AR$7/(2*AU15))+$AR$8-($AO$6*$AT$3))+($FC$8/(2*AU15)))/$FD$8)</f>
        <v>178.22092466134765</v>
      </c>
      <c r="FK15" s="122">
        <f t="shared" ref="FK15:FK78" si="174">2/(PI()^2)*((1-$AO$6+(1/6)*AV15+($FC$8/2)*((($AR$3/2)*AV15)+$AR$4-($AO$6*$AR$5))+(($FC$8^2)/4)*(($AR$6/2)*AV15+($AR$7/(2*AV15))+$AR$8-($AO$6*$AT$3))+($FC$8/(2*AV15)))/$FD$8)</f>
        <v>225.4427797744444</v>
      </c>
      <c r="FL15" s="30"/>
      <c r="FM15" s="30">
        <f t="shared" ref="FM15:FM78" si="175">MIN(FC15:FK15)</f>
        <v>3.2373289015679543</v>
      </c>
      <c r="FN15" s="98"/>
      <c r="FO15" s="122">
        <f t="shared" ref="FO15:FO78" si="176">2/(PI()^2)*((1-$AO$6+(1/6)*AN15+($FO$8/2)*((($AR$3/2)*AN15)+$AR$4-($AO$6*$AR$5))+(($FO$8^2)/4)*(($AR$6/2)*AN15+($AR$7/(2*AN15))+$AR$8-($AO$6*$AT$3))+($FO$8/(2*AN15)))/$FP$8)</f>
        <v>3.2502588622005741</v>
      </c>
      <c r="FP15" s="122">
        <f t="shared" ref="FP15:FP78" si="177">2/(PI()^2)*((1-$AO$6+(1/6)*AO15+($FO$8/2)*((($AR$3/2)*AO15)+$AR$4-($AO$6*$AR$5))+(($FO$8^2)/4)*(($AR$6/2)*AO15+($AR$7/(2*AO15))+$AR$8-($AO$6*$AT$3))+($FO$8/(2*AO15)))/$FP$8)</f>
        <v>11.568399745150074</v>
      </c>
      <c r="FQ15" s="122">
        <f t="shared" ref="FQ15:FQ78" si="178">2/(PI()^2)*((1-$AO$6+(1/6)*AP15+($FO$8/2)*((($AR$3/2)*AP15)+$AR$4-($AO$6*$AR$5))+(($FO$8^2)/4)*(($AR$6/2)*AP15+($AR$7/(2*AP15))+$AR$8-($AO$6*$AT$3))+($FO$8/(2*AP15)))/$FP$8)</f>
        <v>25.454330717307563</v>
      </c>
      <c r="FR15" s="122">
        <f t="shared" ref="FR15:FR78" si="179">2/(PI()^2)*((1-$AO$6+(1/6)*AQ15+($FO$8/2)*((($AR$3/2)*AQ15)+$AR$4-($AO$6*$AR$5))+(($FO$8^2)/4)*(($AR$6/2)*AQ15+($AR$7/(2*AQ15))+$AR$8-($AO$6*$AT$3))+($FO$8/(2*AQ15)))/$FP$8)</f>
        <v>44.897569200278511</v>
      </c>
      <c r="FS15" s="122">
        <f t="shared" ref="FS15:FS78" si="180">2/(PI()^2)*((1-$AO$6+(1/6)*AR15+($FO$8/2)*((($AR$3/2)*AR15)+$AR$4-($AO$6*$AR$5))+(($FO$8^2)/4)*(($AR$6/2)*AR15+($AR$7/(2*AR15))+$AR$8-($AO$6*$AT$3))+($FO$8/(2*AR15)))/$FP$8)</f>
        <v>69.896823740404699</v>
      </c>
      <c r="FT15" s="122">
        <f t="shared" ref="FT15:FT78" si="181">2/(PI()^2)*((1-$AO$6+(1/6)*AS15+($FO$8/2)*((($AR$3/2)*AS15)+$AR$4-($AO$6*$AR$5))+(($FO$8^2)/4)*(($AR$6/2)*AS15+($AR$7/(2*AS15))+$AR$8-($AO$6*$AT$3))+($FO$8/(2*AS15)))/$FP$8)</f>
        <v>100.45177566730301</v>
      </c>
      <c r="FU15" s="122">
        <f t="shared" ref="FU15:FU78" si="182">2/(PI()^2)*((1-$AO$6+(1/6)*AT15+($FO$8/2)*((($AR$3/2)*AT15)+$AR$4-($AO$6*$AR$5))+(($FO$8^2)/4)*(($AR$6/2)*AT15+($AR$7/(2*AT15))+$AR$8-($AO$6*$AT$3))+($FO$8/(2*AT15)))/$FP$8)</f>
        <v>136.56231579101387</v>
      </c>
      <c r="FV15" s="122">
        <f t="shared" ref="FV15:FV78" si="183">2/(PI()^2)*((1-$AO$6+(1/6)*AU15+($FO$8/2)*((($AR$3/2)*AU15)+$AR$4-($AO$6*$AR$5))+(($FO$8^2)/4)*(($AR$6/2)*AU15+($AR$7/(2*AU15))+$AR$8-($AO$6*$AT$3))+($FO$8/(2*AU15)))/$FP$8)</f>
        <v>178.22839850162489</v>
      </c>
      <c r="FW15" s="122">
        <f t="shared" ref="FW15:FW78" si="184">2/(PI()^2)*((1-$AO$6+(1/6)*AV15+($FO$8/2)*((($AR$3/2)*AV15)+$AR$4-($AO$6*$AR$5))+(($FO$8^2)/4)*(($AR$6/2)*AV15+($AR$7/(2*AV15))+$AR$8-($AO$6*$AT$3))+($FO$8/(2*AV15)))/$FP$8)</f>
        <v>225.45000200995187</v>
      </c>
      <c r="FX15" s="30"/>
      <c r="FY15" s="30">
        <f t="shared" ref="FY15:FY78" si="185">MIN(FO15:FW15)</f>
        <v>3.2502588622005741</v>
      </c>
      <c r="FZ15" s="98"/>
      <c r="GA15" s="122">
        <f t="shared" ref="GA15:GA78" si="186">2/(PI()^2)*((1-$AO$6+(1/6)*AN15+($GA$8/2)*((($AR$3/2)*AN15)+$AR$4-($AO$6*$AR$5))+(($GA$8^2)/4)*(($AR$6/2)*AN15+($AR$7/(2*AN15))+$AR$8-($AO$6*$AT$3))+($GA$8/(2*AN15)))/$GB$8)</f>
        <v>3.2703623339945374</v>
      </c>
      <c r="GB15" s="122">
        <f t="shared" ref="GB15:GB78" si="187">2/(PI()^2)*((1-$AO$6+(1/6)*AO15+($GA$8/2)*((($AR$3/2)*AO15)+$AR$4-($AO$6*$AR$5))+(($GA$8^2)/4)*(($AR$6/2)*AO15+($AR$7/(2*AO15))+$AR$8-($AO$6*$AT$3))+($GA$8/(2*AO15)))/$GB$8)</f>
        <v>11.583675667907762</v>
      </c>
      <c r="GC15" s="122">
        <f t="shared" ref="GC15:GC78" si="188">2/(PI()^2)*((1-$AO$6+(1/6)*AP15+($GA$8/2)*((($AR$3/2)*AP15)+$AR$4-($AO$6*$AR$5))+(($GA$8^2)/4)*(($AR$6/2)*AP15+($AR$7/(2*AP15))+$AR$8-($AO$6*$AT$3))+($GA$8/(2*AP15)))/$GB$8)</f>
        <v>25.468594298573109</v>
      </c>
      <c r="GD15" s="122">
        <f t="shared" ref="GD15:GD78" si="189">2/(PI()^2)*((1-$AO$6+(1/6)*AQ15+($GA$8/2)*((($AR$3/2)*AQ15)+$AR$4-($AO$6*$AR$5))+(($GA$8^2)/4)*(($AR$6/2)*AQ15+($AR$7/(2*AQ15))+$AR$8-($AO$6*$AT$3))+($GA$8/(2*AQ15)))/$GB$8)</f>
        <v>44.911338659985887</v>
      </c>
      <c r="GE15" s="122">
        <f t="shared" ref="GE15:GE78" si="190">2/(PI()^2)*((1-$AO$6+(1/6)*AR15+($GA$8/2)*((($AR$3/2)*AR15)+$AR$4-($AO$6*$AR$5))+(($GA$8^2)/4)*(($AR$6/2)*AR15+($AR$7/(2*AR15))+$AR$8-($AO$6*$AT$3))+($GA$8/(2*AR15)))/$GB$8)</f>
        <v>69.910211109614352</v>
      </c>
      <c r="GF15" s="122">
        <f t="shared" ref="GF15:GF78" si="191">2/(PI()^2)*((1-$AO$6+(1/6)*AS15+($GA$8/2)*((($AR$3/2)*AS15)+$AR$4-($AO$6*$AR$5))+(($GA$8^2)/4)*(($AR$6/2)*AS15+($AR$7/(2*AS15))+$AR$8-($AO$6*$AT$3))+($GA$8/(2*AS15)))/$GB$8)</f>
        <v>100.46479274865197</v>
      </c>
      <c r="GG15" s="122">
        <f t="shared" ref="GG15:GG78" si="192">2/(PI()^2)*((1-$AO$6+(1/6)*AT15+($GA$8/2)*((($AR$3/2)*AT15)+$AR$4-($AO$6*$AR$5))+(($GA$8^2)/4)*(($AR$6/2)*AT15+($AR$7/(2*AT15))+$AR$8-($AO$6*$AT$3))+($GA$8/(2*AT15)))/$GB$8)</f>
        <v>136.5749400446397</v>
      </c>
      <c r="GH15" s="122">
        <f t="shared" ref="GH15:GH78" si="193">2/(PI()^2)*((1-$AO$6+(1/6)*AU15+($GA$8/2)*((($AR$3/2)*AU15)+$AR$4-($AO$6*$AR$5))+(($GA$8^2)/4)*(($AR$6/2)*AU15+($AR$7/(2*AU15))+$AR$8-($AO$6*$AT$3))+($GA$8/(2*AU15)))/$GB$8)</f>
        <v>178.24059304240475</v>
      </c>
      <c r="GI15" s="122">
        <f t="shared" ref="GI15:GI78" si="194">2/(PI()^2)*((1-$AO$6+(1/6)*AV15+($GA$8/2)*((($AR$3/2)*AV15)+$AR$4-($AO$6*$AR$5))+(($GA$8^2)/4)*(($AR$6/2)*AV15+($AR$7/(2*AV15))+$AR$8-($AO$6*$AT$3))+($GA$8/(2*AV15)))/$GB$8)</f>
        <v>225.46172309961406</v>
      </c>
      <c r="GJ15" s="30"/>
      <c r="GK15" s="30">
        <f t="shared" ref="GK15:GK78" si="195">MIN(GA15:GI15)</f>
        <v>3.2703623339945374</v>
      </c>
      <c r="GL15" s="98"/>
      <c r="GM15" s="122">
        <f t="shared" ref="GM15:GM78" si="196">2/(PI()^2)*((1-$AO$6+(1/6)*AN15+($GM$8/2)*((($AR$3/2)*AN15)+$AR$4-($AO$6*$AR$5))+(($GM$8^2)/4)*(($AR$6/2)*AN15+($AR$7/(2*AN15))+$AR$8-($AO$6*$AT$3))+($GM$8/(2*AN15)))/$GN$8)</f>
        <v>3.3010241260396613</v>
      </c>
      <c r="GN15" s="122">
        <f t="shared" ref="GN15:GN78" si="197">2/(PI()^2)*((1-$AO$6+(1/6)*AO15+($GM$8/2)*((($AR$3/2)*AO15)+$AR$4-($AO$6*$AR$5))+(($GM$8^2)/4)*(($AR$6/2)*AO15+($AR$7/(2*AO15))+$AR$8-($AO$6*$AT$3))+($GM$8/(2*AO15)))/$GN$8)</f>
        <v>11.608152552736604</v>
      </c>
      <c r="GO15" s="122">
        <f t="shared" ref="GO15:GO78" si="198">2/(PI()^2)*((1-$AO$6+(1/6)*AP15+($GM$8/2)*((($AR$3/2)*AP15)+$AR$4-($AO$6*$AR$5))+(($GM$8^2)/4)*(($AR$6/2)*AP15+($AR$7/(2*AP15))+$AR$8-($AO$6*$AT$3))+($GM$8/(2*AP15)))/$GN$8)</f>
        <v>25.49170573828863</v>
      </c>
      <c r="GP15" s="122">
        <f t="shared" ref="GP15:GP78" si="199">2/(PI()^2)*((1-$AO$6+(1/6)*AQ15+($GM$8/2)*((($AR$3/2)*AQ15)+$AR$4-($AO$6*$AR$5))+(($GM$8^2)/4)*(($AR$6/2)*AQ15+($AR$7/(2*AQ15))+$AR$8-($AO$6*$AT$3))+($GM$8/(2*AQ15)))/$GN$8)</f>
        <v>44.933712210325218</v>
      </c>
      <c r="GQ15" s="122">
        <f t="shared" ref="GQ15:GQ78" si="200">2/(PI()^2)*((1-$AO$6+(1/6)*AR15+($GM$8/2)*((($AR$3/2)*AR15)+$AR$4-($AO$6*$AR$5))+(($GM$8^2)/4)*(($AR$6/2)*AR15+($AR$7/(2*AR15))+$AR$8-($AO$6*$AT$3))+($GM$8/(2*AR15)))/$GN$8)</f>
        <v>69.931957883450309</v>
      </c>
      <c r="GR15" s="122">
        <f t="shared" ref="GR15:GR78" si="201">2/(PI()^2)*((1-$AO$6+(1/6)*AS15+($GM$8/2)*((($AR$3/2)*AS15)+$AR$4-($AO$6*$AR$5))+(($GM$8^2)/4)*(($AR$6/2)*AS15+($AR$7/(2*AS15))+$AR$8-($AO$6*$AT$3))+($GM$8/(2*AS15)))/$GN$8)</f>
        <v>100.48589642490387</v>
      </c>
      <c r="GS15" s="122">
        <f t="shared" ref="GS15:GS78" si="202">2/(PI()^2)*((1-$AO$6+(1/6)*AT15+($GM$8/2)*((($AR$3/2)*AT15)+$AR$4-($AO$6*$AR$5))+(($GM$8^2)/4)*(($AR$6/2)*AT15+($AR$7/(2*AT15))+$AR$8-($AO$6*$AT$3))+($GM$8/(2*AT15)))/$GN$8)</f>
        <v>136.59534063796141</v>
      </c>
      <c r="GT15" s="122">
        <f t="shared" ref="GT15:GT78" si="203">2/(PI()^2)*((1-$AO$6+(1/6)*AU15+($GM$8/2)*((($AR$3/2)*AU15)+$AR$4-($AO$6*$AR$5))+(($GM$8^2)/4)*(($AR$6/2)*AU15+($AR$7/(2*AU15))+$AR$8-($AO$6*$AT$3))+($GM$8/(2*AU15)))/$GN$8)</f>
        <v>178.26021232837994</v>
      </c>
      <c r="GU15" s="122">
        <f t="shared" ref="GU15:GU78" si="204">2/(PI()^2)*((1-$AO$6+(1/6)*AV15+($GM$8/2)*((($AR$3/2)*AV15)+$AR$4-($AO$6*$AR$5))+(($GM$8^2)/4)*(($AR$6/2)*AV15+($AR$7/(2*AV15))+$AR$8-($AO$6*$AT$3))+($GM$8/(2*AV15)))/$GN$8)</f>
        <v>225.48047414049117</v>
      </c>
      <c r="GV15" s="30"/>
      <c r="GW15" s="30">
        <f t="shared" ref="GW15:GW78" si="205">MIN(GM15:GU15)</f>
        <v>3.3010241260396613</v>
      </c>
      <c r="GX15" s="98"/>
      <c r="GY15" s="122">
        <f t="shared" ref="GY15:GY78" si="206">2/(PI()^2)*((1-$AO$6+(1/6)*AN15+($GY$8/2)*((($AR$3/2)*AN15)+$AR$4-($AO$6*$AR$5))+(($GY$8^2)/4)*(($AR$6/2)*AN15+($AR$7/(2*AN15))+$AR$8-($AO$6*$AT$3))+($GY$8/(2*AN15)))/$GZ$8)</f>
        <v>3.3289362891892686</v>
      </c>
      <c r="GZ15" s="122">
        <f t="shared" ref="GZ15:GZ78" si="207">2/(PI()^2)*((1-$AO$6+(1/6)*AO15+($GY$8/2)*((($AR$3/2)*AO15)+$AR$4-($AO$6*$AR$5))+(($GY$8^2)/4)*(($AR$6/2)*AO15+($AR$7/(2*AO15))+$AR$8-($AO$6*$AT$3))+($GY$8/(2*AO15)))/$GZ$8)</f>
        <v>11.631364174579769</v>
      </c>
      <c r="HA15" s="122">
        <f t="shared" ref="HA15:HA78" si="208">2/(PI()^2)*((1-$AO$6+(1/6)*AP15+($GY$8/2)*((($AR$3/2)*AP15)+$AR$4-($AO$6*$AR$5))+(($GY$8^2)/4)*(($AR$6/2)*AP15+($AR$7/(2*AP15))+$AR$8-($AO$6*$AT$3))+($GY$8/(2*AP15)))/$GZ$8)</f>
        <v>25.513815295531504</v>
      </c>
      <c r="HB15" s="122">
        <f t="shared" ref="HB15:HB78" si="209">2/(PI()^2)*((1-$AO$6+(1/6)*AQ15+($GY$8/2)*((($AR$3/2)*AQ15)+$AR$4-($AO$6*$AR$5))+(($GY$8^2)/4)*(($AR$6/2)*AQ15+($AR$7/(2*AQ15))+$AR$8-($AO$6*$AT$3))+($GY$8/(2*AQ15)))/$GZ$8)</f>
        <v>44.955162474559678</v>
      </c>
      <c r="HC15" s="122">
        <f t="shared" ref="HC15:HC78" si="210">2/(PI()^2)*((1-$AO$6+(1/6)*AR15+($GY$8/2)*((($AR$3/2)*AR15)+$AR$4-($AO$6*$AR$5))+(($GY$8^2)/4)*(($AR$6/2)*AR15+($AR$7/(2*AR15))+$AR$8-($AO$6*$AT$3))+($GY$8/(2*AR15)))/$GZ$8)</f>
        <v>69.95280284339816</v>
      </c>
      <c r="HD15" s="122">
        <f t="shared" ref="HD15:HD78" si="211">2/(PI()^2)*((1-$AO$6+(1/6)*AS15+($GY$8/2)*((($AR$3/2)*AS15)+$AR$4-($AO$6*$AR$5))+(($GY$8^2)/4)*(($AR$6/2)*AS15+($AR$7/(2*AS15))+$AR$8-($AO$6*$AT$3))+($GY$8/(2*AS15)))/$GZ$8)</f>
        <v>100.50609413585144</v>
      </c>
      <c r="HE15" s="122">
        <f t="shared" ref="HE15:HE78" si="212">2/(PI()^2)*((1-$AO$6+(1/6)*AT15+($GY$8/2)*((($AR$3/2)*AT15)+$AR$4-($AO$6*$AR$5))+(($GY$8^2)/4)*(($AR$6/2)*AT15+($AR$7/(2*AT15))+$AR$8-($AO$6*$AT$3))+($GY$8/(2*AT15)))/$GZ$8)</f>
        <v>136.61481628434007</v>
      </c>
      <c r="HF15" s="122">
        <f t="shared" ref="HF15:HF78" si="213">2/(PI()^2)*((1-$AO$6+(1/6)*AU15+($GY$8/2)*((($AR$3/2)*AU15)+$AR$4-($AO$6*$AR$5))+(($GY$8^2)/4)*(($AR$6/2)*AU15+($AR$7/(2*AU15))+$AR$8-($AO$6*$AT$3))+($GY$8/(2*AU15)))/$GZ$8)</f>
        <v>178.27887736408383</v>
      </c>
      <c r="HG15" s="122">
        <f t="shared" ref="HG15:HG78" si="214">2/(PI()^2)*((1-$AO$6+(1/6)*AV15+($GY$8/2)*((($AR$3/2)*AV15)+$AR$4-($AO$6*$AR$5))+(($GY$8^2)/4)*(($AR$6/2)*AV15+($AR$7/(2*AV15))+$AR$8-($AO$6*$AT$3))+($GY$8/(2*AV15)))/$GZ$8)</f>
        <v>225.49823345993659</v>
      </c>
      <c r="HH15" s="30"/>
      <c r="HI15" s="30">
        <f t="shared" ref="HI15:HI78" si="215">MIN(GY15:HG15)</f>
        <v>3.3289362891892686</v>
      </c>
      <c r="HJ15" s="98"/>
      <c r="HK15" s="122">
        <f t="shared" ref="HK15:HK78" si="216">2/(PI()^2)*((1-$AO$6+(1/6)*AN15+($HK$8/2)*((($AR$3/2)*AN15)+$AR$4-($AO$6*$AR$5))+(($HK$8^2)/4)*(($AR$6/2)*AN15+($AR$7/(2*AN15))+$AR$8-($AO$6*$AT$3))+($HK$8/(2*AN15)))/$HL$8)</f>
        <v>3.3541433894493045</v>
      </c>
      <c r="HL15" s="122">
        <f t="shared" ref="HL15:HL78" si="217">2/(PI()^2)*((1-$AO$6+(1/6)*AO15+($HK$8/2)*((($AR$3/2)*AO15)+$AR$4-($AO$6*$AR$5))+(($HK$8^2)/4)*(($AR$6/2)*AO15+($AR$7/(2*AO15))+$AR$8-($AO$6*$AT$3))+($HK$8/(2*AO15)))/$HL$8)</f>
        <v>11.652916483534296</v>
      </c>
      <c r="HM15" s="122">
        <f t="shared" ref="HM15:HM78" si="218">2/(PI()^2)*((1-$AO$6+(1/6)*AP15+($HK$8/2)*((($AR$3/2)*AP15)+$AR$4-($AO$6*$AR$5))+(($HK$8^2)/4)*(($AR$6/2)*AP15+($AR$7/(2*AP15))+$AR$8-($AO$6*$AT$3))+($HK$8/(2*AP15)))/$HL$8)</f>
        <v>25.534461810864993</v>
      </c>
      <c r="HN15" s="122">
        <f t="shared" ref="HN15:HN78" si="219">2/(PI()^2)*((1-$AO$6+(1/6)*AQ15+($HK$8/2)*((($AR$3/2)*AQ15)+$AR$4-($AO$6*$AR$5))+(($HK$8^2)/4)*(($AR$6/2)*AQ15+($AR$7/(2*AQ15))+$AR$8-($AO$6*$AT$3))+($HK$8/(2*AQ15)))/$HL$8)</f>
        <v>44.975221479009022</v>
      </c>
      <c r="HO15" s="122">
        <f t="shared" ref="HO15:HO78" si="220">2/(PI()^2)*((1-$AO$6+(1/6)*AR15+($HK$8/2)*((($AR$3/2)*AR15)+$AR$4-($AO$6*$AR$5))+(($HK$8^2)/4)*(($AR$6/2)*AR15+($AR$7/(2*AR15))+$AR$8-($AO$6*$AT$3))+($HK$8/(2*AR15)))/$HL$8)</f>
        <v>69.972293155618715</v>
      </c>
      <c r="HP15" s="122">
        <f t="shared" ref="HP15:HP78" si="221">2/(PI()^2)*((1-$AO$6+(1/6)*AS15+($HK$8/2)*((($AR$3/2)*AS15)+$AR$4-($AO$6*$AR$5))+(($HK$8^2)/4)*(($AR$6/2)*AS15+($AR$7/(2*AS15))+$AR$8-($AO$6*$AT$3))+($HK$8/(2*AS15)))/$HL$8)</f>
        <v>100.52496068076418</v>
      </c>
      <c r="HQ15" s="122">
        <f t="shared" ref="HQ15:HQ78" si="222">2/(PI()^2)*((1-$AO$6+(1/6)*AT15+($HK$8/2)*((($AR$3/2)*AT15)+$AR$4-($AO$6*$AR$5))+(($HK$8^2)/4)*(($AR$6/2)*AT15+($AR$7/(2*AT15))+$AR$8-($AO$6*$AT$3))+($HK$8/(2*AT15)))/$HL$8)</f>
        <v>136.63297866774536</v>
      </c>
      <c r="HR15" s="122">
        <f t="shared" ref="HR15:HR78" si="223">2/(PI()^2)*((1-$AO$6+(1/6)*AU15+($HK$8/2)*((($AR$3/2)*AU15)+$AR$4-($AO$6*$AR$5))+(($HK$8^2)/4)*(($AR$6/2)*AU15+($AR$7/(2*AU15))+$AR$8-($AO$6*$AT$3))+($HK$8/(2*AU15)))/$HL$8)</f>
        <v>178.29624461569165</v>
      </c>
      <c r="HS15" s="122">
        <f t="shared" ref="HS15:HS78" si="224">2/(PI()^2)*((1-$AO$6+(1/6)*AV15+($HK$8/2)*((($AR$3/2)*AV15)+$AR$4-($AO$6*$AR$5))+(($HK$8^2)/4)*(($AR$6/2)*AV15+($AR$7/(2*AV15))+$AR$8-($AO$6*$AT$3))+($HK$8/(2*AV15)))/$HL$8)</f>
        <v>225.51470955695049</v>
      </c>
      <c r="HT15" s="30"/>
      <c r="HU15" s="30">
        <f t="shared" ref="HU15:HU78" si="225">MIN(HK15:HS15)</f>
        <v>3.3541433894493045</v>
      </c>
      <c r="HV15" s="98"/>
      <c r="HW15" s="122">
        <f t="shared" ref="HW15:HW78" si="226">2/(PI()^2)*((1-$AO$6+(1/6)*AN15+($HW$8/2)*((($AR$3/2)*AN15)+$AR$4-($AO$6*$AR$5))+(($HW$8^2)/4)*(($AR$6/2)*AN15+($AR$7/(2*AN15))+$AR$8-($AO$6*$AT$3))+($HW$8/(2*AN15)))/$HX$8)</f>
        <v>3.3768515095134135</v>
      </c>
      <c r="HX15" s="122">
        <f t="shared" ref="HX15:HX78" si="227">2/(PI()^2)*((1-$AO$6+(1/6)*AO15+($HW$8/2)*((($AR$3/2)*AO15)+$AR$4-($AO$6*$AR$5))+(($HW$8^2)/4)*(($AR$6/2)*AO15+($AR$7/(2*AO15))+$AR$8-($AO$6*$AT$3))+($HW$8/(2*AO15)))/$HX$8)</f>
        <v>11.672726946440546</v>
      </c>
      <c r="HY15" s="122">
        <f t="shared" ref="HY15:HY78" si="228">2/(PI()^2)*((1-$AO$6+(1/6)*AP15+($HW$8/2)*((($AR$3/2)*AP15)+$AR$4-($AO$6*$AR$5))+(($HW$8^2)/4)*(($AR$6/2)*AP15+($AR$7/(2*AP15))+$AR$8-($AO$6*$AT$3))+($HW$8/(2*AP15)))/$HX$8)</f>
        <v>25.553516125276833</v>
      </c>
      <c r="HZ15" s="122">
        <f t="shared" ref="HZ15:HZ78" si="229">2/(PI()^2)*((1-$AO$6+(1/6)*AQ15+($HW$8/2)*((($AR$3/2)*AQ15)+$AR$4-($AO$6*$AR$5))+(($HW$8^2)/4)*(($AR$6/2)*AQ15+($AR$7/(2*AQ15))+$AR$8-($AO$6*$AT$3))+($HW$8/(2*AQ15)))/$HX$8)</f>
        <v>44.993751803542075</v>
      </c>
      <c r="IA15" s="122">
        <f t="shared" ref="IA15:IA78" si="230">2/(PI()^2)*((1-$AO$6+(1/6)*AR15+($HW$8/2)*((($AR$3/2)*AR15)+$AR$4-($AO$6*$AR$5))+(($HW$8^2)/4)*(($AR$6/2)*AR15+($AR$7/(2*AR15))+$AR$8-($AO$6*$AT$3))+($HW$8/(2*AR15)))/$HX$8)</f>
        <v>69.990296416962721</v>
      </c>
      <c r="IB15" s="122">
        <f t="shared" ref="IB15:IB78" si="231">2/(PI()^2)*((1-$AO$6+(1/6)*AS15+($HW$8/2)*((($AR$3/2)*AS15)+$AR$4-($AO$6*$AR$5))+(($HW$8^2)/4)*(($AR$6/2)*AS15+($AR$7/(2*AS15))+$AR$8-($AO$6*$AT$3))+($HW$8/(2*AS15)))/$HX$8)</f>
        <v>100.54237576136742</v>
      </c>
      <c r="IC15" s="122">
        <f t="shared" ref="IC15:IC78" si="232">2/(PI()^2)*((1-$AO$6+(1/6)*AT15+($HW$8/2)*((($AR$3/2)*AT15)+$AR$4-($AO$6*$AR$5))+(($HW$8^2)/4)*(($AR$6/2)*AT15+($AR$7/(2*AT15))+$AR$8-($AO$6*$AT$3))+($HW$8/(2*AT15)))/$HX$8)</f>
        <v>136.64972456164259</v>
      </c>
      <c r="ID15" s="122">
        <f t="shared" ref="ID15:ID78" si="233">2/(PI()^2)*((1-$AO$6+(1/6)*AU15+($HW$8/2)*((($AR$3/2)*AU15)+$AR$4-($AO$6*$AR$5))+(($HW$8^2)/4)*(($AR$6/2)*AU15+($AR$7/(2*AU15))+$AR$8-($AO$6*$AT$3))+($HW$8/(2*AU15)))/$HX$8)</f>
        <v>178.31223200929651</v>
      </c>
      <c r="IE15" s="122">
        <f t="shared" ref="IE15:IE78" si="234">2/(PI()^2)*((1-$AO$6+(1/6)*AV15+($HW$8/2)*((($AR$3/2)*AV15)+$AR$4-($AO$6*$AR$5))+(($HW$8^2)/4)*(($AR$6/2)*AV15+($AR$7/(2*AV15))+$AR$8-($AO$6*$AT$3))+($HW$8/(2*AV15)))/$HX$8)</f>
        <v>225.52984516788416</v>
      </c>
      <c r="IF15" s="30"/>
      <c r="IG15" s="30">
        <f t="shared" ref="IG15:IG78" si="235">MIN(HW15:IE15)</f>
        <v>3.3768515095134135</v>
      </c>
    </row>
    <row r="16" spans="1:241" x14ac:dyDescent="0.3">
      <c r="A16" s="12"/>
      <c r="B16" s="12"/>
      <c r="C16" s="12"/>
      <c r="D16" s="12"/>
      <c r="E16" s="12"/>
      <c r="F16" s="15"/>
      <c r="G16" s="20"/>
      <c r="H16" s="12"/>
      <c r="I16" s="112"/>
      <c r="J16" s="112"/>
      <c r="K16" s="112"/>
      <c r="V16" s="17"/>
      <c r="W16" s="17"/>
      <c r="X16" s="98"/>
      <c r="Y16" s="17"/>
      <c r="Z16" s="9"/>
      <c r="AA16" s="10"/>
      <c r="AB16" s="10"/>
      <c r="AC16" s="10"/>
      <c r="AF16" s="9">
        <v>0.1</v>
      </c>
      <c r="AG16" s="118">
        <f t="shared" si="81"/>
        <v>100.456</v>
      </c>
      <c r="AH16" s="98">
        <f t="shared" ref="AH16:AH79" si="236">1/AI16</f>
        <v>10</v>
      </c>
      <c r="AI16" s="30">
        <f t="shared" ref="AI16:AI63" si="237">AF16</f>
        <v>0.1</v>
      </c>
      <c r="AJ16" s="29">
        <f t="shared" si="82"/>
        <v>100.40731115824219</v>
      </c>
      <c r="AK16" s="29">
        <v>1</v>
      </c>
      <c r="AL16" s="30">
        <f t="shared" si="83"/>
        <v>1.4285714285714286</v>
      </c>
      <c r="AM16" s="30">
        <v>0.7</v>
      </c>
      <c r="AN16" s="99">
        <f t="shared" si="84"/>
        <v>20.142049798141546</v>
      </c>
      <c r="AO16" s="99">
        <f t="shared" si="65"/>
        <v>80.568199192566183</v>
      </c>
      <c r="AP16" s="99">
        <f t="shared" si="65"/>
        <v>181.27844818327392</v>
      </c>
      <c r="AQ16" s="99">
        <f t="shared" si="65"/>
        <v>322.27279677026473</v>
      </c>
      <c r="AR16" s="99">
        <f t="shared" si="65"/>
        <v>503.55124495353868</v>
      </c>
      <c r="AS16" s="99">
        <f t="shared" si="65"/>
        <v>725.11379273309569</v>
      </c>
      <c r="AT16" s="99">
        <f t="shared" si="65"/>
        <v>986.96044010893581</v>
      </c>
      <c r="AU16" s="99">
        <f t="shared" si="65"/>
        <v>1289.0911870810589</v>
      </c>
      <c r="AV16" s="99">
        <f t="shared" si="65"/>
        <v>1631.5060336494653</v>
      </c>
      <c r="AW16" s="99">
        <f t="shared" si="65"/>
        <v>2014.2049798141547</v>
      </c>
      <c r="AX16" s="98"/>
      <c r="AY16" s="122">
        <f>2/(PI()^2)*((1-$AO$6+(1/6)*AN16+(AY8/2)*((($AR$3/2)*AN16)+$AR$4-($AO$6*$AR$5))+((AY8^2)/4)*(($AR$6/2)*AN16+($AR$7/(2*AN16))+$AR$8-($AO$6*$AT$3))+(AY8/(2*AN16)))/$AZ$8)</f>
        <v>2.4663652978284305</v>
      </c>
      <c r="AZ16" s="122">
        <f>2/(PI()^2)*((1-$AO$6+(1/6)*AO16+(AY8/2)*((($AR$3/2)*AO16)+$AR$4-($AO$6*$AR$5))+((AY8^2)/4)*(($AR$6/2)*AO16+($AR$7/(2*AO16))+$AR$8-($AO$6*$AT$3))+(AY8/(2*AO16)))/$AZ$8)</f>
        <v>8.5888142774202674</v>
      </c>
      <c r="BA16" s="122">
        <f>2/(PI()^2)*((1-$AO$6+(1/6)*AP16+(AY8/2)*((($AR$3/2)*AP16)+$AR$4-($AO$6*$AR$5))+((AY8^2)/4)*(($AR$6/2)*AP16+($AR$7/(2*AP16))+$AR$8-($AO$6*$AT$3))+(AY8/(2*AP16)))/$AZ$8)</f>
        <v>18.79289591007333</v>
      </c>
      <c r="BB16" s="122">
        <f>2/(PI()^2)*((1-$AO$6+(1/6)*AQ16+(AY8/2)*((($AR$3/2)*AQ16)+$AR$4-($AO$6*$AR$5))+((AY8^2)/4)*(($AR$6/2)*AQ16+($AR$7/(2*AQ16))+$AR$8-($AO$6*$AT$3))+(AY8/(2*AQ16)))/$AZ$8)</f>
        <v>33.078610195787618</v>
      </c>
      <c r="BC16" s="122">
        <f>2/(PI()^2)*((1-$AO$6+(1/6)*AR16+(AY8/2)*((($AR$3/2)*AR16)+$AR$4-($AO$6*$AR$5))+((AY8^2)/4)*(($AR$6/2)*AR16+($AR$7/(2*AR16))+$AR$8-($AO$6*$AT$3))+(AY8/(2*AR16)))/$AZ$8)</f>
        <v>51.44595713456313</v>
      </c>
      <c r="BD16" s="122">
        <f>2/(PI()^2)*((1-$AO$6+(1/6)*AS16+(AY8/2)*((($AR$3/2)*AS16)+$AR$4-($AO$6*$AR$5))+((AY8^2)/4)*(($AR$6/2)*AS16+($AR$7/(2*AS16))+$AR$8-($AO$6*$AT$3))+(AY8/(2*AS16)))/$AZ$8)</f>
        <v>73.894936726399862</v>
      </c>
      <c r="BE16" s="122">
        <f>2/(PI()^2)*((1-$AO$6+(1/6)*AT16+(AY8/2)*((($AR$3/2)*AT16)+$AR$4-($AO$6*$AR$5))+((AY8^2)/4)*(($AR$6/2)*AT16+($AR$7/(2*AT16))+$AR$8-($AO$6*$AT$3))+(AY8/(2*AT16)))/$AZ$8)</f>
        <v>100.4255489712978</v>
      </c>
      <c r="BF16" s="122">
        <f>2/(PI()^2)*((1-$AO$6+(1/6)*AU16+(AY8/2)*((($AR$3/2)*AU16)+$AR$4-($AO$6*$AR$5))+((AY8^2)/4)*(($AR$6/2)*AU16+($AR$7/(2*AU16))+$AR$8-($AO$6*$AT$3))+(AY8/(2*AU16)))/$AZ$8)</f>
        <v>131.037793869257</v>
      </c>
      <c r="BG16" s="122">
        <f>2/(PI()^2)*((1-$AO$6+(1/6)*AV16+(AY8/2)*((($AR$3/2)*AV16)+$AR$4-($AO$6*$AR$5))+((AY8^2)/4)*(($AR$6/2)*AV16+($AR$7/(2*AV16))+$AR$8-($AO$6*$AT$3))+(AY8/(2*AV16)))/$AZ$8)</f>
        <v>165.73167142027739</v>
      </c>
      <c r="BH16" s="30"/>
      <c r="BI16" s="30">
        <f t="shared" si="85"/>
        <v>2.4663652978284305</v>
      </c>
      <c r="BJ16" s="98"/>
      <c r="BK16" s="122">
        <f t="shared" si="86"/>
        <v>2.4687530277115206</v>
      </c>
      <c r="BL16" s="122">
        <f t="shared" si="87"/>
        <v>8.590093635433707</v>
      </c>
      <c r="BM16" s="122">
        <f t="shared" si="88"/>
        <v>18.793969657499332</v>
      </c>
      <c r="BN16" s="122">
        <f t="shared" si="89"/>
        <v>33.079611558348091</v>
      </c>
      <c r="BO16" s="122">
        <f t="shared" si="90"/>
        <v>51.446924531198952</v>
      </c>
      <c r="BP16" s="122">
        <f t="shared" si="91"/>
        <v>73.8958851821709</v>
      </c>
      <c r="BQ16" s="122">
        <f t="shared" si="92"/>
        <v>100.4264854955302</v>
      </c>
      <c r="BR16" s="122">
        <f t="shared" si="93"/>
        <v>131.03872212301204</v>
      </c>
      <c r="BS16" s="122">
        <f t="shared" si="94"/>
        <v>165.73259346505253</v>
      </c>
      <c r="BT16" s="30"/>
      <c r="BU16" s="30">
        <f t="shared" si="95"/>
        <v>2.4687530277115206</v>
      </c>
      <c r="BV16" s="98"/>
      <c r="BW16" s="122">
        <f t="shared" si="96"/>
        <v>2.4710928614611416</v>
      </c>
      <c r="BX16" s="122">
        <f t="shared" si="97"/>
        <v>8.5913702854980905</v>
      </c>
      <c r="BY16" s="122">
        <f t="shared" si="98"/>
        <v>18.795048577097095</v>
      </c>
      <c r="BZ16" s="122">
        <f t="shared" si="99"/>
        <v>33.080620274599973</v>
      </c>
      <c r="CA16" s="122">
        <f t="shared" si="100"/>
        <v>51.447899658730471</v>
      </c>
      <c r="CB16" s="122">
        <f t="shared" si="101"/>
        <v>73.896840902654148</v>
      </c>
      <c r="CC16" s="122">
        <f t="shared" si="102"/>
        <v>100.42742830415813</v>
      </c>
      <c r="CD16" s="122">
        <f t="shared" si="103"/>
        <v>131.03965530424603</v>
      </c>
      <c r="CE16" s="122">
        <f t="shared" si="104"/>
        <v>165.73351876949411</v>
      </c>
      <c r="CF16" s="30"/>
      <c r="CG16" s="30">
        <f t="shared" si="105"/>
        <v>2.4710928614611416</v>
      </c>
      <c r="CH16" s="98"/>
      <c r="CI16" s="122">
        <f t="shared" si="106"/>
        <v>2.4733854589570274</v>
      </c>
      <c r="CJ16" s="122">
        <f t="shared" si="107"/>
        <v>8.592642275463497</v>
      </c>
      <c r="CK16" s="122">
        <f t="shared" si="108"/>
        <v>18.796130282650601</v>
      </c>
      <c r="CL16" s="122">
        <f t="shared" si="109"/>
        <v>33.08163386504507</v>
      </c>
      <c r="CM16" s="122">
        <f t="shared" si="110"/>
        <v>51.448880058820585</v>
      </c>
      <c r="CN16" s="122">
        <f t="shared" si="111"/>
        <v>73.89780150926677</v>
      </c>
      <c r="CO16" s="122">
        <f t="shared" si="112"/>
        <v>100.42837513780937</v>
      </c>
      <c r="CP16" s="122">
        <f t="shared" si="113"/>
        <v>131.04059130426026</v>
      </c>
      <c r="CQ16" s="122">
        <f t="shared" si="114"/>
        <v>165.73444540322066</v>
      </c>
      <c r="CR16" s="30"/>
      <c r="CS16" s="30">
        <f t="shared" si="115"/>
        <v>2.4733854589570274</v>
      </c>
      <c r="CT16" s="98"/>
      <c r="CU16" s="122">
        <f t="shared" si="116"/>
        <v>2.4756315541836278</v>
      </c>
      <c r="CV16" s="122">
        <f t="shared" si="117"/>
        <v>8.5939079194941979</v>
      </c>
      <c r="CW16" s="122">
        <f t="shared" si="118"/>
        <v>18.797212684952672</v>
      </c>
      <c r="CX16" s="122">
        <f t="shared" si="119"/>
        <v>33.082650152149277</v>
      </c>
      <c r="CY16" s="122">
        <f t="shared" si="120"/>
        <v>51.449863571039913</v>
      </c>
      <c r="CZ16" s="122">
        <f t="shared" si="121"/>
        <v>73.898764912392949</v>
      </c>
      <c r="DA16" s="122">
        <f t="shared" si="122"/>
        <v>100.42932401366819</v>
      </c>
      <c r="DB16" s="122">
        <f t="shared" si="123"/>
        <v>131.04152827562277</v>
      </c>
      <c r="DC16" s="122">
        <f t="shared" si="124"/>
        <v>165.73537167923124</v>
      </c>
      <c r="DD16" s="30"/>
      <c r="DE16" s="30">
        <f t="shared" si="125"/>
        <v>2.4756315541836278</v>
      </c>
      <c r="DF16" s="98"/>
      <c r="DG16" s="122">
        <f t="shared" si="126"/>
        <v>2.4799874531615806</v>
      </c>
      <c r="DH16" s="122">
        <f t="shared" si="127"/>
        <v>8.596414566663622</v>
      </c>
      <c r="DI16" s="122">
        <f t="shared" si="128"/>
        <v>18.79937250123621</v>
      </c>
      <c r="DJ16" s="122">
        <f t="shared" si="129"/>
        <v>33.0846834074719</v>
      </c>
      <c r="DK16" s="122">
        <f t="shared" si="130"/>
        <v>51.451832574323731</v>
      </c>
      <c r="DL16" s="122">
        <f t="shared" si="131"/>
        <v>73.900692995169663</v>
      </c>
      <c r="DM16" s="122">
        <f t="shared" si="132"/>
        <v>100.43122115216613</v>
      </c>
      <c r="DN16" s="122">
        <f t="shared" si="133"/>
        <v>131.04339886740507</v>
      </c>
      <c r="DO16" s="122">
        <f t="shared" si="134"/>
        <v>165.73721745677014</v>
      </c>
      <c r="DP16" s="30"/>
      <c r="DQ16" s="30">
        <f t="shared" si="135"/>
        <v>2.4799874531615806</v>
      </c>
      <c r="DR16" s="98"/>
      <c r="DS16" s="122">
        <f t="shared" si="136"/>
        <v>2.48416737719073</v>
      </c>
      <c r="DT16" s="122">
        <f t="shared" si="137"/>
        <v>8.5988809277808702</v>
      </c>
      <c r="DU16" s="122">
        <f t="shared" si="138"/>
        <v>18.801516020317752</v>
      </c>
      <c r="DV16" s="122">
        <f t="shared" si="139"/>
        <v>33.086707416573248</v>
      </c>
      <c r="DW16" s="122">
        <f t="shared" si="140"/>
        <v>51.453794119197674</v>
      </c>
      <c r="DX16" s="122">
        <f t="shared" si="141"/>
        <v>73.902613024948863</v>
      </c>
      <c r="DY16" s="122">
        <f t="shared" si="142"/>
        <v>100.43310824775357</v>
      </c>
      <c r="DZ16" s="122">
        <f t="shared" si="143"/>
        <v>131.0452564433507</v>
      </c>
      <c r="EA16" s="122">
        <f t="shared" si="144"/>
        <v>165.73904645950665</v>
      </c>
      <c r="EB16" s="30"/>
      <c r="EC16" s="30">
        <f t="shared" si="145"/>
        <v>2.48416737719073</v>
      </c>
      <c r="ED16" s="98"/>
      <c r="EE16" s="122">
        <f t="shared" si="146"/>
        <v>2.4881785531660054</v>
      </c>
      <c r="EF16" s="122">
        <f t="shared" si="147"/>
        <v>8.6013002640039264</v>
      </c>
      <c r="EG16" s="122">
        <f t="shared" si="148"/>
        <v>18.803634144942666</v>
      </c>
      <c r="EH16" s="122">
        <f t="shared" si="149"/>
        <v>33.088712525884318</v>
      </c>
      <c r="EI16" s="122">
        <f t="shared" si="150"/>
        <v>51.455738589872816</v>
      </c>
      <c r="EJ16" s="122">
        <f t="shared" si="151"/>
        <v>73.904515719737191</v>
      </c>
      <c r="EK16" s="122">
        <f t="shared" si="152"/>
        <v>100.43497654611377</v>
      </c>
      <c r="EL16" s="122">
        <f t="shared" si="153"/>
        <v>131.04709292803804</v>
      </c>
      <c r="EM16" s="122">
        <f t="shared" si="154"/>
        <v>165.74085142175122</v>
      </c>
      <c r="EN16" s="30"/>
      <c r="EO16" s="30">
        <f t="shared" si="155"/>
        <v>2.4881785531660054</v>
      </c>
      <c r="EP16" s="98"/>
      <c r="EQ16" s="122">
        <f t="shared" si="156"/>
        <v>2.4975167485361838</v>
      </c>
      <c r="ER16" s="122">
        <f t="shared" si="157"/>
        <v>8.6071153454166893</v>
      </c>
      <c r="ES16" s="122">
        <f t="shared" si="158"/>
        <v>18.808777894060086</v>
      </c>
      <c r="ET16" s="122">
        <f t="shared" si="159"/>
        <v>33.093598978602678</v>
      </c>
      <c r="EU16" s="122">
        <f t="shared" si="160"/>
        <v>51.460481451810068</v>
      </c>
      <c r="EV16" s="122">
        <f t="shared" si="161"/>
        <v>73.909154589039971</v>
      </c>
      <c r="EW16" s="122">
        <f t="shared" si="162"/>
        <v>100.43952562857289</v>
      </c>
      <c r="EX16" s="122">
        <f t="shared" si="163"/>
        <v>131.05155582276265</v>
      </c>
      <c r="EY16" s="122">
        <f t="shared" si="164"/>
        <v>165.74522666072968</v>
      </c>
      <c r="EZ16" s="30"/>
      <c r="FA16" s="30">
        <f t="shared" si="165"/>
        <v>2.4975167485361838</v>
      </c>
      <c r="FB16" s="98"/>
      <c r="FC16" s="122">
        <f t="shared" si="166"/>
        <v>2.5059600762054006</v>
      </c>
      <c r="FD16" s="122">
        <f t="shared" si="167"/>
        <v>8.6125720724869748</v>
      </c>
      <c r="FE16" s="122">
        <f t="shared" si="168"/>
        <v>18.813660163830743</v>
      </c>
      <c r="FF16" s="122">
        <f t="shared" si="169"/>
        <v>33.098254929514297</v>
      </c>
      <c r="FG16" s="122">
        <f t="shared" si="170"/>
        <v>51.465004936904634</v>
      </c>
      <c r="FH16" s="122">
        <f t="shared" si="171"/>
        <v>73.913576715611782</v>
      </c>
      <c r="FI16" s="122">
        <f t="shared" si="172"/>
        <v>100.44385600456766</v>
      </c>
      <c r="FJ16" s="122">
        <f t="shared" si="173"/>
        <v>131.05579507559884</v>
      </c>
      <c r="FK16" s="122">
        <f t="shared" si="174"/>
        <v>165.74937112756621</v>
      </c>
      <c r="FL16" s="30"/>
      <c r="FM16" s="30">
        <f t="shared" si="175"/>
        <v>2.5059600762054006</v>
      </c>
      <c r="FN16" s="98"/>
      <c r="FO16" s="122">
        <f t="shared" si="176"/>
        <v>2.5205739577385411</v>
      </c>
      <c r="FP16" s="122">
        <f t="shared" si="177"/>
        <v>8.6224054234761667</v>
      </c>
      <c r="FQ16" s="122">
        <f t="shared" si="178"/>
        <v>18.822562834747437</v>
      </c>
      <c r="FR16" s="122">
        <f t="shared" si="179"/>
        <v>33.106778237626465</v>
      </c>
      <c r="FS16" s="122">
        <f t="shared" si="180"/>
        <v>51.473293820189561</v>
      </c>
      <c r="FT16" s="122">
        <f t="shared" si="181"/>
        <v>73.921675836637434</v>
      </c>
      <c r="FU16" s="122">
        <f t="shared" si="182"/>
        <v>100.45177566730298</v>
      </c>
      <c r="FV16" s="122">
        <f t="shared" si="183"/>
        <v>131.06353123202757</v>
      </c>
      <c r="FW16" s="122">
        <f t="shared" si="184"/>
        <v>165.75691287331054</v>
      </c>
      <c r="FX16" s="30"/>
      <c r="FY16" s="30">
        <f t="shared" si="185"/>
        <v>2.5205739577385411</v>
      </c>
      <c r="FZ16" s="98"/>
      <c r="GA16" s="122">
        <f t="shared" si="186"/>
        <v>2.5429704057681208</v>
      </c>
      <c r="GB16" s="122">
        <f t="shared" si="187"/>
        <v>8.6382810833899466</v>
      </c>
      <c r="GC16" s="122">
        <f t="shared" si="188"/>
        <v>18.837143989602858</v>
      </c>
      <c r="GD16" s="122">
        <f t="shared" si="189"/>
        <v>33.120803604011599</v>
      </c>
      <c r="GE16" s="122">
        <f t="shared" si="190"/>
        <v>51.486949246503478</v>
      </c>
      <c r="GF16" s="122">
        <f t="shared" si="191"/>
        <v>73.935010749258495</v>
      </c>
      <c r="GG16" s="122">
        <f t="shared" si="192"/>
        <v>100.46479274865193</v>
      </c>
      <c r="GH16" s="122">
        <f t="shared" si="193"/>
        <v>131.07621363903178</v>
      </c>
      <c r="GI16" s="122">
        <f t="shared" si="194"/>
        <v>165.76923443500044</v>
      </c>
      <c r="GJ16" s="30"/>
      <c r="GK16" s="30">
        <f t="shared" si="195"/>
        <v>2.5429704057681208</v>
      </c>
      <c r="GL16" s="98"/>
      <c r="GM16" s="122">
        <f t="shared" si="196"/>
        <v>2.5765517243673317</v>
      </c>
      <c r="GN16" s="122">
        <f t="shared" si="197"/>
        <v>8.663537117883914</v>
      </c>
      <c r="GO16" s="122">
        <f t="shared" si="198"/>
        <v>18.860696604628195</v>
      </c>
      <c r="GP16" s="122">
        <f t="shared" si="199"/>
        <v>33.143569013873623</v>
      </c>
      <c r="GQ16" s="122">
        <f t="shared" si="200"/>
        <v>51.509140729386679</v>
      </c>
      <c r="GR16" s="122">
        <f t="shared" si="201"/>
        <v>73.956668131577288</v>
      </c>
      <c r="GS16" s="122">
        <f t="shared" si="202"/>
        <v>100.48589642490387</v>
      </c>
      <c r="GT16" s="122">
        <f t="shared" si="203"/>
        <v>131.09671917831332</v>
      </c>
      <c r="GU16" s="122">
        <f t="shared" si="204"/>
        <v>165.7890855465906</v>
      </c>
      <c r="GV16" s="30"/>
      <c r="GW16" s="30">
        <f t="shared" si="205"/>
        <v>2.5765517243673317</v>
      </c>
      <c r="GX16" s="98"/>
      <c r="GY16" s="122">
        <f t="shared" si="206"/>
        <v>2.6066656678059932</v>
      </c>
      <c r="GZ16" s="122">
        <f t="shared" si="207"/>
        <v>8.687351027586196</v>
      </c>
      <c r="HA16" s="122">
        <f t="shared" si="208"/>
        <v>18.883173690731279</v>
      </c>
      <c r="HB16" s="122">
        <f t="shared" si="209"/>
        <v>33.165377221220268</v>
      </c>
      <c r="HC16" s="122">
        <f t="shared" si="210"/>
        <v>51.530418826135374</v>
      </c>
      <c r="HD16" s="122">
        <f t="shared" si="211"/>
        <v>73.977424309821572</v>
      </c>
      <c r="HE16" s="122">
        <f t="shared" si="212"/>
        <v>100.50609413585143</v>
      </c>
      <c r="HF16" s="122">
        <f t="shared" si="213"/>
        <v>131.11630318438489</v>
      </c>
      <c r="HG16" s="122">
        <f t="shared" si="214"/>
        <v>165.80799168202893</v>
      </c>
      <c r="HH16" s="30"/>
      <c r="HI16" s="30">
        <f t="shared" si="215"/>
        <v>2.6066656678059932</v>
      </c>
      <c r="HJ16" s="98"/>
      <c r="HK16" s="122">
        <f t="shared" si="216"/>
        <v>2.6335717324919417</v>
      </c>
      <c r="HL16" s="122">
        <f t="shared" si="217"/>
        <v>8.7093793353806994</v>
      </c>
      <c r="HM16" s="122">
        <f t="shared" si="218"/>
        <v>18.904130479702602</v>
      </c>
      <c r="HN16" s="122">
        <f t="shared" si="219"/>
        <v>33.185760256313607</v>
      </c>
      <c r="HO16" s="122">
        <f t="shared" si="220"/>
        <v>51.550318268407153</v>
      </c>
      <c r="HP16" s="122">
        <f t="shared" si="221"/>
        <v>73.996829742745277</v>
      </c>
      <c r="HQ16" s="122">
        <f t="shared" si="222"/>
        <v>100.52496068076415</v>
      </c>
      <c r="HR16" s="122">
        <f t="shared" si="223"/>
        <v>131.13457156738968</v>
      </c>
      <c r="HS16" s="122">
        <f t="shared" si="224"/>
        <v>165.82559575220611</v>
      </c>
      <c r="HT16" s="30"/>
      <c r="HU16" s="30">
        <f t="shared" si="225"/>
        <v>2.6335717324919417</v>
      </c>
      <c r="HV16" s="98"/>
      <c r="HW16" s="122">
        <f t="shared" si="226"/>
        <v>2.6576167741004806</v>
      </c>
      <c r="HX16" s="122">
        <f t="shared" si="227"/>
        <v>8.7295731743403238</v>
      </c>
      <c r="HY16" s="122">
        <f t="shared" si="228"/>
        <v>18.923449834386236</v>
      </c>
      <c r="HZ16" s="122">
        <f t="shared" si="229"/>
        <v>33.204583007529081</v>
      </c>
      <c r="IA16" s="122">
        <f t="shared" si="230"/>
        <v>51.568702120174287</v>
      </c>
      <c r="IB16" s="122">
        <f t="shared" si="231"/>
        <v>74.014753394421888</v>
      </c>
      <c r="IC16" s="122">
        <f t="shared" si="232"/>
        <v>100.54237576136742</v>
      </c>
      <c r="ID16" s="122">
        <f t="shared" si="233"/>
        <v>131.15141839834146</v>
      </c>
      <c r="IE16" s="122">
        <f t="shared" si="234"/>
        <v>165.84180925296056</v>
      </c>
      <c r="IF16" s="30"/>
      <c r="IG16" s="30">
        <f t="shared" si="235"/>
        <v>2.6576167741004806</v>
      </c>
    </row>
    <row r="17" spans="1:241" x14ac:dyDescent="0.3">
      <c r="A17" s="12"/>
      <c r="B17" s="12" t="s">
        <v>56</v>
      </c>
      <c r="C17" s="12"/>
      <c r="D17" s="12"/>
      <c r="E17" s="12"/>
      <c r="F17" s="36" t="s">
        <v>79</v>
      </c>
      <c r="G17" s="133" t="s">
        <v>57</v>
      </c>
      <c r="H17" s="133"/>
      <c r="J17" s="112"/>
      <c r="K17" s="112"/>
      <c r="V17" s="17"/>
      <c r="W17" s="17"/>
      <c r="X17" s="98"/>
      <c r="Y17" s="17"/>
      <c r="Z17" s="9"/>
      <c r="AA17" s="10"/>
      <c r="AB17" s="10"/>
      <c r="AC17" s="10"/>
      <c r="AF17" s="9">
        <v>0.15</v>
      </c>
      <c r="AG17" s="118">
        <f t="shared" si="81"/>
        <v>44.900444444444453</v>
      </c>
      <c r="AH17" s="98">
        <f t="shared" si="236"/>
        <v>6.666666666666667</v>
      </c>
      <c r="AI17" s="30">
        <f t="shared" si="237"/>
        <v>0.15</v>
      </c>
      <c r="AJ17" s="29">
        <f t="shared" si="82"/>
        <v>44.851755602686652</v>
      </c>
      <c r="AK17" s="29">
        <v>1</v>
      </c>
      <c r="AL17" s="30">
        <f t="shared" si="83"/>
        <v>1.25</v>
      </c>
      <c r="AM17" s="30">
        <v>0.8</v>
      </c>
      <c r="AN17" s="99">
        <f t="shared" si="84"/>
        <v>15.421256876702122</v>
      </c>
      <c r="AO17" s="99">
        <f t="shared" si="65"/>
        <v>61.685027506808488</v>
      </c>
      <c r="AP17" s="99">
        <f t="shared" si="65"/>
        <v>138.79131189031912</v>
      </c>
      <c r="AQ17" s="99">
        <f t="shared" si="65"/>
        <v>246.74011002723395</v>
      </c>
      <c r="AR17" s="99">
        <f t="shared" si="65"/>
        <v>385.53142191755296</v>
      </c>
      <c r="AS17" s="99">
        <f t="shared" si="65"/>
        <v>555.16524756127649</v>
      </c>
      <c r="AT17" s="99">
        <f t="shared" si="65"/>
        <v>755.6415869584041</v>
      </c>
      <c r="AU17" s="99">
        <f t="shared" si="65"/>
        <v>986.96044010893581</v>
      </c>
      <c r="AV17" s="99">
        <f t="shared" si="65"/>
        <v>1249.1218070128718</v>
      </c>
      <c r="AW17" s="99">
        <f t="shared" si="65"/>
        <v>1542.1256876702118</v>
      </c>
      <c r="AX17" s="98"/>
      <c r="AY17" s="122">
        <f>2/(PI()^2)*((1-$AO$6+(1/6)*AN17+(AY8/2)*((($AR$3/2)*AN17)+$AR$4-($AO$6*$AR$5))+((AY8^2)/4)*(($AR$6/2)*AN17+($AR$7/(2*AN17))+$AR$8-($AO$6*$AT$3))+(AY8/(2*AN17)))/$AZ$8)</f>
        <v>1.9880489712978187</v>
      </c>
      <c r="AZ17" s="122">
        <f>2/(PI()^2)*((1-$AO$6+(1/6)*AO17+(AY8/2)*((($AR$3/2)*AO17)+$AR$4-($AO$6*$AR$5))+((AY8^2)/4)*(($AR$6/2)*AO17+($AR$7/(2*AO17))+$AR$8-($AO$6*$AT$3))+(AY8/(2*AO17)))/$AZ$8)</f>
        <v>6.6755489712978182</v>
      </c>
      <c r="BA17" s="122">
        <f>2/(PI()^2)*((1-$AO$6+(1/6)*AP17+(AY8/2)*((($AR$3/2)*AP17)+$AR$4-($AO$6*$AR$5))+((AY8^2)/4)*(($AR$6/2)*AP17+($AR$7/(2*AP17))+$AR$8-($AO$6*$AT$3))+(AY8/(2*AP17)))/$AZ$8)</f>
        <v>14.48804897129782</v>
      </c>
      <c r="BB17" s="122">
        <f>2/(PI()^2)*((1-$AO$6+(1/6)*AQ17+(AY8/2)*((($AR$3/2)*AQ17)+$AR$4-($AO$6*$AR$5))+((AY8^2)/4)*(($AR$6/2)*AQ17+($AR$7/(2*AQ17))+$AR$8-($AO$6*$AT$3))+(AY8/(2*AQ17)))/$AZ$8)</f>
        <v>25.425548971297818</v>
      </c>
      <c r="BC17" s="122">
        <f>2/(PI()^2)*((1-$AO$6+(1/6)*AR17+(AY8/2)*((($AR$3/2)*AR17)+$AR$4-($AO$6*$AR$5))+((AY8^2)/4)*(($AR$6/2)*AR17+($AR$7/(2*AR17))+$AR$8-($AO$6*$AT$3))+(AY8/(2*AR17)))/$AZ$8)</f>
        <v>39.488048971297808</v>
      </c>
      <c r="BD17" s="122">
        <f>2/(PI()^2)*((1-$AO$6+(1/6)*AS17+(AY8/2)*((($AR$3/2)*AS17)+$AR$4-($AO$6*$AR$5))+((AY8^2)/4)*(($AR$6/2)*AS17+($AR$7/(2*AS17))+$AR$8-($AO$6*$AT$3))+(AY8/(2*AS17)))/$AZ$8)</f>
        <v>56.675548971297829</v>
      </c>
      <c r="BE17" s="122">
        <f>2/(PI()^2)*((1-$AO$6+(1/6)*AT17+(AY8/2)*((($AR$3/2)*AT17)+$AR$4-($AO$6*$AR$5))+((AY8^2)/4)*(($AR$6/2)*AT17+($AR$7/(2*AT17))+$AR$8-($AO$6*$AT$3))+(AY8/(2*AT17)))/$AZ$8)</f>
        <v>76.988048971297829</v>
      </c>
      <c r="BF17" s="122">
        <f>2/(PI()^2)*((1-$AO$6+(1/6)*AU17+(AY8/2)*((($AR$3/2)*AU17)+$AR$4-($AO$6*$AR$5))+((AY8^2)/4)*(($AR$6/2)*AU17+($AR$7/(2*AU17))+$AR$8-($AO$6*$AT$3))+(AY8/(2*AU17)))/$AZ$8)</f>
        <v>100.4255489712978</v>
      </c>
      <c r="BG17" s="122">
        <f>2/(PI()^2)*((1-$AO$6+(1/6)*AV17+(AY8/2)*((($AR$3/2)*AV17)+$AR$4-($AO$6*$AR$5))+((AY8^2)/4)*(($AR$6/2)*AV17+($AR$7/(2*AV17))+$AR$8-($AO$6*$AT$3))+(AY8/(2*AV17)))/$AZ$8)</f>
        <v>126.98804897129781</v>
      </c>
      <c r="BH17" s="30"/>
      <c r="BI17" s="30">
        <f t="shared" si="85"/>
        <v>1.9880489712978187</v>
      </c>
      <c r="BJ17" s="98"/>
      <c r="BK17" s="122">
        <f t="shared" si="86"/>
        <v>1.9908890184344623</v>
      </c>
      <c r="BL17" s="122">
        <f t="shared" si="87"/>
        <v>6.6769414791313269</v>
      </c>
      <c r="BM17" s="122">
        <f t="shared" si="88"/>
        <v>14.489173143323393</v>
      </c>
      <c r="BN17" s="122">
        <f t="shared" si="89"/>
        <v>25.426578903340047</v>
      </c>
      <c r="BO17" s="122">
        <f t="shared" si="90"/>
        <v>39.489034929916272</v>
      </c>
      <c r="BP17" s="122">
        <f t="shared" si="91"/>
        <v>56.676510667778899</v>
      </c>
      <c r="BQ17" s="122">
        <f t="shared" si="92"/>
        <v>76.988995647398212</v>
      </c>
      <c r="BR17" s="122">
        <f t="shared" si="93"/>
        <v>100.4264854955302</v>
      </c>
      <c r="BS17" s="122">
        <f t="shared" si="94"/>
        <v>126.98897812294886</v>
      </c>
      <c r="BT17" s="30"/>
      <c r="BU17" s="30">
        <f t="shared" si="95"/>
        <v>1.9908890184344623</v>
      </c>
      <c r="BV17" s="98"/>
      <c r="BW17" s="122">
        <f t="shared" si="96"/>
        <v>1.9936626165524289</v>
      </c>
      <c r="BX17" s="122">
        <f t="shared" si="97"/>
        <v>6.6783267373105497</v>
      </c>
      <c r="BY17" s="122">
        <f t="shared" si="98"/>
        <v>14.490300654867857</v>
      </c>
      <c r="BZ17" s="122">
        <f t="shared" si="99"/>
        <v>25.427615439711641</v>
      </c>
      <c r="CA17" s="122">
        <f t="shared" si="100"/>
        <v>39.490028519725925</v>
      </c>
      <c r="CB17" s="122">
        <f t="shared" si="101"/>
        <v>56.677480039453577</v>
      </c>
      <c r="CC17" s="122">
        <f t="shared" si="102"/>
        <v>76.989949489881823</v>
      </c>
      <c r="CD17" s="122">
        <f t="shared" si="103"/>
        <v>100.42742830415813</v>
      </c>
      <c r="CE17" s="122">
        <f t="shared" si="104"/>
        <v>126.98991238964757</v>
      </c>
      <c r="CF17" s="30"/>
      <c r="CG17" s="30">
        <f t="shared" si="105"/>
        <v>1.9936626165524289</v>
      </c>
      <c r="CH17" s="98"/>
      <c r="CI17" s="122">
        <f t="shared" si="106"/>
        <v>1.996371502725294</v>
      </c>
      <c r="CJ17" s="122">
        <f t="shared" si="107"/>
        <v>6.6797030531668957</v>
      </c>
      <c r="CK17" s="122">
        <f t="shared" si="108"/>
        <v>14.491429216133199</v>
      </c>
      <c r="CL17" s="122">
        <f t="shared" si="109"/>
        <v>25.428656126516245</v>
      </c>
      <c r="CM17" s="122">
        <f t="shared" si="110"/>
        <v>39.491027260134729</v>
      </c>
      <c r="CN17" s="122">
        <f t="shared" si="111"/>
        <v>56.678454643489403</v>
      </c>
      <c r="CO17" s="122">
        <f t="shared" si="112"/>
        <v>76.99090813313633</v>
      </c>
      <c r="CP17" s="122">
        <f t="shared" si="113"/>
        <v>100.42837513780937</v>
      </c>
      <c r="CQ17" s="122">
        <f t="shared" si="114"/>
        <v>126.99084964229382</v>
      </c>
      <c r="CR17" s="30"/>
      <c r="CS17" s="30">
        <f t="shared" si="115"/>
        <v>1.996371502725294</v>
      </c>
      <c r="CT17" s="98"/>
      <c r="CU17" s="122">
        <f t="shared" si="116"/>
        <v>1.9990174085869576</v>
      </c>
      <c r="CV17" s="122">
        <f t="shared" si="117"/>
        <v>6.6810689814288242</v>
      </c>
      <c r="CW17" s="122">
        <f t="shared" si="118"/>
        <v>14.492556827788704</v>
      </c>
      <c r="CX17" s="122">
        <f t="shared" si="119"/>
        <v>25.429698810968102</v>
      </c>
      <c r="CY17" s="122">
        <f t="shared" si="120"/>
        <v>39.492028971725773</v>
      </c>
      <c r="CZ17" s="122">
        <f t="shared" si="121"/>
        <v>56.679432333106114</v>
      </c>
      <c r="DA17" s="122">
        <f t="shared" si="122"/>
        <v>76.991869499138247</v>
      </c>
      <c r="DB17" s="122">
        <f t="shared" si="123"/>
        <v>100.42932401366819</v>
      </c>
      <c r="DC17" s="122">
        <f t="shared" si="124"/>
        <v>126.99178801511177</v>
      </c>
      <c r="DD17" s="30"/>
      <c r="DE17" s="30">
        <f t="shared" si="125"/>
        <v>1.9990174085869576</v>
      </c>
      <c r="DF17" s="98"/>
      <c r="DG17" s="122">
        <f t="shared" si="126"/>
        <v>2.0041271291656741</v>
      </c>
      <c r="DH17" s="122">
        <f t="shared" si="127"/>
        <v>6.6837649495370837</v>
      </c>
      <c r="DI17" s="122">
        <f t="shared" si="128"/>
        <v>14.494802453675037</v>
      </c>
      <c r="DJ17" s="122">
        <f t="shared" si="129"/>
        <v>25.43178285868003</v>
      </c>
      <c r="DK17" s="122">
        <f t="shared" si="130"/>
        <v>39.494033888898848</v>
      </c>
      <c r="DL17" s="122">
        <f t="shared" si="131"/>
        <v>56.681389658131351</v>
      </c>
      <c r="DM17" s="122">
        <f t="shared" si="132"/>
        <v>76.993793326745035</v>
      </c>
      <c r="DN17" s="122">
        <f t="shared" si="133"/>
        <v>100.43122115216613</v>
      </c>
      <c r="DO17" s="122">
        <f t="shared" si="134"/>
        <v>126.99366179187543</v>
      </c>
      <c r="DP17" s="30"/>
      <c r="DQ17" s="30">
        <f t="shared" si="135"/>
        <v>2.0041271291656741</v>
      </c>
      <c r="DR17" s="98"/>
      <c r="DS17" s="122">
        <f t="shared" si="136"/>
        <v>2.0090052378924503</v>
      </c>
      <c r="DT17" s="122">
        <f t="shared" si="137"/>
        <v>6.6864069475543619</v>
      </c>
      <c r="DU17" s="122">
        <f t="shared" si="138"/>
        <v>14.497026134257789</v>
      </c>
      <c r="DV17" s="122">
        <f t="shared" si="139"/>
        <v>25.433855139908857</v>
      </c>
      <c r="DW17" s="122">
        <f t="shared" si="140"/>
        <v>39.496030621030407</v>
      </c>
      <c r="DX17" s="122">
        <f t="shared" si="141"/>
        <v>56.683339544816434</v>
      </c>
      <c r="DY17" s="122">
        <f t="shared" si="142"/>
        <v>76.995708917211942</v>
      </c>
      <c r="DZ17" s="122">
        <f t="shared" si="143"/>
        <v>100.43310824775357</v>
      </c>
      <c r="EA17" s="122">
        <f t="shared" si="144"/>
        <v>126.99552297025858</v>
      </c>
      <c r="EB17" s="30"/>
      <c r="EC17" s="30">
        <f t="shared" si="145"/>
        <v>2.0090052378924503</v>
      </c>
      <c r="ED17" s="98"/>
      <c r="EE17" s="122">
        <f t="shared" si="146"/>
        <v>2.0136647127191409</v>
      </c>
      <c r="EF17" s="122">
        <f t="shared" si="147"/>
        <v>6.6889896293476081</v>
      </c>
      <c r="EG17" s="122">
        <f t="shared" si="148"/>
        <v>14.499219304490996</v>
      </c>
      <c r="EH17" s="122">
        <f t="shared" si="149"/>
        <v>25.435906169041825</v>
      </c>
      <c r="EI17" s="122">
        <f t="shared" si="150"/>
        <v>39.498009482486054</v>
      </c>
      <c r="EJ17" s="122">
        <f t="shared" si="151"/>
        <v>56.685272438722855</v>
      </c>
      <c r="EK17" s="122">
        <f t="shared" si="152"/>
        <v>76.997607045113966</v>
      </c>
      <c r="EL17" s="122">
        <f t="shared" si="153"/>
        <v>100.43497654611377</v>
      </c>
      <c r="EM17" s="122">
        <f t="shared" si="154"/>
        <v>126.99736338252731</v>
      </c>
      <c r="EN17" s="30"/>
      <c r="EO17" s="30">
        <f t="shared" si="155"/>
        <v>2.0136647127191409</v>
      </c>
      <c r="EP17" s="98"/>
      <c r="EQ17" s="122">
        <f t="shared" si="156"/>
        <v>2.0244367024799121</v>
      </c>
      <c r="ER17" s="122">
        <f t="shared" si="157"/>
        <v>6.6951668976552892</v>
      </c>
      <c r="ES17" s="122">
        <f t="shared" si="158"/>
        <v>14.504531225245341</v>
      </c>
      <c r="ET17" s="122">
        <f t="shared" si="159"/>
        <v>25.440898121673001</v>
      </c>
      <c r="EU17" s="122">
        <f t="shared" si="160"/>
        <v>39.502834578305553</v>
      </c>
      <c r="EV17" s="122">
        <f t="shared" si="161"/>
        <v>56.68998699561029</v>
      </c>
      <c r="EW17" s="122">
        <f t="shared" si="162"/>
        <v>77.002234215422902</v>
      </c>
      <c r="EX17" s="122">
        <f t="shared" si="163"/>
        <v>100.43952562857289</v>
      </c>
      <c r="EY17" s="122">
        <f t="shared" si="164"/>
        <v>127.00183705758494</v>
      </c>
      <c r="EZ17" s="30"/>
      <c r="FA17" s="30">
        <f t="shared" si="165"/>
        <v>2.0244367024799121</v>
      </c>
      <c r="FB17" s="98"/>
      <c r="FC17" s="122">
        <f t="shared" si="166"/>
        <v>2.0340942871606607</v>
      </c>
      <c r="FD17" s="122">
        <f t="shared" si="167"/>
        <v>6.7009314175729076</v>
      </c>
      <c r="FE17" s="122">
        <f t="shared" si="168"/>
        <v>14.509558435796714</v>
      </c>
      <c r="FF17" s="122">
        <f t="shared" si="169"/>
        <v>25.44564793517424</v>
      </c>
      <c r="FG17" s="122">
        <f t="shared" si="170"/>
        <v>39.507434779205227</v>
      </c>
      <c r="FH17" s="122">
        <f t="shared" si="171"/>
        <v>56.694483414727323</v>
      </c>
      <c r="FI17" s="122">
        <f t="shared" si="172"/>
        <v>77.006644602794395</v>
      </c>
      <c r="FJ17" s="122">
        <f t="shared" si="173"/>
        <v>100.44385600456766</v>
      </c>
      <c r="FK17" s="122">
        <f t="shared" si="174"/>
        <v>127.00608783896757</v>
      </c>
      <c r="FL17" s="30"/>
      <c r="FM17" s="30">
        <f t="shared" si="175"/>
        <v>2.0340942871606607</v>
      </c>
      <c r="FN17" s="98"/>
      <c r="FO17" s="122">
        <f t="shared" si="176"/>
        <v>2.0506492923767503</v>
      </c>
      <c r="FP17" s="122">
        <f t="shared" si="177"/>
        <v>6.7112590268454166</v>
      </c>
      <c r="FQ17" s="122">
        <f t="shared" si="178"/>
        <v>14.51869806679689</v>
      </c>
      <c r="FR17" s="122">
        <f t="shared" si="179"/>
        <v>25.454330717307553</v>
      </c>
      <c r="FS17" s="122">
        <f t="shared" si="180"/>
        <v>39.51586106076283</v>
      </c>
      <c r="FT17" s="122">
        <f t="shared" si="181"/>
        <v>56.702722572037068</v>
      </c>
      <c r="FU17" s="122">
        <f t="shared" si="182"/>
        <v>77.014721135646738</v>
      </c>
      <c r="FV17" s="122">
        <f t="shared" si="183"/>
        <v>100.45177566730298</v>
      </c>
      <c r="FW17" s="122">
        <f t="shared" si="184"/>
        <v>127.01384743067845</v>
      </c>
      <c r="FX17" s="30"/>
      <c r="FY17" s="30">
        <f t="shared" si="185"/>
        <v>2.0506492923767503</v>
      </c>
      <c r="FZ17" s="98"/>
      <c r="GA17" s="122">
        <f t="shared" si="186"/>
        <v>2.0756879158381891</v>
      </c>
      <c r="GB17" s="122">
        <f t="shared" si="187"/>
        <v>6.7278124256561984</v>
      </c>
      <c r="GC17" s="122">
        <f t="shared" si="188"/>
        <v>14.53361355531135</v>
      </c>
      <c r="GD17" s="122">
        <f t="shared" si="189"/>
        <v>25.468594298573102</v>
      </c>
      <c r="GE17" s="122">
        <f t="shared" si="190"/>
        <v>39.529736624273852</v>
      </c>
      <c r="GF17" s="122">
        <f t="shared" si="191"/>
        <v>56.716295823424247</v>
      </c>
      <c r="GG17" s="122">
        <f t="shared" si="192"/>
        <v>77.028016727208268</v>
      </c>
      <c r="GH17" s="122">
        <f t="shared" si="193"/>
        <v>100.46479274865193</v>
      </c>
      <c r="GI17" s="122">
        <f t="shared" si="194"/>
        <v>127.02657296805221</v>
      </c>
      <c r="GJ17" s="30"/>
      <c r="GK17" s="30">
        <f t="shared" si="195"/>
        <v>2.0756879158381891</v>
      </c>
      <c r="GL17" s="98"/>
      <c r="GM17" s="122">
        <f t="shared" si="196"/>
        <v>2.1126312866885364</v>
      </c>
      <c r="GN17" s="122">
        <f t="shared" si="197"/>
        <v>6.7539409500571388</v>
      </c>
      <c r="GO17" s="122">
        <f t="shared" si="198"/>
        <v>14.55761552866193</v>
      </c>
      <c r="GP17" s="122">
        <f t="shared" si="199"/>
        <v>25.49170573828863</v>
      </c>
      <c r="GQ17" s="122">
        <f t="shared" si="200"/>
        <v>39.552275427122034</v>
      </c>
      <c r="GR17" s="122">
        <f t="shared" si="201"/>
        <v>56.738353336922081</v>
      </c>
      <c r="GS17" s="122">
        <f t="shared" si="202"/>
        <v>77.049606673511889</v>
      </c>
      <c r="GT17" s="122">
        <f t="shared" si="203"/>
        <v>100.48589642490387</v>
      </c>
      <c r="GU17" s="122">
        <f t="shared" si="204"/>
        <v>127.04715618102119</v>
      </c>
      <c r="GV17" s="30"/>
      <c r="GW17" s="30">
        <f t="shared" si="205"/>
        <v>2.1126312866885364</v>
      </c>
      <c r="GX17" s="98"/>
      <c r="GY17" s="122">
        <f t="shared" si="206"/>
        <v>2.1452787670086435</v>
      </c>
      <c r="GZ17" s="122">
        <f t="shared" si="207"/>
        <v>6.7784218919424033</v>
      </c>
      <c r="HA17" s="122">
        <f t="shared" si="208"/>
        <v>14.580453876996572</v>
      </c>
      <c r="HB17" s="122">
        <f t="shared" si="209"/>
        <v>25.513815295531501</v>
      </c>
      <c r="HC17" s="122">
        <f t="shared" si="210"/>
        <v>39.573878826185179</v>
      </c>
      <c r="HD17" s="122">
        <f t="shared" si="211"/>
        <v>56.759502662387817</v>
      </c>
      <c r="HE17" s="122">
        <f t="shared" si="212"/>
        <v>77.07029557288719</v>
      </c>
      <c r="HF17" s="122">
        <f t="shared" si="213"/>
        <v>100.50609413585143</v>
      </c>
      <c r="HG17" s="122">
        <f t="shared" si="214"/>
        <v>127.06682027991002</v>
      </c>
      <c r="HH17" s="30"/>
      <c r="HI17" s="30">
        <f t="shared" si="215"/>
        <v>2.1452787670086435</v>
      </c>
      <c r="HJ17" s="98"/>
      <c r="HK17" s="122">
        <f t="shared" si="216"/>
        <v>2.1741382751834433</v>
      </c>
      <c r="HL17" s="122">
        <f t="shared" si="217"/>
        <v>6.8009718288496135</v>
      </c>
      <c r="HM17" s="122">
        <f t="shared" si="218"/>
        <v>14.601706573295976</v>
      </c>
      <c r="HN17" s="122">
        <f t="shared" si="219"/>
        <v>25.534461810864986</v>
      </c>
      <c r="HO17" s="122">
        <f t="shared" si="220"/>
        <v>39.594077839605241</v>
      </c>
      <c r="HP17" s="122">
        <f t="shared" si="221"/>
        <v>56.77928148630798</v>
      </c>
      <c r="HQ17" s="122">
        <f t="shared" si="222"/>
        <v>77.089636507951013</v>
      </c>
      <c r="HR17" s="122">
        <f t="shared" si="223"/>
        <v>100.52496068076415</v>
      </c>
      <c r="HS17" s="122">
        <f t="shared" si="224"/>
        <v>127.08516695114307</v>
      </c>
      <c r="HT17" s="30"/>
      <c r="HU17" s="30">
        <f t="shared" si="225"/>
        <v>2.1741382751834433</v>
      </c>
      <c r="HV17" s="98"/>
      <c r="HW17" s="122">
        <f t="shared" si="226"/>
        <v>2.1997193028111162</v>
      </c>
      <c r="HX17" s="122">
        <f t="shared" si="227"/>
        <v>6.8215815617422946</v>
      </c>
      <c r="HY17" s="122">
        <f t="shared" si="228"/>
        <v>14.62127220181172</v>
      </c>
      <c r="HZ17" s="122">
        <f t="shared" si="229"/>
        <v>25.553516125276829</v>
      </c>
      <c r="IA17" s="122">
        <f t="shared" si="230"/>
        <v>39.612735440095726</v>
      </c>
      <c r="IB17" s="122">
        <f t="shared" si="231"/>
        <v>56.79755378329709</v>
      </c>
      <c r="IC17" s="122">
        <f t="shared" si="232"/>
        <v>77.107499554679066</v>
      </c>
      <c r="ID17" s="122">
        <f t="shared" si="233"/>
        <v>100.54237576136742</v>
      </c>
      <c r="IE17" s="122">
        <f t="shared" si="234"/>
        <v>127.10208829412647</v>
      </c>
      <c r="IF17" s="30"/>
      <c r="IG17" s="30">
        <f t="shared" si="235"/>
        <v>2.1997193028111162</v>
      </c>
    </row>
    <row r="18" spans="1:241" x14ac:dyDescent="0.3">
      <c r="A18" s="12"/>
      <c r="D18" s="12"/>
      <c r="E18" s="12"/>
      <c r="F18" s="15"/>
      <c r="G18" s="20"/>
      <c r="H18" s="12"/>
      <c r="I18" s="12"/>
      <c r="V18" s="17"/>
      <c r="W18" s="17"/>
      <c r="X18" s="98"/>
      <c r="Y18" s="17"/>
      <c r="Z18" s="9"/>
      <c r="AA18" s="10"/>
      <c r="AB18" s="10"/>
      <c r="AC18" s="10"/>
      <c r="AF18" s="9">
        <v>0.2</v>
      </c>
      <c r="AG18" s="118">
        <f t="shared" si="81"/>
        <v>25.456</v>
      </c>
      <c r="AH18" s="98">
        <f t="shared" si="236"/>
        <v>5</v>
      </c>
      <c r="AI18" s="30">
        <f t="shared" si="237"/>
        <v>0.2</v>
      </c>
      <c r="AJ18" s="29">
        <f t="shared" si="82"/>
        <v>25.407311158242202</v>
      </c>
      <c r="AK18" s="29">
        <v>1</v>
      </c>
      <c r="AL18" s="30">
        <f t="shared" si="83"/>
        <v>1</v>
      </c>
      <c r="AM18" s="30">
        <v>1</v>
      </c>
      <c r="AN18" s="99">
        <f t="shared" si="84"/>
        <v>9.869604401089358</v>
      </c>
      <c r="AO18" s="99">
        <f t="shared" si="65"/>
        <v>39.478417604357432</v>
      </c>
      <c r="AP18" s="99">
        <f t="shared" si="65"/>
        <v>88.826439609804225</v>
      </c>
      <c r="AQ18" s="99">
        <f t="shared" si="65"/>
        <v>157.91367041742973</v>
      </c>
      <c r="AR18" s="99">
        <f t="shared" si="65"/>
        <v>246.74011002723395</v>
      </c>
      <c r="AS18" s="99">
        <f t="shared" si="65"/>
        <v>355.3057584392169</v>
      </c>
      <c r="AT18" s="99">
        <f t="shared" si="65"/>
        <v>483.61061565337855</v>
      </c>
      <c r="AU18" s="99">
        <f t="shared" si="65"/>
        <v>631.65468166971891</v>
      </c>
      <c r="AV18" s="99">
        <f t="shared" si="65"/>
        <v>799.437956488238</v>
      </c>
      <c r="AW18" s="99">
        <f t="shared" si="65"/>
        <v>986.96044010893581</v>
      </c>
      <c r="AX18" s="98"/>
      <c r="AY18" s="122">
        <f>2/(PI()^2)*((1-$AO$6+(1/6)*AN18+(AY8/2)*((($AR$3/2)*AN18)+$AR$4-($AO$6*$AR$5))+((AY8^2)/4)*(($AR$6/2)*AN18+($AR$7/(2*AN18))+$AR$8-($AO$6*$AT$3))+(AY8/(2*AN18)))/$AZ$8)</f>
        <v>1.4255489712978184</v>
      </c>
      <c r="AZ18" s="122">
        <f>2/(PI()^2)*((1-$AO$6+(1/6)*AO18+(AY8/2)*((($AR$3/2)*AO18)+$AR$4-($AO$6*$AR$5))+((AY8^2)/4)*(($AR$6/2)*AO18+($AR$7/(2*AO18))+$AR$8-($AO$6*$AT$3))+(AY8/(2*AO18)))/$AZ$8)</f>
        <v>4.4255489712978191</v>
      </c>
      <c r="BA18" s="122">
        <f>2/(PI()^2)*((1-$AO$6+(1/6)*AP18+(AY8/2)*((($AR$3/2)*AP18)+$AR$4-($AO$6*$AR$5))+((AY8^2)/4)*(($AR$6/2)*AP18+($AR$7/(2*AP18))+$AR$8-($AO$6*$AT$3))+(AY8/(2*AP18)))/$AZ$8)</f>
        <v>9.4255489712978182</v>
      </c>
      <c r="BB18" s="122">
        <f>2/(PI()^2)*((1-$AO$6+(1/6)*AQ18+(AY8/2)*((($AR$3/2)*AQ18)+$AR$4-($AO$6*$AR$5))+((AY8^2)/4)*(($AR$6/2)*AQ18+($AR$7/(2*AQ18))+$AR$8-($AO$6*$AT$3))+(AY8/(2*AQ18)))/$AZ$8)</f>
        <v>16.425548971297818</v>
      </c>
      <c r="BC18" s="122">
        <f>2/(PI()^2)*((1-$AO$6+(1/6)*AR18+(AY8/2)*((($AR$3/2)*AR18)+$AR$4-($AO$6*$AR$5))+((AY8^2)/4)*(($AR$6/2)*AR18+($AR$7/(2*AR18))+$AR$8-($AO$6*$AT$3))+(AY8/(2*AR18)))/$AZ$8)</f>
        <v>25.425548971297818</v>
      </c>
      <c r="BD18" s="122">
        <f>2/(PI()^2)*((1-$AO$6+(1/6)*AS18+(AY8/2)*((($AR$3/2)*AS18)+$AR$4-($AO$6*$AR$5))+((AY8^2)/4)*(($AR$6/2)*AS18+($AR$7/(2*AS18))+$AR$8-($AO$6*$AT$3))+(AY8/(2*AS18)))/$AZ$8)</f>
        <v>36.425548971297822</v>
      </c>
      <c r="BE18" s="122">
        <f>2/(PI()^2)*((1-$AO$6+(1/6)*AT18+(AY8/2)*((($AR$3/2)*AT18)+$AR$4-($AO$6*$AR$5))+((AY8^2)/4)*(($AR$6/2)*AT18+($AR$7/(2*AT18))+$AR$8-($AO$6*$AT$3))+(AY8/(2*AT18)))/$AZ$8)</f>
        <v>49.425548971297815</v>
      </c>
      <c r="BF18" s="122">
        <f>2/(PI()^2)*((1-$AO$6+(1/6)*AU18+(AY8/2)*((($AR$3/2)*AU18)+$AR$4-($AO$6*$AR$5))+((AY8^2)/4)*(($AR$6/2)*AU18+($AR$7/(2*AU18))+$AR$8-($AO$6*$AT$3))+(AY8/(2*AU18)))/$AZ$8)</f>
        <v>64.425548971297815</v>
      </c>
      <c r="BG18" s="122">
        <f>2/(PI()^2)*((1-$AO$6+(1/6)*AV18+(AY8/2)*((($AR$3/2)*AV18)+$AR$4-($AO$6*$AR$5))+((AY8^2)/4)*(($AR$6/2)*AV18+($AR$7/(2*AV18))+$AR$8-($AO$6*$AT$3))+(AY8/(2*AV18)))/$AZ$8)</f>
        <v>81.425548971297815</v>
      </c>
      <c r="BH18" s="30"/>
      <c r="BI18" s="30">
        <f t="shared" si="85"/>
        <v>1.4255489712978184</v>
      </c>
      <c r="BJ18" s="98"/>
      <c r="BK18" s="122">
        <f t="shared" si="86"/>
        <v>1.4294745568296077</v>
      </c>
      <c r="BL18" s="122">
        <f t="shared" si="87"/>
        <v>4.4272129466459749</v>
      </c>
      <c r="BM18" s="122">
        <f t="shared" si="88"/>
        <v>9.4267939552419264</v>
      </c>
      <c r="BN18" s="122">
        <f t="shared" si="89"/>
        <v>16.426647101882146</v>
      </c>
      <c r="BO18" s="122">
        <f t="shared" si="90"/>
        <v>25.426578903340047</v>
      </c>
      <c r="BP18" s="122">
        <f t="shared" si="91"/>
        <v>36.42654161700127</v>
      </c>
      <c r="BQ18" s="122">
        <f t="shared" si="92"/>
        <v>49.426518884225672</v>
      </c>
      <c r="BR18" s="122">
        <f t="shared" si="93"/>
        <v>64.426503871819506</v>
      </c>
      <c r="BS18" s="122">
        <f t="shared" si="94"/>
        <v>81.42649331536704</v>
      </c>
      <c r="BT18" s="30"/>
      <c r="BU18" s="30">
        <f t="shared" si="95"/>
        <v>1.4294745568296077</v>
      </c>
      <c r="BV18" s="98"/>
      <c r="BW18" s="122">
        <f t="shared" si="96"/>
        <v>1.4332891349153805</v>
      </c>
      <c r="BX18" s="122">
        <f t="shared" si="97"/>
        <v>4.4288586462358994</v>
      </c>
      <c r="BY18" s="122">
        <f t="shared" si="98"/>
        <v>9.4280375968124499</v>
      </c>
      <c r="BZ18" s="122">
        <f t="shared" si="99"/>
        <v>16.427749534281428</v>
      </c>
      <c r="CA18" s="122">
        <f t="shared" si="100"/>
        <v>25.427615439711641</v>
      </c>
      <c r="CB18" s="122">
        <f t="shared" si="101"/>
        <v>36.427541788951224</v>
      </c>
      <c r="CC18" s="122">
        <f t="shared" si="102"/>
        <v>49.427496536667832</v>
      </c>
      <c r="CD18" s="122">
        <f t="shared" si="103"/>
        <v>64.427466297154396</v>
      </c>
      <c r="CE18" s="122">
        <f t="shared" si="104"/>
        <v>81.42744467566871</v>
      </c>
      <c r="CF18" s="30"/>
      <c r="CG18" s="30">
        <f t="shared" si="105"/>
        <v>1.4332891349153805</v>
      </c>
      <c r="CH18" s="98"/>
      <c r="CI18" s="122">
        <f t="shared" si="106"/>
        <v>1.4369970310982347</v>
      </c>
      <c r="CJ18" s="122">
        <f t="shared" si="107"/>
        <v>4.4304850129714577</v>
      </c>
      <c r="CK18" s="122">
        <f t="shared" si="108"/>
        <v>9.429277866453333</v>
      </c>
      <c r="CL18" s="122">
        <f t="shared" si="109"/>
        <v>16.428853927312687</v>
      </c>
      <c r="CM18" s="122">
        <f t="shared" si="110"/>
        <v>25.428656126516245</v>
      </c>
      <c r="CN18" s="122">
        <f t="shared" si="111"/>
        <v>36.428547005471366</v>
      </c>
      <c r="CO18" s="122">
        <f t="shared" si="112"/>
        <v>49.428479465046969</v>
      </c>
      <c r="CP18" s="122">
        <f t="shared" si="113"/>
        <v>64.428433831389697</v>
      </c>
      <c r="CQ18" s="122">
        <f t="shared" si="114"/>
        <v>81.428400705726574</v>
      </c>
      <c r="CR18" s="30"/>
      <c r="CS18" s="30">
        <f t="shared" si="115"/>
        <v>1.4369970310982347</v>
      </c>
      <c r="CT18" s="98"/>
      <c r="CU18" s="122">
        <f t="shared" si="116"/>
        <v>1.4406023742587981</v>
      </c>
      <c r="CV18" s="122">
        <f t="shared" si="117"/>
        <v>4.432091190487327</v>
      </c>
      <c r="CW18" s="122">
        <f t="shared" si="118"/>
        <v>9.4305130065298197</v>
      </c>
      <c r="CX18" s="122">
        <f t="shared" si="119"/>
        <v>16.429958233794899</v>
      </c>
      <c r="CY18" s="122">
        <f t="shared" si="120"/>
        <v>25.429698810968102</v>
      </c>
      <c r="CZ18" s="122">
        <f t="shared" si="121"/>
        <v>36.429555086556263</v>
      </c>
      <c r="DA18" s="122">
        <f t="shared" si="122"/>
        <v>49.429465504354937</v>
      </c>
      <c r="DB18" s="122">
        <f t="shared" si="123"/>
        <v>64.42940435162356</v>
      </c>
      <c r="DC18" s="122">
        <f t="shared" si="124"/>
        <v>81.429359344636808</v>
      </c>
      <c r="DD18" s="30"/>
      <c r="DE18" s="30">
        <f t="shared" si="125"/>
        <v>1.4406023742587981</v>
      </c>
      <c r="DF18" s="98"/>
      <c r="DG18" s="122">
        <f t="shared" si="126"/>
        <v>1.4475209841675309</v>
      </c>
      <c r="DH18" s="122">
        <f t="shared" si="127"/>
        <v>4.4352403988015379</v>
      </c>
      <c r="DI18" s="122">
        <f t="shared" si="128"/>
        <v>9.4329620328565493</v>
      </c>
      <c r="DJ18" s="122">
        <f t="shared" si="129"/>
        <v>16.432159663052094</v>
      </c>
      <c r="DK18" s="122">
        <f t="shared" si="130"/>
        <v>25.43178285868003</v>
      </c>
      <c r="DL18" s="122">
        <f t="shared" si="131"/>
        <v>36.43157242255262</v>
      </c>
      <c r="DM18" s="122">
        <f t="shared" si="132"/>
        <v>49.431439542744101</v>
      </c>
      <c r="DN18" s="122">
        <f t="shared" si="133"/>
        <v>64.431347121482972</v>
      </c>
      <c r="DO18" s="122">
        <f t="shared" si="134"/>
        <v>81.431277436082908</v>
      </c>
      <c r="DP18" s="30"/>
      <c r="DQ18" s="30">
        <f t="shared" si="135"/>
        <v>1.4475209841675309</v>
      </c>
      <c r="DR18" s="98"/>
      <c r="DS18" s="122">
        <f t="shared" si="136"/>
        <v>1.4540743801557718</v>
      </c>
      <c r="DT18" s="122">
        <f t="shared" si="137"/>
        <v>4.4383025013275104</v>
      </c>
      <c r="DU18" s="122">
        <f t="shared" si="138"/>
        <v>9.4353748969266125</v>
      </c>
      <c r="DV18" s="122">
        <f t="shared" si="139"/>
        <v>16.434342101181414</v>
      </c>
      <c r="DW18" s="122">
        <f t="shared" si="140"/>
        <v>25.433855139908857</v>
      </c>
      <c r="DX18" s="122">
        <f t="shared" si="141"/>
        <v>36.433581149349486</v>
      </c>
      <c r="DY18" s="122">
        <f t="shared" si="142"/>
        <v>49.433406076292471</v>
      </c>
      <c r="DZ18" s="122">
        <f t="shared" si="143"/>
        <v>64.433282279388777</v>
      </c>
      <c r="EA18" s="122">
        <f t="shared" si="144"/>
        <v>81.433186998977902</v>
      </c>
      <c r="EB18" s="30"/>
      <c r="EC18" s="30">
        <f t="shared" si="145"/>
        <v>1.4540743801557718</v>
      </c>
      <c r="ED18" s="98"/>
      <c r="EE18" s="122">
        <f t="shared" si="146"/>
        <v>1.4602893574180225</v>
      </c>
      <c r="EF18" s="122">
        <f t="shared" si="147"/>
        <v>4.4412755532578769</v>
      </c>
      <c r="EG18" s="122">
        <f t="shared" si="148"/>
        <v>9.4377444433492048</v>
      </c>
      <c r="EH18" s="122">
        <f t="shared" si="149"/>
        <v>16.436496700961584</v>
      </c>
      <c r="EI18" s="122">
        <f t="shared" si="150"/>
        <v>25.435906169041825</v>
      </c>
      <c r="EJ18" s="122">
        <f t="shared" si="151"/>
        <v>36.435571588057321</v>
      </c>
      <c r="EK18" s="122">
        <f t="shared" si="152"/>
        <v>49.435355469510867</v>
      </c>
      <c r="EL18" s="122">
        <f t="shared" si="153"/>
        <v>64.43520038286249</v>
      </c>
      <c r="EM18" s="122">
        <f t="shared" si="154"/>
        <v>81.435078891869921</v>
      </c>
      <c r="EN18" s="30"/>
      <c r="EO18" s="30">
        <f t="shared" si="155"/>
        <v>1.4602893574180225</v>
      </c>
      <c r="EP18" s="98"/>
      <c r="EQ18" s="122">
        <f t="shared" si="156"/>
        <v>1.4745012335359888</v>
      </c>
      <c r="ER18" s="122">
        <f t="shared" si="157"/>
        <v>4.4483171893924442</v>
      </c>
      <c r="ES18" s="122">
        <f t="shared" si="158"/>
        <v>9.443448994410117</v>
      </c>
      <c r="ET18" s="122">
        <f t="shared" si="159"/>
        <v>16.441722330499829</v>
      </c>
      <c r="EU18" s="122">
        <f t="shared" si="160"/>
        <v>25.440898121673001</v>
      </c>
      <c r="EV18" s="122">
        <f t="shared" si="161"/>
        <v>36.440423868659707</v>
      </c>
      <c r="EW18" s="122">
        <f t="shared" si="162"/>
        <v>49.440110261828259</v>
      </c>
      <c r="EX18" s="122">
        <f t="shared" si="163"/>
        <v>64.439878224349769</v>
      </c>
      <c r="EY18" s="122">
        <f t="shared" si="164"/>
        <v>81.439689978919048</v>
      </c>
      <c r="EZ18" s="30"/>
      <c r="FA18" s="30">
        <f t="shared" si="165"/>
        <v>1.4745012335359888</v>
      </c>
      <c r="FB18" s="98"/>
      <c r="FC18" s="122">
        <f t="shared" si="166"/>
        <v>1.4870716548311862</v>
      </c>
      <c r="FD18" s="122">
        <f t="shared" si="167"/>
        <v>4.4548148912907441</v>
      </c>
      <c r="FE18" s="122">
        <f t="shared" si="168"/>
        <v>9.4488116409161531</v>
      </c>
      <c r="FF18" s="122">
        <f t="shared" si="169"/>
        <v>16.446675330804524</v>
      </c>
      <c r="FG18" s="122">
        <f t="shared" si="170"/>
        <v>25.44564793517424</v>
      </c>
      <c r="FH18" s="122">
        <f t="shared" si="171"/>
        <v>36.445048902209038</v>
      </c>
      <c r="FI18" s="122">
        <f t="shared" si="172"/>
        <v>49.444645046055662</v>
      </c>
      <c r="FJ18" s="122">
        <f t="shared" si="173"/>
        <v>64.44433896227855</v>
      </c>
      <c r="FK18" s="122">
        <f t="shared" si="174"/>
        <v>81.444084117940818</v>
      </c>
      <c r="FL18" s="30"/>
      <c r="FM18" s="30">
        <f t="shared" si="175"/>
        <v>1.4870716548311862</v>
      </c>
      <c r="FN18" s="98"/>
      <c r="FO18" s="122">
        <f t="shared" si="176"/>
        <v>1.508282426675206</v>
      </c>
      <c r="FP18" s="122">
        <f t="shared" si="177"/>
        <v>4.466316999598634</v>
      </c>
      <c r="FQ18" s="122">
        <f t="shared" si="178"/>
        <v>9.4584936042163683</v>
      </c>
      <c r="FR18" s="122">
        <f t="shared" si="179"/>
        <v>16.455693967210273</v>
      </c>
      <c r="FS18" s="122">
        <f t="shared" si="180"/>
        <v>25.454330717307553</v>
      </c>
      <c r="FT18" s="122">
        <f t="shared" si="181"/>
        <v>36.45351865899935</v>
      </c>
      <c r="FU18" s="122">
        <f t="shared" si="182"/>
        <v>49.452954486842749</v>
      </c>
      <c r="FV18" s="122">
        <f t="shared" si="183"/>
        <v>64.452511506636313</v>
      </c>
      <c r="FW18" s="122">
        <f t="shared" si="184"/>
        <v>81.452129192868611</v>
      </c>
      <c r="FX18" s="30"/>
      <c r="FY18" s="30">
        <f t="shared" si="185"/>
        <v>1.508282426675206</v>
      </c>
      <c r="FZ18" s="98"/>
      <c r="GA18" s="122">
        <f t="shared" si="186"/>
        <v>1.5396566587123661</v>
      </c>
      <c r="GB18" s="122">
        <f t="shared" si="187"/>
        <v>4.4844745219192541</v>
      </c>
      <c r="GC18" s="122">
        <f t="shared" si="188"/>
        <v>9.4741609813658378</v>
      </c>
      <c r="GD18" s="122">
        <f t="shared" si="189"/>
        <v>16.470439464816909</v>
      </c>
      <c r="GE18" s="122">
        <f t="shared" si="190"/>
        <v>25.468594298573102</v>
      </c>
      <c r="GF18" s="122">
        <f t="shared" si="191"/>
        <v>36.467461874838456</v>
      </c>
      <c r="GG18" s="122">
        <f t="shared" si="192"/>
        <v>49.466643492338086</v>
      </c>
      <c r="GH18" s="122">
        <f t="shared" si="193"/>
        <v>64.465972608925071</v>
      </c>
      <c r="GI18" s="122">
        <f t="shared" si="194"/>
        <v>81.46536966256339</v>
      </c>
      <c r="GJ18" s="30"/>
      <c r="GK18" s="30">
        <f t="shared" si="195"/>
        <v>1.5396566587123661</v>
      </c>
      <c r="GL18" s="98"/>
      <c r="GM18" s="122">
        <f t="shared" si="196"/>
        <v>1.5846585177234929</v>
      </c>
      <c r="GN18" s="122">
        <f t="shared" si="197"/>
        <v>4.5126552731291572</v>
      </c>
      <c r="GO18" s="122">
        <f t="shared" si="198"/>
        <v>9.4991474795195128</v>
      </c>
      <c r="GP18" s="122">
        <f t="shared" si="199"/>
        <v>16.494214380309749</v>
      </c>
      <c r="GQ18" s="122">
        <f t="shared" si="200"/>
        <v>25.49170573828863</v>
      </c>
      <c r="GR18" s="122">
        <f t="shared" si="201"/>
        <v>36.490103962455962</v>
      </c>
      <c r="GS18" s="122">
        <f t="shared" si="202"/>
        <v>49.48888906191052</v>
      </c>
      <c r="GT18" s="122">
        <f t="shared" si="203"/>
        <v>64.48784383042161</v>
      </c>
      <c r="GU18" s="122">
        <f t="shared" si="204"/>
        <v>81.486864502244217</v>
      </c>
      <c r="GV18" s="30"/>
      <c r="GW18" s="30">
        <f t="shared" si="205"/>
        <v>1.5846585177234929</v>
      </c>
      <c r="GX18" s="98"/>
      <c r="GY18" s="122">
        <f t="shared" si="206"/>
        <v>1.6233755038640747</v>
      </c>
      <c r="GZ18" s="122">
        <f t="shared" si="207"/>
        <v>4.5386931614735815</v>
      </c>
      <c r="HA18" s="122">
        <f t="shared" si="208"/>
        <v>9.5227540129548967</v>
      </c>
      <c r="HB18" s="122">
        <f t="shared" si="209"/>
        <v>16.51687145418358</v>
      </c>
      <c r="HC18" s="122">
        <f t="shared" si="210"/>
        <v>25.513815295531501</v>
      </c>
      <c r="HD18" s="122">
        <f t="shared" si="211"/>
        <v>36.51180146423328</v>
      </c>
      <c r="HE18" s="122">
        <f t="shared" si="212"/>
        <v>49.510218661457365</v>
      </c>
      <c r="HF18" s="122">
        <f t="shared" si="213"/>
        <v>64.508811540591566</v>
      </c>
      <c r="HG18" s="122">
        <f t="shared" si="214"/>
        <v>81.507458115119334</v>
      </c>
      <c r="HH18" s="30"/>
      <c r="HI18" s="30">
        <f t="shared" si="215"/>
        <v>1.6233755038640747</v>
      </c>
      <c r="HJ18" s="98"/>
      <c r="HK18" s="122">
        <f t="shared" si="216"/>
        <v>1.6569124176584187</v>
      </c>
      <c r="HL18" s="122">
        <f t="shared" si="217"/>
        <v>4.5624515732364967</v>
      </c>
      <c r="HM18" s="122">
        <f t="shared" si="218"/>
        <v>9.5446191580584134</v>
      </c>
      <c r="HN18" s="122">
        <f t="shared" si="219"/>
        <v>16.537976582034272</v>
      </c>
      <c r="HO18" s="122">
        <f t="shared" si="220"/>
        <v>25.534461810864986</v>
      </c>
      <c r="HP18" s="122">
        <f t="shared" si="221"/>
        <v>36.532085511411829</v>
      </c>
      <c r="HQ18" s="122">
        <f t="shared" si="222"/>
        <v>49.530166053952719</v>
      </c>
      <c r="HR18" s="122">
        <f t="shared" si="223"/>
        <v>64.528418713846705</v>
      </c>
      <c r="HS18" s="122">
        <f t="shared" si="224"/>
        <v>81.526707469836992</v>
      </c>
      <c r="HT18" s="30"/>
      <c r="HU18" s="30">
        <f t="shared" si="225"/>
        <v>1.6569124176584187</v>
      </c>
      <c r="HV18" s="98"/>
      <c r="HW18" s="122">
        <f t="shared" si="226"/>
        <v>1.686169400411424</v>
      </c>
      <c r="HX18" s="122">
        <f t="shared" si="227"/>
        <v>4.5840178062861625</v>
      </c>
      <c r="HY18" s="122">
        <f t="shared" si="228"/>
        <v>9.5646821418859247</v>
      </c>
      <c r="HZ18" s="122">
        <f t="shared" si="229"/>
        <v>16.557420066987959</v>
      </c>
      <c r="IA18" s="122">
        <f t="shared" si="230"/>
        <v>25.553516125276829</v>
      </c>
      <c r="IB18" s="122">
        <f t="shared" si="231"/>
        <v>36.550819749609751</v>
      </c>
      <c r="IC18" s="122">
        <f t="shared" si="232"/>
        <v>49.548594064671434</v>
      </c>
      <c r="ID18" s="122">
        <f t="shared" si="233"/>
        <v>64.546531269095851</v>
      </c>
      <c r="IE18" s="122">
        <f t="shared" si="234"/>
        <v>81.54448431720229</v>
      </c>
      <c r="IF18" s="30"/>
      <c r="IG18" s="30">
        <f t="shared" si="235"/>
        <v>1.686169400411424</v>
      </c>
    </row>
    <row r="19" spans="1:241" x14ac:dyDescent="0.3">
      <c r="A19" s="12"/>
      <c r="B19" s="12"/>
      <c r="C19" s="12"/>
      <c r="D19" s="12"/>
      <c r="E19" s="12"/>
      <c r="F19" s="15"/>
      <c r="G19" s="23"/>
      <c r="H19" s="12"/>
      <c r="I19" s="12"/>
      <c r="K19" s="12"/>
      <c r="V19" s="17"/>
      <c r="W19" s="17"/>
      <c r="X19" s="98"/>
      <c r="Y19" s="17"/>
      <c r="Z19" s="101"/>
      <c r="AA19" s="18"/>
      <c r="AB19" s="5"/>
      <c r="AC19" s="5"/>
      <c r="AF19" s="9">
        <v>0.25</v>
      </c>
      <c r="AG19" s="118">
        <f t="shared" si="81"/>
        <v>16.456</v>
      </c>
      <c r="AH19" s="98">
        <f t="shared" si="236"/>
        <v>4</v>
      </c>
      <c r="AI19" s="30">
        <f t="shared" si="237"/>
        <v>0.25</v>
      </c>
      <c r="AJ19" s="29">
        <f t="shared" si="82"/>
        <v>16.407311158242198</v>
      </c>
      <c r="AK19" s="29">
        <v>1</v>
      </c>
      <c r="AL19" s="30">
        <f t="shared" si="83"/>
        <v>0.98039215686274506</v>
      </c>
      <c r="AM19" s="30">
        <f>AM18+0.02</f>
        <v>1.02</v>
      </c>
      <c r="AN19" s="99">
        <f t="shared" si="84"/>
        <v>9.4863556334961139</v>
      </c>
      <c r="AO19" s="99">
        <f t="shared" si="65"/>
        <v>37.945422533984456</v>
      </c>
      <c r="AP19" s="99">
        <f t="shared" si="65"/>
        <v>85.377200701465043</v>
      </c>
      <c r="AQ19" s="99">
        <f t="shared" si="65"/>
        <v>151.78169013593782</v>
      </c>
      <c r="AR19" s="99">
        <f t="shared" si="65"/>
        <v>237.15889083740279</v>
      </c>
      <c r="AS19" s="99">
        <f t="shared" si="65"/>
        <v>341.50880280586017</v>
      </c>
      <c r="AT19" s="99">
        <f t="shared" si="65"/>
        <v>464.83142604130961</v>
      </c>
      <c r="AU19" s="99">
        <f t="shared" si="65"/>
        <v>607.12676054375129</v>
      </c>
      <c r="AV19" s="99">
        <f t="shared" si="65"/>
        <v>768.39480631318531</v>
      </c>
      <c r="AW19" s="99">
        <f t="shared" si="65"/>
        <v>948.63556334961117</v>
      </c>
      <c r="AX19" s="98"/>
      <c r="AY19" s="122">
        <f>2/(PI()^2)*((1-$AO$6+(1/6)*AN19+(AY8/2)*((($AR$3/2)*AN19)+$AR$4-($AO$6*$AR$5))+((AY8^2)/4)*(($AR$6/2)*AN19+($AR$7/(2*AN19))+$AR$8-($AO$6*$AT$3))+(AY8/(2*AN19)))/$AZ$8)</f>
        <v>1.3867177525358036</v>
      </c>
      <c r="AZ19" s="122">
        <f>2/(PI()^2)*((1-$AO$6+(1/6)*AO19+(AY8/2)*((($AR$3/2)*AO19)+$AR$4-($AO$6*$AR$5))+((AY8^2)/4)*(($AR$6/2)*AO19+($AR$7/(2*AO19))+$AR$8-($AO$6*$AT$3))+(AY8/(2*AO19)))/$AZ$8)</f>
        <v>4.27022409624976</v>
      </c>
      <c r="BA19" s="122">
        <f>2/(PI()^2)*((1-$AO$6+(1/6)*AP19+(AY8/2)*((($AR$3/2)*AP19)+$AR$4-($AO$6*$AR$5))+((AY8^2)/4)*(($AR$6/2)*AP19+($AR$7/(2*AP19))+$AR$8-($AO$6*$AT$3))+(AY8/(2*AP19)))/$AZ$8)</f>
        <v>9.0760680024396869</v>
      </c>
      <c r="BB19" s="122">
        <f>2/(PI()^2)*((1-$AO$6+(1/6)*AQ19+(AY8/2)*((($AR$3/2)*AQ19)+$AR$4-($AO$6*$AR$5))+((AY8^2)/4)*(($AR$6/2)*AQ19+($AR$7/(2*AQ19))+$AR$8-($AO$6*$AT$3))+(AY8/(2*AQ19)))/$AZ$8)</f>
        <v>15.804249471105582</v>
      </c>
      <c r="BC19" s="122">
        <f>2/(PI()^2)*((1-$AO$6+(1/6)*AR19+(AY8/2)*((($AR$3/2)*AR19)+$AR$4-($AO$6*$AR$5))+((AY8^2)/4)*(($AR$6/2)*AR19+($AR$7/(2*AR19))+$AR$8-($AO$6*$AT$3))+(AY8/(2*AR19)))/$AZ$8)</f>
        <v>24.454768502247447</v>
      </c>
      <c r="BD19" s="122">
        <f>2/(PI()^2)*((1-$AO$6+(1/6)*AS19+(AY8/2)*((($AR$3/2)*AS19)+$AR$4-($AO$6*$AR$5))+((AY8^2)/4)*(($AR$6/2)*AS19+($AR$7/(2*AS19))+$AR$8-($AO$6*$AT$3))+(AY8/(2*AS19)))/$AZ$8)</f>
        <v>35.027625095865297</v>
      </c>
      <c r="BE19" s="122">
        <f>2/(PI()^2)*((1-$AO$6+(1/6)*AT19+(AY8/2)*((($AR$3/2)*AT19)+$AR$4-($AO$6*$AR$5))+((AY8^2)/4)*(($AR$6/2)*AT19+($AR$7/(2*AT19))+$AR$8-($AO$6*$AT$3))+(AY8/(2*AT19)))/$AZ$8)</f>
        <v>47.522819251959099</v>
      </c>
      <c r="BF19" s="122">
        <f>2/(PI()^2)*((1-$AO$6+(1/6)*AU19+(AY8/2)*((($AR$3/2)*AU19)+$AR$4-($AO$6*$AR$5))+((AY8^2)/4)*(($AR$6/2)*AU19+($AR$7/(2*AU19))+$AR$8-($AO$6*$AT$3))+(AY8/(2*AU19)))/$AZ$8)</f>
        <v>61.940350970528883</v>
      </c>
      <c r="BG19" s="122">
        <f>2/(PI()^2)*((1-$AO$6+(1/6)*AV19+(AY8/2)*((($AR$3/2)*AV19)+$AR$4-($AO$6*$AR$5))+((AY8^2)/4)*(($AR$6/2)*AV19+($AR$7/(2*AV19))+$AR$8-($AO$6*$AT$3))+(AY8/(2*AV19)))/$AZ$8)</f>
        <v>78.280220251574633</v>
      </c>
      <c r="BH19" s="30"/>
      <c r="BI19" s="30">
        <f t="shared" si="85"/>
        <v>1.3867177525358036</v>
      </c>
      <c r="BJ19" s="98"/>
      <c r="BK19" s="122">
        <f t="shared" si="86"/>
        <v>1.3907651586436574</v>
      </c>
      <c r="BL19" s="122">
        <f t="shared" si="87"/>
        <v>4.2719185324658868</v>
      </c>
      <c r="BM19" s="122">
        <f t="shared" si="88"/>
        <v>9.0773265355712489</v>
      </c>
      <c r="BN19" s="122">
        <f t="shared" si="89"/>
        <v>15.805355239802717</v>
      </c>
      <c r="BO19" s="122">
        <f t="shared" si="90"/>
        <v>24.455803345211351</v>
      </c>
      <c r="BP19" s="122">
        <f t="shared" si="91"/>
        <v>35.028621180381187</v>
      </c>
      <c r="BQ19" s="122">
        <f t="shared" si="92"/>
        <v>47.523791725782999</v>
      </c>
      <c r="BR19" s="122">
        <f t="shared" si="93"/>
        <v>61.941307872162028</v>
      </c>
      <c r="BS19" s="122">
        <f t="shared" si="94"/>
        <v>78.281166223220154</v>
      </c>
      <c r="BT19" s="30"/>
      <c r="BU19" s="30">
        <f t="shared" si="95"/>
        <v>1.3907651586436574</v>
      </c>
      <c r="BV19" s="98"/>
      <c r="BW19" s="122">
        <f t="shared" si="96"/>
        <v>1.394696555552541</v>
      </c>
      <c r="BX19" s="122">
        <f t="shared" si="97"/>
        <v>4.2735934503210196</v>
      </c>
      <c r="BY19" s="122">
        <f t="shared" si="98"/>
        <v>9.0785831891518782</v>
      </c>
      <c r="BZ19" s="122">
        <f t="shared" si="99"/>
        <v>15.806465031006026</v>
      </c>
      <c r="CA19" s="122">
        <f t="shared" si="100"/>
        <v>24.456844644587441</v>
      </c>
      <c r="CB19" s="122">
        <f t="shared" si="101"/>
        <v>35.029624727368549</v>
      </c>
      <c r="CC19" s="122">
        <f t="shared" si="102"/>
        <v>47.524771939385523</v>
      </c>
      <c r="CD19" s="122">
        <f t="shared" si="103"/>
        <v>61.942272354148805</v>
      </c>
      <c r="CE19" s="122">
        <f t="shared" si="104"/>
        <v>78.282119318568562</v>
      </c>
      <c r="CF19" s="30"/>
      <c r="CG19" s="30">
        <f t="shared" si="105"/>
        <v>1.394696555552541</v>
      </c>
      <c r="CH19" s="98"/>
      <c r="CI19" s="122">
        <f t="shared" si="106"/>
        <v>1.3985165594223186</v>
      </c>
      <c r="CJ19" s="122">
        <f t="shared" si="107"/>
        <v>4.2752478645762304</v>
      </c>
      <c r="CK19" s="122">
        <f t="shared" si="108"/>
        <v>9.079835964027124</v>
      </c>
      <c r="CL19" s="122">
        <f t="shared" si="109"/>
        <v>15.807576518308888</v>
      </c>
      <c r="CM19" s="122">
        <f t="shared" si="110"/>
        <v>24.457889952799288</v>
      </c>
      <c r="CN19" s="122">
        <f t="shared" si="111"/>
        <v>35.030633255578586</v>
      </c>
      <c r="CO19" s="122">
        <f t="shared" si="112"/>
        <v>47.525757424710754</v>
      </c>
      <c r="CP19" s="122">
        <f t="shared" si="113"/>
        <v>61.943241991518775</v>
      </c>
      <c r="CQ19" s="122">
        <f t="shared" si="114"/>
        <v>78.283077177519274</v>
      </c>
      <c r="CR19" s="30"/>
      <c r="CS19" s="30">
        <f t="shared" si="115"/>
        <v>1.3985165594223186</v>
      </c>
      <c r="CT19" s="98"/>
      <c r="CU19" s="122">
        <f t="shared" si="116"/>
        <v>1.4022295682778123</v>
      </c>
      <c r="CV19" s="122">
        <f t="shared" si="117"/>
        <v>4.2768809854339231</v>
      </c>
      <c r="CW19" s="122">
        <f t="shared" si="118"/>
        <v>9.0810831307644513</v>
      </c>
      <c r="CX19" s="122">
        <f t="shared" si="119"/>
        <v>15.808687668298921</v>
      </c>
      <c r="CY19" s="122">
        <f t="shared" si="120"/>
        <v>24.458937123045775</v>
      </c>
      <c r="CZ19" s="122">
        <f t="shared" si="121"/>
        <v>35.031644585591515</v>
      </c>
      <c r="DA19" s="122">
        <f t="shared" si="122"/>
        <v>47.526746012861032</v>
      </c>
      <c r="DB19" s="122">
        <f t="shared" si="123"/>
        <v>61.944214653319058</v>
      </c>
      <c r="DC19" s="122">
        <f t="shared" si="124"/>
        <v>78.284037726977729</v>
      </c>
      <c r="DD19" s="30"/>
      <c r="DE19" s="30">
        <f t="shared" si="125"/>
        <v>1.4022295682778123</v>
      </c>
      <c r="DF19" s="98"/>
      <c r="DG19" s="122">
        <f t="shared" si="126"/>
        <v>1.4093511640440131</v>
      </c>
      <c r="DH19" s="122">
        <f t="shared" si="127"/>
        <v>4.2800810104796412</v>
      </c>
      <c r="DI19" s="122">
        <f t="shared" si="128"/>
        <v>9.0835548776344925</v>
      </c>
      <c r="DJ19" s="122">
        <f t="shared" si="129"/>
        <v>15.810902082807557</v>
      </c>
      <c r="DK19" s="122">
        <f t="shared" si="130"/>
        <v>24.461029757890078</v>
      </c>
      <c r="DL19" s="122">
        <f t="shared" si="131"/>
        <v>35.033668234127965</v>
      </c>
      <c r="DM19" s="122">
        <f t="shared" si="132"/>
        <v>47.528725111593602</v>
      </c>
      <c r="DN19" s="122">
        <f t="shared" si="133"/>
        <v>61.946161793765569</v>
      </c>
      <c r="DO19" s="122">
        <f t="shared" si="134"/>
        <v>78.285959841960988</v>
      </c>
      <c r="DP19" s="30"/>
      <c r="DQ19" s="30">
        <f t="shared" si="135"/>
        <v>1.4093511640440131</v>
      </c>
      <c r="DR19" s="98"/>
      <c r="DS19" s="122">
        <f t="shared" si="136"/>
        <v>1.4160925497187502</v>
      </c>
      <c r="DT19" s="122">
        <f t="shared" si="137"/>
        <v>4.2831901989757624</v>
      </c>
      <c r="DU19" s="122">
        <f t="shared" si="138"/>
        <v>9.0859888393402972</v>
      </c>
      <c r="DV19" s="122">
        <f t="shared" si="139"/>
        <v>15.813096646623514</v>
      </c>
      <c r="DW19" s="122">
        <f t="shared" si="140"/>
        <v>24.463110148085349</v>
      </c>
      <c r="DX19" s="122">
        <f t="shared" si="141"/>
        <v>35.035683032270484</v>
      </c>
      <c r="DY19" s="122">
        <f t="shared" si="142"/>
        <v>47.530696638218359</v>
      </c>
      <c r="DZ19" s="122">
        <f t="shared" si="143"/>
        <v>61.948101399869437</v>
      </c>
      <c r="EA19" s="122">
        <f t="shared" si="144"/>
        <v>78.287873638072952</v>
      </c>
      <c r="EB19" s="30"/>
      <c r="EC19" s="30">
        <f t="shared" si="145"/>
        <v>1.4160925497187502</v>
      </c>
      <c r="ED19" s="98"/>
      <c r="EE19" s="122">
        <f t="shared" si="146"/>
        <v>1.4224820717084323</v>
      </c>
      <c r="EF19" s="122">
        <f t="shared" si="147"/>
        <v>4.2862069902601707</v>
      </c>
      <c r="EG19" s="122">
        <f t="shared" si="148"/>
        <v>9.0883780241777803</v>
      </c>
      <c r="EH19" s="122">
        <f t="shared" si="149"/>
        <v>15.815262593930921</v>
      </c>
      <c r="EI19" s="122">
        <f t="shared" si="150"/>
        <v>24.465168845721461</v>
      </c>
      <c r="EJ19" s="122">
        <f t="shared" si="151"/>
        <v>35.03767930913169</v>
      </c>
      <c r="EK19" s="122">
        <f t="shared" si="152"/>
        <v>47.532650941129091</v>
      </c>
      <c r="EL19" s="122">
        <f t="shared" si="153"/>
        <v>61.950023990979879</v>
      </c>
      <c r="EM19" s="122">
        <f t="shared" si="154"/>
        <v>78.28976991401764</v>
      </c>
      <c r="EN19" s="30"/>
      <c r="EO19" s="30">
        <f t="shared" si="155"/>
        <v>1.4224820717084323</v>
      </c>
      <c r="EP19" s="98"/>
      <c r="EQ19" s="122">
        <f t="shared" si="156"/>
        <v>1.4370799288858989</v>
      </c>
      <c r="ER19" s="122">
        <f t="shared" si="157"/>
        <v>4.2933454251463035</v>
      </c>
      <c r="ES19" s="122">
        <f t="shared" si="158"/>
        <v>9.0941261813989378</v>
      </c>
      <c r="ET19" s="122">
        <f t="shared" si="159"/>
        <v>15.82051363710382</v>
      </c>
      <c r="EU19" s="122">
        <f t="shared" si="160"/>
        <v>24.470178257602424</v>
      </c>
      <c r="EV19" s="122">
        <f t="shared" si="161"/>
        <v>35.042545222654347</v>
      </c>
      <c r="EW19" s="122">
        <f t="shared" si="162"/>
        <v>47.537417574518756</v>
      </c>
      <c r="EX19" s="122">
        <f t="shared" si="163"/>
        <v>61.95471304166287</v>
      </c>
      <c r="EY19" s="122">
        <f t="shared" si="164"/>
        <v>78.294392320578396</v>
      </c>
      <c r="EZ19" s="30"/>
      <c r="FA19" s="30">
        <f t="shared" si="165"/>
        <v>1.4370799288858989</v>
      </c>
      <c r="FB19" s="98"/>
      <c r="FC19" s="122">
        <f t="shared" si="166"/>
        <v>1.4499771779066328</v>
      </c>
      <c r="FD19" s="122">
        <f t="shared" si="167"/>
        <v>4.299925177266541</v>
      </c>
      <c r="FE19" s="122">
        <f t="shared" si="168"/>
        <v>9.0995259558224539</v>
      </c>
      <c r="FF19" s="122">
        <f t="shared" si="169"/>
        <v>15.825488523126214</v>
      </c>
      <c r="FG19" s="122">
        <f t="shared" si="170"/>
        <v>24.474943429154614</v>
      </c>
      <c r="FH19" s="122">
        <f t="shared" si="171"/>
        <v>35.04718262779803</v>
      </c>
      <c r="FI19" s="122">
        <f t="shared" si="172"/>
        <v>47.541963512494718</v>
      </c>
      <c r="FJ19" s="122">
        <f t="shared" si="173"/>
        <v>61.959184743669923</v>
      </c>
      <c r="FK19" s="122">
        <f t="shared" si="174"/>
        <v>78.298797908456123</v>
      </c>
      <c r="FL19" s="30"/>
      <c r="FM19" s="30">
        <f t="shared" si="175"/>
        <v>1.4499771779066328</v>
      </c>
      <c r="FN19" s="98"/>
      <c r="FO19" s="122">
        <f t="shared" si="176"/>
        <v>1.471710308637912</v>
      </c>
      <c r="FP19" s="122">
        <f t="shared" si="177"/>
        <v>4.3115586041066809</v>
      </c>
      <c r="FQ19" s="122">
        <f t="shared" si="178"/>
        <v>9.1092676865496944</v>
      </c>
      <c r="FR19" s="122">
        <f t="shared" si="179"/>
        <v>15.834542904406765</v>
      </c>
      <c r="FS19" s="122">
        <f t="shared" si="180"/>
        <v>24.483651956605677</v>
      </c>
      <c r="FT19" s="122">
        <f t="shared" si="181"/>
        <v>35.055673885739004</v>
      </c>
      <c r="FU19" s="122">
        <f t="shared" si="182"/>
        <v>47.55029313282396</v>
      </c>
      <c r="FV19" s="122">
        <f t="shared" si="183"/>
        <v>61.967377885213374</v>
      </c>
      <c r="FW19" s="122">
        <f t="shared" si="184"/>
        <v>78.306865172165104</v>
      </c>
      <c r="FX19" s="30"/>
      <c r="FY19" s="30">
        <f t="shared" si="185"/>
        <v>1.471710308637912</v>
      </c>
      <c r="FZ19" s="98"/>
      <c r="GA19" s="122">
        <f t="shared" si="186"/>
        <v>1.50379530385805</v>
      </c>
      <c r="GB19" s="122">
        <f t="shared" si="187"/>
        <v>4.3298952131702162</v>
      </c>
      <c r="GC19" s="122">
        <f t="shared" si="188"/>
        <v>9.1250173462979749</v>
      </c>
      <c r="GD19" s="122">
        <f t="shared" si="189"/>
        <v>15.849338757487816</v>
      </c>
      <c r="GE19" s="122">
        <f t="shared" si="190"/>
        <v>24.497953259822904</v>
      </c>
      <c r="GF19" s="122">
        <f t="shared" si="191"/>
        <v>35.069650235752363</v>
      </c>
      <c r="GG19" s="122">
        <f t="shared" si="192"/>
        <v>47.564014876469756</v>
      </c>
      <c r="GH19" s="122">
        <f t="shared" si="193"/>
        <v>61.98087391152545</v>
      </c>
      <c r="GI19" s="122">
        <f t="shared" si="194"/>
        <v>78.320144564577163</v>
      </c>
      <c r="GJ19" s="30"/>
      <c r="GK19" s="30">
        <f t="shared" si="195"/>
        <v>1.50379530385805</v>
      </c>
      <c r="GL19" s="98"/>
      <c r="GM19" s="122">
        <f t="shared" si="196"/>
        <v>1.5497010712222596</v>
      </c>
      <c r="GN19" s="122">
        <f t="shared" si="197"/>
        <v>4.3583045374488378</v>
      </c>
      <c r="GO19" s="122">
        <f t="shared" si="198"/>
        <v>9.1501104321482369</v>
      </c>
      <c r="GP19" s="122">
        <f t="shared" si="199"/>
        <v>15.873181200169627</v>
      </c>
      <c r="GQ19" s="122">
        <f t="shared" si="200"/>
        <v>24.521118134718421</v>
      </c>
      <c r="GR19" s="122">
        <f t="shared" si="201"/>
        <v>35.092342334118058</v>
      </c>
      <c r="GS19" s="122">
        <f t="shared" si="202"/>
        <v>47.58631279983485</v>
      </c>
      <c r="GT19" s="122">
        <f t="shared" si="203"/>
        <v>62.002803550506407</v>
      </c>
      <c r="GU19" s="122">
        <f t="shared" si="204"/>
        <v>78.341706628251657</v>
      </c>
      <c r="GV19" s="30"/>
      <c r="GW19" s="30">
        <f t="shared" si="205"/>
        <v>1.5497010712222596</v>
      </c>
      <c r="GX19" s="98"/>
      <c r="GY19" s="122">
        <f t="shared" si="206"/>
        <v>1.589098735064018</v>
      </c>
      <c r="GZ19" s="122">
        <f t="shared" si="207"/>
        <v>4.3845153268656381</v>
      </c>
      <c r="HA19" s="122">
        <f t="shared" si="208"/>
        <v>9.1737990714546154</v>
      </c>
      <c r="HB19" s="122">
        <f t="shared" si="209"/>
        <v>15.895892425899879</v>
      </c>
      <c r="HC19" s="122">
        <f t="shared" si="210"/>
        <v>24.543273100912316</v>
      </c>
      <c r="HD19" s="122">
        <f t="shared" si="211"/>
        <v>35.114084947186846</v>
      </c>
      <c r="HE19" s="122">
        <f t="shared" si="212"/>
        <v>47.607691969419122</v>
      </c>
      <c r="HF19" s="122">
        <f t="shared" si="213"/>
        <v>62.023828504993787</v>
      </c>
      <c r="HG19" s="122">
        <f t="shared" si="214"/>
        <v>78.362367639139038</v>
      </c>
      <c r="HH19" s="30"/>
      <c r="HI19" s="30">
        <f t="shared" si="215"/>
        <v>1.589098735064018</v>
      </c>
      <c r="HJ19" s="98"/>
      <c r="HK19" s="122">
        <f t="shared" si="216"/>
        <v>1.6231601071244104</v>
      </c>
      <c r="HL19" s="122">
        <f t="shared" si="217"/>
        <v>4.4084075540151169</v>
      </c>
      <c r="HM19" s="122">
        <f t="shared" si="218"/>
        <v>9.1957288916426236</v>
      </c>
      <c r="HN19" s="122">
        <f t="shared" si="219"/>
        <v>15.917041810877402</v>
      </c>
      <c r="HO19" s="122">
        <f t="shared" si="220"/>
        <v>24.563958571234689</v>
      </c>
      <c r="HP19" s="122">
        <f t="shared" si="221"/>
        <v>35.134409470516957</v>
      </c>
      <c r="HQ19" s="122">
        <f t="shared" si="222"/>
        <v>47.62768534116136</v>
      </c>
      <c r="HR19" s="122">
        <f t="shared" si="223"/>
        <v>62.043489955651424</v>
      </c>
      <c r="HS19" s="122">
        <f t="shared" si="224"/>
        <v>78.381681797471586</v>
      </c>
      <c r="HT19" s="30"/>
      <c r="HU19" s="30">
        <f t="shared" si="225"/>
        <v>1.6231601071244104</v>
      </c>
      <c r="HV19" s="98"/>
      <c r="HW19" s="122">
        <f t="shared" si="226"/>
        <v>1.6528291817099112</v>
      </c>
      <c r="HX19" s="122">
        <f t="shared" si="227"/>
        <v>4.4300793995561207</v>
      </c>
      <c r="HY19" s="122">
        <f t="shared" si="228"/>
        <v>9.2158438016043309</v>
      </c>
      <c r="HZ19" s="122">
        <f t="shared" si="229"/>
        <v>15.936522057086792</v>
      </c>
      <c r="IA19" s="122">
        <f t="shared" si="230"/>
        <v>24.583046605252914</v>
      </c>
      <c r="IB19" s="122">
        <f t="shared" si="231"/>
        <v>35.153179996047378</v>
      </c>
      <c r="IC19" s="122">
        <f t="shared" si="232"/>
        <v>47.646155584392119</v>
      </c>
      <c r="ID19" s="122">
        <f t="shared" si="233"/>
        <v>62.061653133745935</v>
      </c>
      <c r="IE19" s="122">
        <f t="shared" si="234"/>
        <v>78.399519657782591</v>
      </c>
      <c r="IF19" s="30"/>
      <c r="IG19" s="30">
        <f t="shared" si="235"/>
        <v>1.6528291817099112</v>
      </c>
    </row>
    <row r="20" spans="1:241" x14ac:dyDescent="0.3">
      <c r="A20" s="12"/>
      <c r="B20" s="12"/>
      <c r="C20" s="12"/>
      <c r="D20" s="12"/>
      <c r="E20" s="12"/>
      <c r="K20" s="12"/>
      <c r="V20" s="17"/>
      <c r="W20" s="17"/>
      <c r="X20" s="98"/>
      <c r="Y20" s="17"/>
      <c r="Z20" s="9"/>
      <c r="AA20" s="18"/>
      <c r="AB20" s="19"/>
      <c r="AC20" s="5"/>
      <c r="AF20" s="9">
        <v>0.3</v>
      </c>
      <c r="AG20" s="118">
        <f t="shared" si="81"/>
        <v>11.567111111111112</v>
      </c>
      <c r="AH20" s="98">
        <f t="shared" si="236"/>
        <v>3.3333333333333335</v>
      </c>
      <c r="AI20" s="30">
        <f t="shared" si="237"/>
        <v>0.3</v>
      </c>
      <c r="AJ20" s="29">
        <f t="shared" si="82"/>
        <v>11.518422269353312</v>
      </c>
      <c r="AK20" s="29">
        <v>1</v>
      </c>
      <c r="AL20" s="30">
        <f t="shared" si="83"/>
        <v>0.96153846153846145</v>
      </c>
      <c r="AM20" s="30">
        <f t="shared" ref="AM20:AM83" si="238">AM19+0.02</f>
        <v>1.04</v>
      </c>
      <c r="AN20" s="99">
        <f t="shared" si="84"/>
        <v>9.1250040690545084</v>
      </c>
      <c r="AO20" s="99">
        <f t="shared" si="65"/>
        <v>36.500016276218034</v>
      </c>
      <c r="AP20" s="99">
        <f t="shared" si="65"/>
        <v>82.12503662149058</v>
      </c>
      <c r="AQ20" s="99">
        <f t="shared" si="65"/>
        <v>146.00006510487214</v>
      </c>
      <c r="AR20" s="99">
        <f t="shared" si="65"/>
        <v>228.12510172636266</v>
      </c>
      <c r="AS20" s="99">
        <f t="shared" si="65"/>
        <v>328.50014648596232</v>
      </c>
      <c r="AT20" s="99">
        <f t="shared" si="65"/>
        <v>447.12519938367092</v>
      </c>
      <c r="AU20" s="99">
        <f t="shared" si="65"/>
        <v>584.00026041948854</v>
      </c>
      <c r="AV20" s="99">
        <f t="shared" si="65"/>
        <v>739.12532959341524</v>
      </c>
      <c r="AW20" s="99">
        <f t="shared" si="65"/>
        <v>912.50040690545063</v>
      </c>
      <c r="AX20" s="98"/>
      <c r="AY20" s="122">
        <f>2/(PI()^2)*((1-$AO$6+(1/6)*AN20+(AY8/2)*((($AR$3/2)*AN20)+$AR$4-($AO$6*$AR$5))+((AY8^2)/4)*(($AR$6/2)*AN20+($AR$7/(2*AN20))+$AR$8-($AO$6*$AT$3))+(AY8/(2*AN20)))/$AZ$8)</f>
        <v>1.3501051843155698</v>
      </c>
      <c r="AZ20" s="122">
        <f>2/(PI()^2)*((1-$AO$6+(1/6)*AO20+(AY8/2)*((($AR$3/2)*AO20)+$AR$4-($AO$6*$AR$5))+((AY8^2)/4)*(($AR$6/2)*AO20+($AR$7/(2*AO20))+$AR$8-($AO$6*$AT$3))+(AY8/(2*AO20)))/$AZ$8)</f>
        <v>4.1237738233688246</v>
      </c>
      <c r="BA20" s="122">
        <f>2/(PI()^2)*((1-$AO$6+(1/6)*AP20+(AY8/2)*((($AR$3/2)*AP20)+$AR$4-($AO$6*$AR$5))+((AY8^2)/4)*(($AR$6/2)*AP20+($AR$7/(2*AP20))+$AR$8-($AO$6*$AT$3))+(AY8/(2*AP20)))/$AZ$8)</f>
        <v>8.746554888457581</v>
      </c>
      <c r="BB20" s="122">
        <f>2/(PI()^2)*((1-$AO$6+(1/6)*AQ20+(AY8/2)*((($AR$3/2)*AQ20)+$AR$4-($AO$6*$AR$5))+((AY8^2)/4)*(($AR$6/2)*AQ20+($AR$7/(2*AQ20))+$AR$8-($AO$6*$AT$3))+(AY8/(2*AQ20)))/$AZ$8)</f>
        <v>15.218448379581838</v>
      </c>
      <c r="BC20" s="122">
        <f>2/(PI()^2)*((1-$AO$6+(1/6)*AR20+(AY8/2)*((($AR$3/2)*AR20)+$AR$4-($AO$6*$AR$5))+((AY8^2)/4)*(($AR$6/2)*AR20+($AR$7/(2*AR20))+$AR$8-($AO$6*$AT$3))+(AY8/(2*AR20)))/$AZ$8)</f>
        <v>23.539454296741596</v>
      </c>
      <c r="BD20" s="122">
        <f>2/(PI()^2)*((1-$AO$6+(1/6)*AS20+(AY8/2)*((($AR$3/2)*AS20)+$AR$4-($AO$6*$AR$5))+((AY8^2)/4)*(($AR$6/2)*AS20+($AR$7/(2*AS20))+$AR$8-($AO$6*$AT$3))+(AY8/(2*AS20)))/$AZ$8)</f>
        <v>33.709572639936873</v>
      </c>
      <c r="BE20" s="122">
        <f>2/(PI()^2)*((1-$AO$6+(1/6)*AT20+(AY8/2)*((($AR$3/2)*AT20)+$AR$4-($AO$6*$AR$5))+((AY8^2)/4)*(($AR$6/2)*AT20+($AR$7/(2*AT20))+$AR$8-($AO$6*$AT$3))+(AY8/(2*AT20)))/$AZ$8)</f>
        <v>45.728803409167632</v>
      </c>
      <c r="BF20" s="122">
        <f>2/(PI()^2)*((1-$AO$6+(1/6)*AU20+(AY8/2)*((($AR$3/2)*AU20)+$AR$4-($AO$6*$AR$5))+((AY8^2)/4)*(($AR$6/2)*AU20+($AR$7/(2*AU20))+$AR$8-($AO$6*$AT$3))+(AY8/(2*AU20)))/$AZ$8)</f>
        <v>59.59714660443391</v>
      </c>
      <c r="BG20" s="122">
        <f>2/(PI()^2)*((1-$AO$6+(1/6)*AV20+(AY8/2)*((($AR$3/2)*AV20)+$AR$4-($AO$6*$AR$5))+((AY8^2)/4)*(($AR$6/2)*AV20+($AR$7/(2*AV20))+$AR$8-($AO$6*$AT$3))+(AY8/(2*AV20)))/$AZ$8)</f>
        <v>75.314602225735683</v>
      </c>
      <c r="BH20" s="30"/>
      <c r="BI20" s="30">
        <f t="shared" si="85"/>
        <v>1.3501051843155698</v>
      </c>
      <c r="BJ20" s="98"/>
      <c r="BK20" s="122">
        <f t="shared" si="86"/>
        <v>1.3542768231706863</v>
      </c>
      <c r="BL20" s="122">
        <f t="shared" si="87"/>
        <v>4.1254993231686772</v>
      </c>
      <c r="BM20" s="122">
        <f t="shared" si="88"/>
        <v>8.7478272380204043</v>
      </c>
      <c r="BN20" s="122">
        <f t="shared" si="89"/>
        <v>15.219561935762551</v>
      </c>
      <c r="BO20" s="122">
        <f t="shared" si="90"/>
        <v>23.540494144937234</v>
      </c>
      <c r="BP20" s="122">
        <f t="shared" si="91"/>
        <v>33.710572227132786</v>
      </c>
      <c r="BQ20" s="122">
        <f t="shared" si="92"/>
        <v>45.729778488843991</v>
      </c>
      <c r="BR20" s="122">
        <f t="shared" si="93"/>
        <v>59.598105539288532</v>
      </c>
      <c r="BS20" s="122">
        <f t="shared" si="94"/>
        <v>75.315549847674347</v>
      </c>
      <c r="BT20" s="30"/>
      <c r="BU20" s="30">
        <f t="shared" si="95"/>
        <v>1.3542768231706863</v>
      </c>
      <c r="BV20" s="98"/>
      <c r="BW20" s="122">
        <f t="shared" si="96"/>
        <v>1.3583273518685079</v>
      </c>
      <c r="BX20" s="122">
        <f t="shared" si="97"/>
        <v>4.1272040367557468</v>
      </c>
      <c r="BY20" s="122">
        <f t="shared" si="98"/>
        <v>8.749097158770951</v>
      </c>
      <c r="BZ20" s="122">
        <f t="shared" si="99"/>
        <v>15.22067922703765</v>
      </c>
      <c r="CA20" s="122">
        <f t="shared" si="100"/>
        <v>23.541540294679855</v>
      </c>
      <c r="CB20" s="122">
        <f t="shared" si="101"/>
        <v>33.711579205974942</v>
      </c>
      <c r="CC20" s="122">
        <f t="shared" si="102"/>
        <v>45.730761300691384</v>
      </c>
      <c r="CD20" s="122">
        <f t="shared" si="103"/>
        <v>59.599072100848495</v>
      </c>
      <c r="CE20" s="122">
        <f t="shared" si="104"/>
        <v>75.316504689893051</v>
      </c>
      <c r="CF20" s="30"/>
      <c r="CG20" s="30">
        <f t="shared" si="105"/>
        <v>1.3583273518685079</v>
      </c>
      <c r="CH20" s="98"/>
      <c r="CI20" s="122">
        <f t="shared" si="106"/>
        <v>1.3622616829568033</v>
      </c>
      <c r="CJ20" s="122">
        <f t="shared" si="107"/>
        <v>4.1288870522366325</v>
      </c>
      <c r="CK20" s="122">
        <f t="shared" si="108"/>
        <v>8.7503626827055481</v>
      </c>
      <c r="CL20" s="122">
        <f t="shared" si="109"/>
        <v>15.221797942331111</v>
      </c>
      <c r="CM20" s="122">
        <f t="shared" si="110"/>
        <v>23.542590305246925</v>
      </c>
      <c r="CN20" s="122">
        <f t="shared" si="111"/>
        <v>33.712591096239215</v>
      </c>
      <c r="CO20" s="122">
        <f t="shared" si="112"/>
        <v>45.731749372887769</v>
      </c>
      <c r="CP20" s="122">
        <f t="shared" si="113"/>
        <v>59.600043855952819</v>
      </c>
      <c r="CQ20" s="122">
        <f t="shared" si="114"/>
        <v>75.317464379721542</v>
      </c>
      <c r="CR20" s="30"/>
      <c r="CS20" s="30">
        <f t="shared" si="115"/>
        <v>1.3622616829568033</v>
      </c>
      <c r="CT20" s="98"/>
      <c r="CU20" s="122">
        <f t="shared" si="116"/>
        <v>1.3660844889489152</v>
      </c>
      <c r="CV20" s="122">
        <f t="shared" si="117"/>
        <v>4.1305476477585872</v>
      </c>
      <c r="CW20" s="122">
        <f t="shared" si="118"/>
        <v>8.7516221092849751</v>
      </c>
      <c r="CX20" s="122">
        <f t="shared" si="119"/>
        <v>15.222916062507638</v>
      </c>
      <c r="CY20" s="122">
        <f t="shared" si="120"/>
        <v>23.543642036308864</v>
      </c>
      <c r="CZ20" s="122">
        <f t="shared" si="121"/>
        <v>33.713605719633634</v>
      </c>
      <c r="DA20" s="122">
        <f t="shared" si="122"/>
        <v>45.732740533291214</v>
      </c>
      <c r="DB20" s="122">
        <f t="shared" si="123"/>
        <v>59.601018666381435</v>
      </c>
      <c r="DC20" s="122">
        <f t="shared" si="124"/>
        <v>75.318426832826987</v>
      </c>
      <c r="DD20" s="30"/>
      <c r="DE20" s="30">
        <f t="shared" si="125"/>
        <v>1.3660844889489152</v>
      </c>
      <c r="DF20" s="98"/>
      <c r="DG20" s="122">
        <f t="shared" si="126"/>
        <v>1.373413088652861</v>
      </c>
      <c r="DH20" s="122">
        <f t="shared" si="127"/>
        <v>4.1337994900411159</v>
      </c>
      <c r="DI20" s="122">
        <f t="shared" si="128"/>
        <v>8.7541170136352093</v>
      </c>
      <c r="DJ20" s="122">
        <f t="shared" si="129"/>
        <v>15.225143696334976</v>
      </c>
      <c r="DK20" s="122">
        <f t="shared" si="130"/>
        <v>23.545743392286489</v>
      </c>
      <c r="DL20" s="122">
        <f t="shared" si="131"/>
        <v>33.715635753811497</v>
      </c>
      <c r="DM20" s="122">
        <f t="shared" si="132"/>
        <v>45.734724721931101</v>
      </c>
      <c r="DN20" s="122">
        <f t="shared" si="133"/>
        <v>59.602970171695638</v>
      </c>
      <c r="DO20" s="122">
        <f t="shared" si="134"/>
        <v>75.32035293424758</v>
      </c>
      <c r="DP20" s="30"/>
      <c r="DQ20" s="30">
        <f t="shared" si="135"/>
        <v>1.373413088652861</v>
      </c>
      <c r="DR20" s="98"/>
      <c r="DS20" s="122">
        <f t="shared" si="136"/>
        <v>1.3803461847654186</v>
      </c>
      <c r="DT20" s="122">
        <f t="shared" si="137"/>
        <v>4.1369566896359329</v>
      </c>
      <c r="DU20" s="122">
        <f t="shared" si="138"/>
        <v>8.7565724744011888</v>
      </c>
      <c r="DV20" s="122">
        <f t="shared" si="139"/>
        <v>15.227350596882562</v>
      </c>
      <c r="DW20" s="122">
        <f t="shared" si="140"/>
        <v>23.547832006603645</v>
      </c>
      <c r="DX20" s="122">
        <f t="shared" si="141"/>
        <v>33.717656678122218</v>
      </c>
      <c r="DY20" s="122">
        <f t="shared" si="142"/>
        <v>45.736701251485457</v>
      </c>
      <c r="DZ20" s="122">
        <f t="shared" si="143"/>
        <v>59.604914197810238</v>
      </c>
      <c r="EA20" s="122">
        <f t="shared" si="144"/>
        <v>75.322270900247759</v>
      </c>
      <c r="EB20" s="30"/>
      <c r="EC20" s="30">
        <f t="shared" si="145"/>
        <v>1.3803461847654186</v>
      </c>
      <c r="ED20" s="98"/>
      <c r="EE20" s="122">
        <f t="shared" si="146"/>
        <v>1.3869137056970133</v>
      </c>
      <c r="EF20" s="122">
        <f t="shared" si="147"/>
        <v>4.1400180779331812</v>
      </c>
      <c r="EG20" s="122">
        <f t="shared" si="148"/>
        <v>8.7589816674822636</v>
      </c>
      <c r="EH20" s="122">
        <f t="shared" si="149"/>
        <v>15.229528082552637</v>
      </c>
      <c r="EI20" s="122">
        <f t="shared" si="150"/>
        <v>23.549898471675561</v>
      </c>
      <c r="EJ20" s="122">
        <f t="shared" si="151"/>
        <v>33.719658832540595</v>
      </c>
      <c r="EK20" s="122">
        <f t="shared" si="152"/>
        <v>45.738660457589134</v>
      </c>
      <c r="EL20" s="122">
        <f t="shared" si="153"/>
        <v>59.606841229949154</v>
      </c>
      <c r="EM20" s="122">
        <f t="shared" si="154"/>
        <v>75.324171474581036</v>
      </c>
      <c r="EN20" s="30"/>
      <c r="EO20" s="30">
        <f t="shared" si="155"/>
        <v>1.3869137056970133</v>
      </c>
      <c r="EP20" s="98"/>
      <c r="EQ20" s="122">
        <f t="shared" si="156"/>
        <v>1.4019051808967236</v>
      </c>
      <c r="ER20" s="122">
        <f t="shared" si="157"/>
        <v>4.1472552034716275</v>
      </c>
      <c r="ES20" s="122">
        <f t="shared" si="158"/>
        <v>8.7647742383130129</v>
      </c>
      <c r="ET20" s="122">
        <f t="shared" si="159"/>
        <v>15.234804942975625</v>
      </c>
      <c r="EU20" s="122">
        <f t="shared" si="160"/>
        <v>23.554925532870204</v>
      </c>
      <c r="EV20" s="122">
        <f t="shared" si="161"/>
        <v>33.724538424786431</v>
      </c>
      <c r="EW20" s="122">
        <f t="shared" si="162"/>
        <v>45.743438861426647</v>
      </c>
      <c r="EX20" s="122">
        <f t="shared" si="163"/>
        <v>59.611541313292705</v>
      </c>
      <c r="EY20" s="122">
        <f t="shared" si="164"/>
        <v>75.328804920451375</v>
      </c>
      <c r="EZ20" s="30"/>
      <c r="FA20" s="30">
        <f t="shared" si="165"/>
        <v>1.4019051808967236</v>
      </c>
      <c r="FB20" s="98"/>
      <c r="FC20" s="122">
        <f t="shared" si="166"/>
        <v>1.4151357224359449</v>
      </c>
      <c r="FD20" s="122">
        <f t="shared" si="167"/>
        <v>4.1539186023978782</v>
      </c>
      <c r="FE20" s="122">
        <f t="shared" si="168"/>
        <v>8.770211812471512</v>
      </c>
      <c r="FF20" s="122">
        <f t="shared" si="169"/>
        <v>15.239802035405088</v>
      </c>
      <c r="FG20" s="122">
        <f t="shared" si="170"/>
        <v>23.559706190513193</v>
      </c>
      <c r="FH20" s="122">
        <f t="shared" si="171"/>
        <v>33.729188192951383</v>
      </c>
      <c r="FI20" s="122">
        <f t="shared" si="172"/>
        <v>45.747995828900741</v>
      </c>
      <c r="FJ20" s="122">
        <f t="shared" si="173"/>
        <v>59.616023745723794</v>
      </c>
      <c r="FK20" s="122">
        <f t="shared" si="174"/>
        <v>75.33322161339602</v>
      </c>
      <c r="FL20" s="30"/>
      <c r="FM20" s="30">
        <f t="shared" si="175"/>
        <v>1.4151357224359449</v>
      </c>
      <c r="FN20" s="98"/>
      <c r="FO20" s="122">
        <f t="shared" si="176"/>
        <v>1.437401540842022</v>
      </c>
      <c r="FP20" s="122">
        <f t="shared" si="177"/>
        <v>4.1656858883260277</v>
      </c>
      <c r="FQ20" s="122">
        <f t="shared" si="178"/>
        <v>8.7800143595639479</v>
      </c>
      <c r="FR20" s="122">
        <f t="shared" si="179"/>
        <v>15.248892630134881</v>
      </c>
      <c r="FS20" s="122">
        <f t="shared" si="180"/>
        <v>23.568440599270176</v>
      </c>
      <c r="FT20" s="122">
        <f t="shared" si="181"/>
        <v>33.737700839507454</v>
      </c>
      <c r="FU20" s="122">
        <f t="shared" si="182"/>
        <v>45.756345295679658</v>
      </c>
      <c r="FV20" s="122">
        <f t="shared" si="183"/>
        <v>59.624236935338509</v>
      </c>
      <c r="FW20" s="122">
        <f t="shared" si="184"/>
        <v>75.34131029409086</v>
      </c>
      <c r="FX20" s="30"/>
      <c r="FY20" s="30">
        <f t="shared" si="185"/>
        <v>1.437401540842022</v>
      </c>
      <c r="FZ20" s="98"/>
      <c r="GA20" s="122">
        <f t="shared" si="186"/>
        <v>1.4702113451233469</v>
      </c>
      <c r="GB20" s="122">
        <f t="shared" si="187"/>
        <v>4.1842050158435509</v>
      </c>
      <c r="GC20" s="122">
        <f t="shared" si="188"/>
        <v>8.7958476735070334</v>
      </c>
      <c r="GD20" s="122">
        <f t="shared" si="189"/>
        <v>15.263739377584193</v>
      </c>
      <c r="GE20" s="122">
        <f t="shared" si="190"/>
        <v>23.582779655401779</v>
      </c>
      <c r="GF20" s="122">
        <f t="shared" si="191"/>
        <v>33.751709948767711</v>
      </c>
      <c r="GG20" s="122">
        <f t="shared" si="192"/>
        <v>45.770099022383064</v>
      </c>
      <c r="GH20" s="122">
        <f t="shared" si="193"/>
        <v>59.637766744261725</v>
      </c>
      <c r="GI20" s="122">
        <f t="shared" si="194"/>
        <v>75.354627060105528</v>
      </c>
      <c r="GJ20" s="30"/>
      <c r="GK20" s="30">
        <f t="shared" si="195"/>
        <v>1.4702113451233469</v>
      </c>
      <c r="GL20" s="98"/>
      <c r="GM20" s="122">
        <f t="shared" si="196"/>
        <v>1.5170388667549275</v>
      </c>
      <c r="GN20" s="122">
        <f t="shared" si="197"/>
        <v>4.2128472263461925</v>
      </c>
      <c r="GO20" s="122">
        <f t="shared" si="198"/>
        <v>8.8210489783521631</v>
      </c>
      <c r="GP20" s="122">
        <f t="shared" si="199"/>
        <v>15.287649832450718</v>
      </c>
      <c r="GQ20" s="122">
        <f t="shared" si="200"/>
        <v>23.605997692074162</v>
      </c>
      <c r="GR20" s="122">
        <f t="shared" si="201"/>
        <v>33.774451130796727</v>
      </c>
      <c r="GS20" s="122">
        <f t="shared" si="202"/>
        <v>45.792447726459592</v>
      </c>
      <c r="GT20" s="122">
        <f t="shared" si="203"/>
        <v>59.659752548803681</v>
      </c>
      <c r="GU20" s="122">
        <f t="shared" si="204"/>
        <v>75.376253364799211</v>
      </c>
      <c r="GV20" s="30"/>
      <c r="GW20" s="30">
        <f t="shared" si="205"/>
        <v>1.5170388667549275</v>
      </c>
      <c r="GX20" s="98"/>
      <c r="GY20" s="122">
        <f t="shared" si="206"/>
        <v>1.5571306310197663</v>
      </c>
      <c r="GZ20" s="122">
        <f t="shared" si="207"/>
        <v>4.2392341164411587</v>
      </c>
      <c r="HA20" s="122">
        <f t="shared" si="208"/>
        <v>8.8448208449882646</v>
      </c>
      <c r="HB20" s="122">
        <f t="shared" si="209"/>
        <v>15.31041538564009</v>
      </c>
      <c r="HC20" s="122">
        <f t="shared" si="210"/>
        <v>23.628197565294844</v>
      </c>
      <c r="HD20" s="122">
        <f t="shared" si="211"/>
        <v>33.796237730849505</v>
      </c>
      <c r="HE20" s="122">
        <f t="shared" si="212"/>
        <v>45.813874701487862</v>
      </c>
      <c r="HF20" s="122">
        <f t="shared" si="213"/>
        <v>59.680832294314165</v>
      </c>
      <c r="HG20" s="122">
        <f t="shared" si="214"/>
        <v>75.396978568712115</v>
      </c>
      <c r="HH20" s="30"/>
      <c r="HI20" s="30">
        <f t="shared" si="215"/>
        <v>1.5571306310197663</v>
      </c>
      <c r="HJ20" s="98"/>
      <c r="HK20" s="122">
        <f t="shared" si="216"/>
        <v>1.591726791246421</v>
      </c>
      <c r="HL20" s="122">
        <f t="shared" si="217"/>
        <v>4.2632625871388896</v>
      </c>
      <c r="HM20" s="122">
        <f t="shared" si="218"/>
        <v>8.8668161222476378</v>
      </c>
      <c r="HN20" s="122">
        <f t="shared" si="219"/>
        <v>15.331609017531431</v>
      </c>
      <c r="HO20" s="122">
        <f t="shared" si="220"/>
        <v>23.648921376692382</v>
      </c>
      <c r="HP20" s="122">
        <f t="shared" si="221"/>
        <v>33.816601537007656</v>
      </c>
      <c r="HQ20" s="122">
        <f t="shared" si="222"/>
        <v>45.833912247769831</v>
      </c>
      <c r="HR20" s="122">
        <f t="shared" si="223"/>
        <v>59.700545550807263</v>
      </c>
      <c r="HS20" s="122">
        <f t="shared" si="224"/>
        <v>75.416354325528587</v>
      </c>
      <c r="HT20" s="30"/>
      <c r="HU20" s="30">
        <f t="shared" si="225"/>
        <v>1.591726791246421</v>
      </c>
      <c r="HV20" s="98"/>
      <c r="HW20" s="122">
        <f t="shared" si="226"/>
        <v>1.6218160647699809</v>
      </c>
      <c r="HX20" s="122">
        <f t="shared" si="227"/>
        <v>4.2850419239927202</v>
      </c>
      <c r="HY20" s="122">
        <f t="shared" si="228"/>
        <v>8.8869835084251267</v>
      </c>
      <c r="HZ20" s="122">
        <f t="shared" si="229"/>
        <v>15.351125902882274</v>
      </c>
      <c r="IA20" s="122">
        <f t="shared" si="230"/>
        <v>23.668042469813368</v>
      </c>
      <c r="IB20" s="122">
        <f t="shared" si="231"/>
        <v>33.835407155796815</v>
      </c>
      <c r="IC20" s="122">
        <f t="shared" si="232"/>
        <v>45.852422956491566</v>
      </c>
      <c r="ID20" s="122">
        <f t="shared" si="233"/>
        <v>59.71875695394013</v>
      </c>
      <c r="IE20" s="122">
        <f t="shared" si="234"/>
        <v>75.434250103534225</v>
      </c>
      <c r="IF20" s="30"/>
      <c r="IG20" s="30">
        <f t="shared" si="235"/>
        <v>1.6218160647699809</v>
      </c>
    </row>
    <row r="21" spans="1:241" x14ac:dyDescent="0.3">
      <c r="E21" s="103"/>
      <c r="F21" s="103"/>
      <c r="G21" s="109"/>
      <c r="H21" s="102"/>
      <c r="I21" s="102"/>
      <c r="J21" s="107"/>
      <c r="K21" s="107"/>
      <c r="V21" s="17"/>
      <c r="W21" s="17"/>
      <c r="X21" s="98"/>
      <c r="Y21" s="17"/>
      <c r="Z21" s="9"/>
      <c r="AA21" s="18"/>
      <c r="AB21" s="19"/>
      <c r="AC21" s="5"/>
      <c r="AF21" s="9">
        <v>0.35</v>
      </c>
      <c r="AG21" s="118">
        <f t="shared" si="81"/>
        <v>8.6192653061224487</v>
      </c>
      <c r="AH21" s="98">
        <f t="shared" si="236"/>
        <v>2.8571428571428572</v>
      </c>
      <c r="AI21" s="30">
        <f t="shared" si="237"/>
        <v>0.35</v>
      </c>
      <c r="AJ21" s="29">
        <f t="shared" si="82"/>
        <v>8.5705764643646454</v>
      </c>
      <c r="AK21" s="29">
        <v>1</v>
      </c>
      <c r="AL21" s="30">
        <f t="shared" si="83"/>
        <v>0.94339622641509424</v>
      </c>
      <c r="AM21" s="30">
        <f t="shared" si="238"/>
        <v>1.06</v>
      </c>
      <c r="AN21" s="99">
        <f t="shared" si="84"/>
        <v>8.7839127813183993</v>
      </c>
      <c r="AO21" s="99">
        <f t="shared" si="65"/>
        <v>35.135651125273597</v>
      </c>
      <c r="AP21" s="99">
        <f t="shared" si="65"/>
        <v>79.055215031865615</v>
      </c>
      <c r="AQ21" s="99">
        <f t="shared" si="65"/>
        <v>140.54260450109439</v>
      </c>
      <c r="AR21" s="99">
        <f t="shared" si="65"/>
        <v>219.59781953295999</v>
      </c>
      <c r="AS21" s="99">
        <f t="shared" si="65"/>
        <v>316.22086012746246</v>
      </c>
      <c r="AT21" s="99">
        <f t="shared" si="65"/>
        <v>430.41172628460168</v>
      </c>
      <c r="AU21" s="99">
        <f t="shared" si="65"/>
        <v>562.17041800437755</v>
      </c>
      <c r="AV21" s="99">
        <f t="shared" si="65"/>
        <v>711.49693528679052</v>
      </c>
      <c r="AW21" s="99">
        <f t="shared" si="65"/>
        <v>878.39127813183995</v>
      </c>
      <c r="AX21" s="98"/>
      <c r="AY21" s="122">
        <f>2/(PI()^2)*((1-$AO$6+(1/6)*AN21+(AY8/2)*((($AR$3/2)*AN21)+$AR$4-($AO$6*$AR$5))+((AY8^2)/4)*(($AR$6/2)*AN21+($AR$7/(2*AN21))+$AR$8-($AO$6*$AT$3))+(AY8/(2*AN21)))/$AZ$8)</f>
        <v>1.3155454113120582</v>
      </c>
      <c r="AZ21" s="122">
        <f>2/(PI()^2)*((1-$AO$6+(1/6)*AO21+(AY8/2)*((($AR$3/2)*AO21)+$AR$4-($AO$6*$AR$5))+((AY8^2)/4)*(($AR$6/2)*AO21+($AR$7/(2*AO21))+$AR$8-($AO$6*$AT$3))+(AY8/(2*AO21)))/$AZ$8)</f>
        <v>3.9855347313547771</v>
      </c>
      <c r="BA21" s="122">
        <f>2/(PI()^2)*((1-$AO$6+(1/6)*AP21+(AY8/2)*((($AR$3/2)*AP21)+$AR$4-($AO$6*$AR$5))+((AY8^2)/4)*(($AR$6/2)*AP21+($AR$7/(2*AP21))+$AR$8-($AO$6*$AT$3))+(AY8/(2*AP21)))/$AZ$8)</f>
        <v>8.4355169314259761</v>
      </c>
      <c r="BB21" s="122">
        <f>2/(PI()^2)*((1-$AO$6+(1/6)*AQ21+(AY8/2)*((($AR$3/2)*AQ21)+$AR$4-($AO$6*$AR$5))+((AY8^2)/4)*(($AR$6/2)*AQ21+($AR$7/(2*AQ21))+$AR$8-($AO$6*$AT$3))+(AY8/(2*AQ21)))/$AZ$8)</f>
        <v>14.66549201152565</v>
      </c>
      <c r="BC21" s="122">
        <f>2/(PI()^2)*((1-$AO$6+(1/6)*AR21+(AY8/2)*((($AR$3/2)*AR21)+$AR$4-($AO$6*$AR$5))+((AY8^2)/4)*(($AR$6/2)*AR21+($AR$7/(2*AR21))+$AR$8-($AO$6*$AT$3))+(AY8/(2*AR21)))/$AZ$8)</f>
        <v>22.675459971653808</v>
      </c>
      <c r="BD21" s="122">
        <f>2/(PI()^2)*((1-$AO$6+(1/6)*AS21+(AY8/2)*((($AR$3/2)*AS21)+$AR$4-($AO$6*$AR$5))+((AY8^2)/4)*(($AR$6/2)*AS21+($AR$7/(2*AS21))+$AR$8-($AO$6*$AT$3))+(AY8/(2*AS21)))/$AZ$8)</f>
        <v>32.465420811810453</v>
      </c>
      <c r="BE21" s="122">
        <f>2/(PI()^2)*((1-$AO$6+(1/6)*AT21+(AY8/2)*((($AR$3/2)*AT21)+$AR$4-($AO$6*$AR$5))+((AY8^2)/4)*(($AR$6/2)*AT21+($AR$7/(2*AT21))+$AR$8-($AO$6*$AT$3))+(AY8/(2*AT21)))/$AZ$8)</f>
        <v>44.035374531995572</v>
      </c>
      <c r="BF21" s="122">
        <f>2/(PI()^2)*((1-$AO$6+(1/6)*AU21+(AY8/2)*((($AR$3/2)*AU21)+$AR$4-($AO$6*$AR$5))+((AY8^2)/4)*(($AR$6/2)*AU21+($AR$7/(2*AU21))+$AR$8-($AO$6*$AT$3))+(AY8/(2*AU21)))/$AZ$8)</f>
        <v>57.38532113220915</v>
      </c>
      <c r="BG21" s="122">
        <f>2/(PI()^2)*((1-$AO$6+(1/6)*AV21+(AY8/2)*((($AR$3/2)*AV21)+$AR$4-($AO$6*$AR$5))+((AY8^2)/4)*(($AR$6/2)*AV21+($AR$7/(2*AV21))+$AR$8-($AO$6*$AT$3))+(AY8/(2*AV21)))/$AZ$8)</f>
        <v>72.515260612451243</v>
      </c>
      <c r="BH21" s="30"/>
      <c r="BI21" s="30">
        <f t="shared" si="85"/>
        <v>1.3155454113120582</v>
      </c>
      <c r="BJ21" s="98"/>
      <c r="BK21" s="122">
        <f t="shared" si="86"/>
        <v>1.319843695092155</v>
      </c>
      <c r="BL21" s="122">
        <f t="shared" si="87"/>
        <v>3.9872918974801923</v>
      </c>
      <c r="BM21" s="122">
        <f t="shared" si="88"/>
        <v>8.4368033647225484</v>
      </c>
      <c r="BN21" s="122">
        <f t="shared" si="89"/>
        <v>14.666613504665019</v>
      </c>
      <c r="BO21" s="122">
        <f t="shared" si="90"/>
        <v>22.676504919554219</v>
      </c>
      <c r="BP21" s="122">
        <f t="shared" si="91"/>
        <v>32.466423965788657</v>
      </c>
      <c r="BQ21" s="122">
        <f t="shared" si="92"/>
        <v>44.036352262800243</v>
      </c>
      <c r="BR21" s="122">
        <f t="shared" si="93"/>
        <v>57.386282132812518</v>
      </c>
      <c r="BS21" s="122">
        <f t="shared" si="94"/>
        <v>72.516209907927973</v>
      </c>
      <c r="BT21" s="30"/>
      <c r="BU21" s="30">
        <f t="shared" si="95"/>
        <v>1.319843695092155</v>
      </c>
      <c r="BV21" s="98"/>
      <c r="BW21" s="122">
        <f t="shared" si="96"/>
        <v>1.3240156685601852</v>
      </c>
      <c r="BX21" s="122">
        <f t="shared" si="97"/>
        <v>3.9890269843277033</v>
      </c>
      <c r="BY21" s="122">
        <f t="shared" si="98"/>
        <v>8.4380868079418185</v>
      </c>
      <c r="BZ21" s="122">
        <f t="shared" si="99"/>
        <v>14.667738437526785</v>
      </c>
      <c r="CA21" s="122">
        <f t="shared" si="100"/>
        <v>22.677556007411521</v>
      </c>
      <c r="CB21" s="122">
        <f t="shared" si="101"/>
        <v>32.46743443385899</v>
      </c>
      <c r="CC21" s="122">
        <f t="shared" si="102"/>
        <v>44.037337710733752</v>
      </c>
      <c r="CD21" s="122">
        <f t="shared" si="103"/>
        <v>57.387250797855366</v>
      </c>
      <c r="CE21" s="122">
        <f t="shared" si="104"/>
        <v>72.517166510091499</v>
      </c>
      <c r="CF21" s="30"/>
      <c r="CG21" s="30">
        <f t="shared" si="105"/>
        <v>1.3240156685601852</v>
      </c>
      <c r="CH21" s="98"/>
      <c r="CI21" s="122">
        <f t="shared" si="106"/>
        <v>1.3280665464220534</v>
      </c>
      <c r="CJ21" s="122">
        <f t="shared" si="107"/>
        <v>3.9907391548341273</v>
      </c>
      <c r="CK21" s="122">
        <f t="shared" si="108"/>
        <v>8.439365324971897</v>
      </c>
      <c r="CL21" s="122">
        <f t="shared" si="109"/>
        <v>14.668864514905213</v>
      </c>
      <c r="CM21" s="122">
        <f t="shared" si="110"/>
        <v>22.678610801868288</v>
      </c>
      <c r="CN21" s="122">
        <f t="shared" si="111"/>
        <v>32.468449737386443</v>
      </c>
      <c r="CO21" s="122">
        <f t="shared" si="112"/>
        <v>44.038328400875983</v>
      </c>
      <c r="CP21" s="122">
        <f t="shared" si="113"/>
        <v>57.388224686795255</v>
      </c>
      <c r="CQ21" s="122">
        <f t="shared" si="114"/>
        <v>72.518128034683016</v>
      </c>
      <c r="CR21" s="30"/>
      <c r="CS21" s="30">
        <f t="shared" si="115"/>
        <v>1.3280665464220534</v>
      </c>
      <c r="CT21" s="98"/>
      <c r="CU21" s="122">
        <f t="shared" si="116"/>
        <v>1.332001281023131</v>
      </c>
      <c r="CV21" s="122">
        <f t="shared" si="117"/>
        <v>3.9924277564654167</v>
      </c>
      <c r="CW21" s="122">
        <f t="shared" si="118"/>
        <v>8.4406372448506168</v>
      </c>
      <c r="CX21" s="122">
        <f t="shared" si="119"/>
        <v>14.66998973243745</v>
      </c>
      <c r="CY21" s="122">
        <f t="shared" si="120"/>
        <v>22.679667169532991</v>
      </c>
      <c r="CZ21" s="122">
        <f t="shared" si="121"/>
        <v>32.469467699719523</v>
      </c>
      <c r="DA21" s="122">
        <f t="shared" si="122"/>
        <v>44.039322158445728</v>
      </c>
      <c r="DB21" s="122">
        <f t="shared" si="123"/>
        <v>57.389201654876288</v>
      </c>
      <c r="DC21" s="122">
        <f t="shared" si="124"/>
        <v>72.51909238701748</v>
      </c>
      <c r="DD21" s="30"/>
      <c r="DE21" s="30">
        <f t="shared" si="125"/>
        <v>1.332001281023131</v>
      </c>
      <c r="DF21" s="98"/>
      <c r="DG21" s="122">
        <f t="shared" si="126"/>
        <v>1.3395409028251339</v>
      </c>
      <c r="DH21" s="122">
        <f t="shared" si="127"/>
        <v>3.9957324168101933</v>
      </c>
      <c r="DI21" s="122">
        <f t="shared" si="128"/>
        <v>8.4431557443382239</v>
      </c>
      <c r="DJ21" s="122">
        <f t="shared" si="129"/>
        <v>14.672230820931285</v>
      </c>
      <c r="DK21" s="122">
        <f t="shared" si="130"/>
        <v>22.681777382645702</v>
      </c>
      <c r="DL21" s="122">
        <f t="shared" si="131"/>
        <v>32.471504195521341</v>
      </c>
      <c r="DM21" s="122">
        <f t="shared" si="132"/>
        <v>44.041311470478419</v>
      </c>
      <c r="DN21" s="122">
        <f t="shared" si="133"/>
        <v>57.391157524460858</v>
      </c>
      <c r="DO21" s="122">
        <f t="shared" si="134"/>
        <v>72.52102244425835</v>
      </c>
      <c r="DP21" s="30"/>
      <c r="DQ21" s="30">
        <f t="shared" si="135"/>
        <v>1.3395409028251339</v>
      </c>
      <c r="DR21" s="98"/>
      <c r="DS21" s="122">
        <f t="shared" si="136"/>
        <v>1.3466694302276903</v>
      </c>
      <c r="DT21" s="122">
        <f t="shared" si="137"/>
        <v>3.9989385530356705</v>
      </c>
      <c r="DU21" s="122">
        <f t="shared" si="138"/>
        <v>8.4456331064965102</v>
      </c>
      <c r="DV21" s="122">
        <f t="shared" si="139"/>
        <v>14.674450270869176</v>
      </c>
      <c r="DW21" s="122">
        <f t="shared" si="140"/>
        <v>22.683874338761576</v>
      </c>
      <c r="DX21" s="122">
        <f t="shared" si="141"/>
        <v>32.47353130445358</v>
      </c>
      <c r="DY21" s="122">
        <f t="shared" si="142"/>
        <v>44.043293017757527</v>
      </c>
      <c r="DZ21" s="122">
        <f t="shared" si="143"/>
        <v>57.393105948853602</v>
      </c>
      <c r="EA21" s="122">
        <f t="shared" si="144"/>
        <v>72.522944524987324</v>
      </c>
      <c r="EB21" s="30"/>
      <c r="EC21" s="30">
        <f t="shared" si="145"/>
        <v>1.3466694302276903</v>
      </c>
      <c r="ED21" s="98"/>
      <c r="EE21" s="122">
        <f t="shared" si="146"/>
        <v>1.3534184044331896</v>
      </c>
      <c r="EF21" s="122">
        <f t="shared" si="147"/>
        <v>4.0020453964746059</v>
      </c>
      <c r="EG21" s="122">
        <f t="shared" si="148"/>
        <v>8.4480626787074833</v>
      </c>
      <c r="EH21" s="122">
        <f t="shared" si="149"/>
        <v>14.676639487617516</v>
      </c>
      <c r="EI21" s="122">
        <f t="shared" si="150"/>
        <v>22.685948673139741</v>
      </c>
      <c r="EJ21" s="122">
        <f t="shared" si="151"/>
        <v>32.475539380063339</v>
      </c>
      <c r="EK21" s="122">
        <f t="shared" si="152"/>
        <v>44.045257126312819</v>
      </c>
      <c r="EL21" s="122">
        <f t="shared" si="153"/>
        <v>57.395037382933467</v>
      </c>
      <c r="EM21" s="122">
        <f t="shared" si="154"/>
        <v>72.524849322563526</v>
      </c>
      <c r="EN21" s="30"/>
      <c r="EO21" s="30">
        <f t="shared" si="155"/>
        <v>1.3534184044331896</v>
      </c>
      <c r="EP21" s="98"/>
      <c r="EQ21" s="122">
        <f t="shared" si="156"/>
        <v>1.3688111349635537</v>
      </c>
      <c r="ER21" s="122">
        <f t="shared" si="157"/>
        <v>4.0093831059487783</v>
      </c>
      <c r="ES21" s="122">
        <f t="shared" si="158"/>
        <v>8.4539004737081616</v>
      </c>
      <c r="ET21" s="122">
        <f t="shared" si="159"/>
        <v>14.681942574436688</v>
      </c>
      <c r="EU21" s="122">
        <f t="shared" si="160"/>
        <v>22.690993582353602</v>
      </c>
      <c r="EV21" s="122">
        <f t="shared" si="161"/>
        <v>32.480432709279221</v>
      </c>
      <c r="EW21" s="122">
        <f t="shared" si="162"/>
        <v>44.050047246911376</v>
      </c>
      <c r="EX21" s="122">
        <f t="shared" si="163"/>
        <v>57.399748344525094</v>
      </c>
      <c r="EY21" s="122">
        <f t="shared" si="164"/>
        <v>72.529493555540313</v>
      </c>
      <c r="EZ21" s="30"/>
      <c r="FA21" s="30">
        <f t="shared" si="165"/>
        <v>1.3688111349635537</v>
      </c>
      <c r="FB21" s="98"/>
      <c r="FC21" s="122">
        <f t="shared" si="166"/>
        <v>1.3823814342052154</v>
      </c>
      <c r="FD21" s="122">
        <f t="shared" si="167"/>
        <v>4.0161317498291291</v>
      </c>
      <c r="FE21" s="122">
        <f t="shared" si="168"/>
        <v>8.4593765229381628</v>
      </c>
      <c r="FF21" s="122">
        <f t="shared" si="169"/>
        <v>14.686962200218632</v>
      </c>
      <c r="FG21" s="122">
        <f t="shared" si="170"/>
        <v>22.695789863902302</v>
      </c>
      <c r="FH21" s="122">
        <f t="shared" si="171"/>
        <v>32.485094845968447</v>
      </c>
      <c r="FI21" s="122">
        <f t="shared" si="172"/>
        <v>44.054615138792315</v>
      </c>
      <c r="FJ21" s="122">
        <f t="shared" si="173"/>
        <v>57.404241298750115</v>
      </c>
      <c r="FK21" s="122">
        <f t="shared" si="174"/>
        <v>72.533921041433985</v>
      </c>
      <c r="FL21" s="30"/>
      <c r="FM21" s="30">
        <f t="shared" si="175"/>
        <v>1.3823814342052154</v>
      </c>
      <c r="FN21" s="98"/>
      <c r="FO21" s="122">
        <f t="shared" si="176"/>
        <v>1.4051902699037302</v>
      </c>
      <c r="FP21" s="122">
        <f t="shared" si="177"/>
        <v>4.0280354387214565</v>
      </c>
      <c r="FQ21" s="122">
        <f t="shared" si="178"/>
        <v>8.4692409428048805</v>
      </c>
      <c r="FR21" s="122">
        <f t="shared" si="179"/>
        <v>14.69608949025374</v>
      </c>
      <c r="FS21" s="122">
        <f t="shared" si="180"/>
        <v>22.704550310705937</v>
      </c>
      <c r="FT21" s="122">
        <f t="shared" si="181"/>
        <v>32.493628798487698</v>
      </c>
      <c r="FU21" s="122">
        <f t="shared" si="182"/>
        <v>44.062984159603396</v>
      </c>
      <c r="FV21" s="122">
        <f t="shared" si="183"/>
        <v>57.412474040448238</v>
      </c>
      <c r="FW21" s="122">
        <f t="shared" si="184"/>
        <v>72.542030434557631</v>
      </c>
      <c r="FX21" s="30"/>
      <c r="FY21" s="30">
        <f t="shared" si="185"/>
        <v>1.4051902699037302</v>
      </c>
      <c r="FZ21" s="98"/>
      <c r="GA21" s="122">
        <f t="shared" si="186"/>
        <v>1.4387389307144105</v>
      </c>
      <c r="GB21" s="122">
        <f t="shared" si="187"/>
        <v>4.0467405227638791</v>
      </c>
      <c r="GC21" s="122">
        <f t="shared" si="188"/>
        <v>8.4851592968484102</v>
      </c>
      <c r="GD21" s="122">
        <f t="shared" si="189"/>
        <v>14.710987696404523</v>
      </c>
      <c r="GE21" s="122">
        <f t="shared" si="190"/>
        <v>22.718927190463603</v>
      </c>
      <c r="GF21" s="122">
        <f t="shared" si="191"/>
        <v>32.507670349306125</v>
      </c>
      <c r="GG21" s="122">
        <f t="shared" si="192"/>
        <v>44.076769192179626</v>
      </c>
      <c r="GH21" s="122">
        <f t="shared" si="193"/>
        <v>57.426036592327783</v>
      </c>
      <c r="GI21" s="122">
        <f t="shared" si="194"/>
        <v>72.555383153847004</v>
      </c>
      <c r="GJ21" s="30"/>
      <c r="GK21" s="30">
        <f t="shared" si="195"/>
        <v>1.4387389307144105</v>
      </c>
      <c r="GL21" s="98"/>
      <c r="GM21" s="122">
        <f t="shared" si="196"/>
        <v>1.4865060554844274</v>
      </c>
      <c r="GN21" s="122">
        <f t="shared" si="197"/>
        <v>4.0756199444729475</v>
      </c>
      <c r="GO21" s="122">
        <f t="shared" si="198"/>
        <v>8.5104704785976768</v>
      </c>
      <c r="GP21" s="122">
        <f t="shared" si="199"/>
        <v>14.734966695759923</v>
      </c>
      <c r="GQ21" s="122">
        <f t="shared" si="200"/>
        <v>22.742198189429139</v>
      </c>
      <c r="GR21" s="122">
        <f t="shared" si="201"/>
        <v>32.530459794357526</v>
      </c>
      <c r="GS21" s="122">
        <f t="shared" si="202"/>
        <v>44.099167248768438</v>
      </c>
      <c r="GT21" s="122">
        <f t="shared" si="203"/>
        <v>57.448076499741056</v>
      </c>
      <c r="GU21" s="122">
        <f t="shared" si="204"/>
        <v>72.57707095608437</v>
      </c>
      <c r="GV21" s="30"/>
      <c r="GW21" s="30">
        <f t="shared" si="205"/>
        <v>1.4865060554844274</v>
      </c>
      <c r="GX21" s="98"/>
      <c r="GY21" s="122">
        <f t="shared" si="206"/>
        <v>1.5273053460055503</v>
      </c>
      <c r="GZ21" s="122">
        <f t="shared" si="207"/>
        <v>4.1021861472970649</v>
      </c>
      <c r="HA21" s="122">
        <f t="shared" si="208"/>
        <v>8.5343267220239234</v>
      </c>
      <c r="HB21" s="122">
        <f t="shared" si="209"/>
        <v>14.757786801791905</v>
      </c>
      <c r="HC21" s="122">
        <f t="shared" si="210"/>
        <v>22.764442545534848</v>
      </c>
      <c r="HD21" s="122">
        <f t="shared" si="211"/>
        <v>32.552289369093565</v>
      </c>
      <c r="HE21" s="122">
        <f t="shared" si="212"/>
        <v>44.120640417100937</v>
      </c>
      <c r="HF21" s="122">
        <f t="shared" si="213"/>
        <v>57.469208782103465</v>
      </c>
      <c r="HG21" s="122">
        <f t="shared" si="214"/>
        <v>72.59785740005124</v>
      </c>
      <c r="HH21" s="30"/>
      <c r="HI21" s="30">
        <f t="shared" si="215"/>
        <v>1.5273053460055503</v>
      </c>
      <c r="HJ21" s="98"/>
      <c r="HK21" s="122">
        <f t="shared" si="216"/>
        <v>1.5624466273748676</v>
      </c>
      <c r="HL21" s="122">
        <f t="shared" si="217"/>
        <v>4.1263533020094902</v>
      </c>
      <c r="HM21" s="122">
        <f t="shared" si="218"/>
        <v>8.5563882660272199</v>
      </c>
      <c r="HN21" s="122">
        <f t="shared" si="219"/>
        <v>14.779024719603042</v>
      </c>
      <c r="HO21" s="122">
        <f t="shared" si="220"/>
        <v>22.785204160998511</v>
      </c>
      <c r="HP21" s="122">
        <f t="shared" si="221"/>
        <v>32.572691375498962</v>
      </c>
      <c r="HQ21" s="122">
        <f t="shared" si="222"/>
        <v>44.140720483948662</v>
      </c>
      <c r="HR21" s="122">
        <f t="shared" si="223"/>
        <v>57.488971569740997</v>
      </c>
      <c r="HS21" s="122">
        <f t="shared" si="224"/>
        <v>72.617291799391879</v>
      </c>
      <c r="HT21" s="30"/>
      <c r="HU21" s="30">
        <f t="shared" si="225"/>
        <v>1.5624466273748676</v>
      </c>
      <c r="HV21" s="98"/>
      <c r="HW21" s="122">
        <f t="shared" si="226"/>
        <v>1.5929642098914822</v>
      </c>
      <c r="HX21" s="122">
        <f t="shared" si="227"/>
        <v>4.1482420207953687</v>
      </c>
      <c r="HY21" s="122">
        <f t="shared" si="228"/>
        <v>8.5766087050469775</v>
      </c>
      <c r="HZ21" s="122">
        <f t="shared" si="229"/>
        <v>14.798578169172025</v>
      </c>
      <c r="IA21" s="122">
        <f t="shared" si="230"/>
        <v>22.80435772645448</v>
      </c>
      <c r="IB21" s="122">
        <f t="shared" si="231"/>
        <v>32.591530999652733</v>
      </c>
      <c r="IC21" s="122">
        <f t="shared" si="232"/>
        <v>44.159270035662516</v>
      </c>
      <c r="ID21" s="122">
        <f t="shared" si="233"/>
        <v>57.507228988868924</v>
      </c>
      <c r="IE21" s="122">
        <f t="shared" si="234"/>
        <v>72.63524263874514</v>
      </c>
      <c r="IF21" s="30"/>
      <c r="IG21" s="30">
        <f t="shared" si="235"/>
        <v>1.5929642098914822</v>
      </c>
    </row>
    <row r="22" spans="1:241" x14ac:dyDescent="0.3">
      <c r="B22" s="36" t="s">
        <v>78</v>
      </c>
      <c r="C22" s="133" t="s">
        <v>80</v>
      </c>
      <c r="D22" s="133"/>
      <c r="E22" s="133"/>
      <c r="K22" s="102"/>
      <c r="V22" s="17"/>
      <c r="W22" s="17"/>
      <c r="X22" s="98"/>
      <c r="Y22" s="17"/>
      <c r="Z22" s="9"/>
      <c r="AA22" s="5"/>
      <c r="AB22" s="19"/>
      <c r="AC22" s="5"/>
      <c r="AF22" s="9">
        <v>0.4</v>
      </c>
      <c r="AG22" s="118">
        <f t="shared" si="81"/>
        <v>6.7060000000000004</v>
      </c>
      <c r="AH22" s="98">
        <f t="shared" si="236"/>
        <v>2.5</v>
      </c>
      <c r="AI22" s="30">
        <f t="shared" si="237"/>
        <v>0.4</v>
      </c>
      <c r="AJ22" s="29">
        <f t="shared" si="82"/>
        <v>6.657311158242198</v>
      </c>
      <c r="AK22" s="29">
        <v>1</v>
      </c>
      <c r="AL22" s="30">
        <f t="shared" si="83"/>
        <v>0.92592592592592582</v>
      </c>
      <c r="AM22" s="30">
        <f t="shared" si="238"/>
        <v>1.08</v>
      </c>
      <c r="AN22" s="99">
        <f t="shared" si="84"/>
        <v>8.4615949940752362</v>
      </c>
      <c r="AO22" s="99">
        <f t="shared" si="65"/>
        <v>33.846379976300945</v>
      </c>
      <c r="AP22" s="99">
        <f t="shared" si="65"/>
        <v>76.154354946677131</v>
      </c>
      <c r="AQ22" s="99">
        <f t="shared" si="65"/>
        <v>135.38551990520378</v>
      </c>
      <c r="AR22" s="99">
        <f t="shared" si="65"/>
        <v>211.53987485188088</v>
      </c>
      <c r="AS22" s="99">
        <f t="shared" si="65"/>
        <v>304.61741978670852</v>
      </c>
      <c r="AT22" s="99">
        <f t="shared" si="65"/>
        <v>414.61815470968656</v>
      </c>
      <c r="AU22" s="99">
        <f t="shared" si="65"/>
        <v>541.54207962081512</v>
      </c>
      <c r="AV22" s="99">
        <f t="shared" si="65"/>
        <v>685.38919452009418</v>
      </c>
      <c r="AW22" s="99">
        <f t="shared" si="65"/>
        <v>846.15949940752353</v>
      </c>
      <c r="AX22" s="98"/>
      <c r="AY22" s="122">
        <f>2/(PI()^2)*((1-$AO$6+(1/6)*AN22+(AY8/2)*((($AR$3/2)*AN22)+$AR$4-($AO$6*$AR$5))+((AY8^2)/4)*(($AR$6/2)*AN22+($AR$7/(2*AN22))+$AR$8-($AO$6*$AT$3))+(AY8/(2*AN22)))/$AZ$8)</f>
        <v>1.2828877915996015</v>
      </c>
      <c r="AZ22" s="122">
        <f>2/(PI()^2)*((1-$AO$6+(1/6)*AO22+(AY8/2)*((($AR$3/2)*AO22)+$AR$4-($AO$6*$AR$5))+((AY8^2)/4)*(($AR$6/2)*AO22+($AR$7/(2*AO22))+$AR$8-($AO$6*$AT$3))+(AY8/(2*AO22)))/$AZ$8)</f>
        <v>3.8549042525049511</v>
      </c>
      <c r="BA22" s="122">
        <f>2/(PI()^2)*((1-$AO$6+(1/6)*AP22+(AY8/2)*((($AR$3/2)*AP22)+$AR$4-($AO$6*$AR$5))+((AY8^2)/4)*(($AR$6/2)*AP22+($AR$7/(2*AP22))+$AR$8-($AO$6*$AT$3))+(AY8/(2*AP22)))/$AZ$8)</f>
        <v>8.1415983540138672</v>
      </c>
      <c r="BB22" s="122">
        <f>2/(PI()^2)*((1-$AO$6+(1/6)*AQ22+(AY8/2)*((($AR$3/2)*AQ22)+$AR$4-($AO$6*$AR$5))+((AY8^2)/4)*(($AR$6/2)*AQ22+($AR$7/(2*AQ22))+$AR$8-($AO$6*$AT$3))+(AY8/(2*AQ22)))/$AZ$8)</f>
        <v>14.142970096126346</v>
      </c>
      <c r="BC22" s="122">
        <f>2/(PI()^2)*((1-$AO$6+(1/6)*AR22+(AY8/2)*((($AR$3/2)*AR22)+$AR$4-($AO$6*$AR$5))+((AY8^2)/4)*(($AR$6/2)*AR22+($AR$7/(2*AR22))+$AR$8-($AO$6*$AT$3))+(AY8/(2*AR22)))/$AZ$8)</f>
        <v>21.859019478842391</v>
      </c>
      <c r="BD22" s="122">
        <f>2/(PI()^2)*((1-$AO$6+(1/6)*AS22+(AY8/2)*((($AR$3/2)*AS22)+$AR$4-($AO$6*$AR$5))+((AY8^2)/4)*(($AR$6/2)*AS22+($AR$7/(2*AS22))+$AR$8-($AO$6*$AT$3))+(AY8/(2*AS22)))/$AZ$8)</f>
        <v>31.289746502162014</v>
      </c>
      <c r="BE22" s="122">
        <f>2/(PI()^2)*((1-$AO$6+(1/6)*AT22+(AY8/2)*((($AR$3/2)*AT22)+$AR$4-($AO$6*$AR$5))+((AY8^2)/4)*(($AR$6/2)*AT22+($AR$7/(2*AT22))+$AR$8-($AO$6*$AT$3))+(AY8/(2*AT22)))/$AZ$8)</f>
        <v>42.435151166085191</v>
      </c>
      <c r="BF22" s="122">
        <f>2/(PI()^2)*((1-$AO$6+(1/6)*AU22+(AY8/2)*((($AR$3/2)*AU22)+$AR$4-($AO$6*$AR$5))+((AY8^2)/4)*(($AR$6/2)*AU22+($AR$7/(2*AU22))+$AR$8-($AO$6*$AT$3))+(AY8/(2*AU22)))/$AZ$8)</f>
        <v>55.29523347061194</v>
      </c>
      <c r="BG22" s="122">
        <f>2/(PI()^2)*((1-$AO$6+(1/6)*AV22+(AY8/2)*((($AR$3/2)*AV22)+$AR$4-($AO$6*$AR$5))+((AY8^2)/4)*(($AR$6/2)*AV22+($AR$7/(2*AV22))+$AR$8-($AO$6*$AT$3))+(AY8/(2*AV22)))/$AZ$8)</f>
        <v>69.869993415742258</v>
      </c>
      <c r="BH22" s="30"/>
      <c r="BI22" s="30">
        <f t="shared" si="85"/>
        <v>1.2828877915996015</v>
      </c>
      <c r="BJ22" s="98"/>
      <c r="BK22" s="122">
        <f t="shared" si="86"/>
        <v>1.2873151324883176</v>
      </c>
      <c r="BL22" s="122">
        <f t="shared" si="87"/>
        <v>3.8566936877214495</v>
      </c>
      <c r="BM22" s="122">
        <f t="shared" si="88"/>
        <v>8.1428991383999669</v>
      </c>
      <c r="BN22" s="122">
        <f t="shared" si="89"/>
        <v>14.1440996757942</v>
      </c>
      <c r="BO22" s="122">
        <f t="shared" si="90"/>
        <v>21.860069621068654</v>
      </c>
      <c r="BP22" s="122">
        <f t="shared" si="91"/>
        <v>31.290753287237958</v>
      </c>
      <c r="BQ22" s="122">
        <f t="shared" si="92"/>
        <v>42.436131593584214</v>
      </c>
      <c r="BR22" s="122">
        <f t="shared" si="93"/>
        <v>55.296196569870254</v>
      </c>
      <c r="BS22" s="122">
        <f t="shared" si="94"/>
        <v>69.87094440848162</v>
      </c>
      <c r="BT22" s="30"/>
      <c r="BU22" s="30">
        <f t="shared" si="95"/>
        <v>1.2873151324883176</v>
      </c>
      <c r="BV22" s="98"/>
      <c r="BW22" s="122">
        <f t="shared" si="96"/>
        <v>1.2916108637218546</v>
      </c>
      <c r="BX22" s="122">
        <f t="shared" si="97"/>
        <v>3.8584597254140149</v>
      </c>
      <c r="BY22" s="122">
        <f t="shared" si="98"/>
        <v>8.1441963595130122</v>
      </c>
      <c r="BZ22" s="122">
        <f t="shared" si="99"/>
        <v>14.14523239198194</v>
      </c>
      <c r="CA22" s="122">
        <f t="shared" si="100"/>
        <v>21.861125735139456</v>
      </c>
      <c r="CB22" s="122">
        <f t="shared" si="101"/>
        <v>31.29176730241484</v>
      </c>
      <c r="CC22" s="122">
        <f t="shared" si="102"/>
        <v>42.437119716132401</v>
      </c>
      <c r="CD22" s="122">
        <f t="shared" si="103"/>
        <v>55.297167363203471</v>
      </c>
      <c r="CE22" s="122">
        <f t="shared" si="104"/>
        <v>69.871902784800696</v>
      </c>
      <c r="CF22" s="30"/>
      <c r="CG22" s="30">
        <f t="shared" si="105"/>
        <v>1.2916108637218546</v>
      </c>
      <c r="CH22" s="98"/>
      <c r="CI22" s="122">
        <f t="shared" si="106"/>
        <v>1.29578050793366</v>
      </c>
      <c r="CJ22" s="122">
        <f t="shared" si="107"/>
        <v>3.8602016048310754</v>
      </c>
      <c r="CK22" s="122">
        <f t="shared" si="108"/>
        <v>8.145488113866481</v>
      </c>
      <c r="CL22" s="122">
        <f t="shared" si="109"/>
        <v>14.146365965880637</v>
      </c>
      <c r="CM22" s="122">
        <f t="shared" si="110"/>
        <v>21.862185395553119</v>
      </c>
      <c r="CN22" s="122">
        <f t="shared" si="111"/>
        <v>31.292786071181506</v>
      </c>
      <c r="CO22" s="122">
        <f t="shared" si="112"/>
        <v>42.438113056339269</v>
      </c>
      <c r="CP22" s="122">
        <f t="shared" si="113"/>
        <v>55.298143403443845</v>
      </c>
      <c r="CQ22" s="122">
        <f t="shared" si="114"/>
        <v>69.872866149766509</v>
      </c>
      <c r="CR22" s="30"/>
      <c r="CS22" s="30">
        <f t="shared" si="115"/>
        <v>1.29578050793366</v>
      </c>
      <c r="CT22" s="98"/>
      <c r="CU22" s="122">
        <f t="shared" si="116"/>
        <v>1.2998293026438972</v>
      </c>
      <c r="CV22" s="122">
        <f t="shared" si="117"/>
        <v>3.8619187441281611</v>
      </c>
      <c r="CW22" s="122">
        <f t="shared" si="118"/>
        <v>8.1467727607523059</v>
      </c>
      <c r="CX22" s="122">
        <f t="shared" si="119"/>
        <v>14.147498408383349</v>
      </c>
      <c r="CY22" s="122">
        <f t="shared" si="120"/>
        <v>21.863246476304099</v>
      </c>
      <c r="CZ22" s="122">
        <f t="shared" si="121"/>
        <v>31.293807419012925</v>
      </c>
      <c r="DA22" s="122">
        <f t="shared" si="122"/>
        <v>42.439109437352954</v>
      </c>
      <c r="DB22" s="122">
        <f t="shared" si="123"/>
        <v>55.299122539983628</v>
      </c>
      <c r="DC22" s="122">
        <f t="shared" si="124"/>
        <v>69.873832399167696</v>
      </c>
      <c r="DD22" s="30"/>
      <c r="DE22" s="30">
        <f t="shared" si="125"/>
        <v>1.2998293026438972</v>
      </c>
      <c r="DF22" s="98"/>
      <c r="DG22" s="122">
        <f t="shared" si="126"/>
        <v>1.3075839647769607</v>
      </c>
      <c r="DH22" s="122">
        <f t="shared" si="127"/>
        <v>3.8652772236513915</v>
      </c>
      <c r="DI22" s="122">
        <f t="shared" si="128"/>
        <v>8.1493152936886997</v>
      </c>
      <c r="DJ22" s="122">
        <f t="shared" si="129"/>
        <v>14.149753188054545</v>
      </c>
      <c r="DK22" s="122">
        <f t="shared" si="130"/>
        <v>21.865365684370939</v>
      </c>
      <c r="DL22" s="122">
        <f t="shared" si="131"/>
        <v>31.295850455038121</v>
      </c>
      <c r="DM22" s="122">
        <f t="shared" si="132"/>
        <v>42.441103909825877</v>
      </c>
      <c r="DN22" s="122">
        <f t="shared" si="133"/>
        <v>55.301082777893519</v>
      </c>
      <c r="DO22" s="122">
        <f t="shared" si="134"/>
        <v>69.875766387499738</v>
      </c>
      <c r="DP22" s="30"/>
      <c r="DQ22" s="30">
        <f t="shared" si="135"/>
        <v>1.3075839647769607</v>
      </c>
      <c r="DR22" s="98"/>
      <c r="DS22" s="122">
        <f t="shared" si="136"/>
        <v>1.3149116444132987</v>
      </c>
      <c r="DT22" s="122">
        <f t="shared" si="137"/>
        <v>3.8685332224059099</v>
      </c>
      <c r="DU22" s="122">
        <f t="shared" si="138"/>
        <v>8.1518149603958623</v>
      </c>
      <c r="DV22" s="122">
        <f t="shared" si="139"/>
        <v>14.151985401507089</v>
      </c>
      <c r="DW22" s="122">
        <f t="shared" si="140"/>
        <v>21.867471102252463</v>
      </c>
      <c r="DX22" s="122">
        <f t="shared" si="141"/>
        <v>31.297883810342956</v>
      </c>
      <c r="DY22" s="122">
        <f t="shared" si="142"/>
        <v>42.44309049411347</v>
      </c>
      <c r="DZ22" s="122">
        <f t="shared" si="143"/>
        <v>55.303035584694491</v>
      </c>
      <c r="EA22" s="122">
        <f t="shared" si="144"/>
        <v>69.877692535217989</v>
      </c>
      <c r="EB22" s="30"/>
      <c r="EC22" s="30">
        <f t="shared" si="145"/>
        <v>1.3149116444132987</v>
      </c>
      <c r="ED22" s="98"/>
      <c r="EE22" s="122">
        <f t="shared" si="146"/>
        <v>1.3218455263314273</v>
      </c>
      <c r="EF22" s="122">
        <f t="shared" si="147"/>
        <v>3.8716863795423082</v>
      </c>
      <c r="EG22" s="122">
        <f t="shared" si="148"/>
        <v>8.1542652835836265</v>
      </c>
      <c r="EH22" s="122">
        <f t="shared" si="149"/>
        <v>14.154186543757017</v>
      </c>
      <c r="EI22" s="122">
        <f t="shared" si="150"/>
        <v>21.869553410475628</v>
      </c>
      <c r="EJ22" s="122">
        <f t="shared" si="151"/>
        <v>31.299897854620667</v>
      </c>
      <c r="EK22" s="122">
        <f t="shared" si="152"/>
        <v>42.445059509608932</v>
      </c>
      <c r="EL22" s="122">
        <f t="shared" si="153"/>
        <v>55.30497138845864</v>
      </c>
      <c r="EM22" s="122">
        <f t="shared" si="154"/>
        <v>69.879601489536796</v>
      </c>
      <c r="EN22" s="30"/>
      <c r="EO22" s="30">
        <f t="shared" si="155"/>
        <v>1.3218455263314273</v>
      </c>
      <c r="EP22" s="98"/>
      <c r="EQ22" s="122">
        <f t="shared" si="156"/>
        <v>1.3376471498148137</v>
      </c>
      <c r="ER22" s="122">
        <f t="shared" si="157"/>
        <v>3.879126567491459</v>
      </c>
      <c r="ES22" s="122">
        <f t="shared" si="158"/>
        <v>8.1601491161402002</v>
      </c>
      <c r="ET22" s="122">
        <f t="shared" si="159"/>
        <v>14.159516271141818</v>
      </c>
      <c r="EU22" s="122">
        <f t="shared" si="160"/>
        <v>21.874616374263226</v>
      </c>
      <c r="EV22" s="122">
        <f t="shared" si="161"/>
        <v>31.304804990356008</v>
      </c>
      <c r="EW22" s="122">
        <f t="shared" si="162"/>
        <v>42.449861308665746</v>
      </c>
      <c r="EX22" s="122">
        <f t="shared" si="163"/>
        <v>55.309693093979192</v>
      </c>
      <c r="EY22" s="122">
        <f t="shared" si="164"/>
        <v>69.884256282847645</v>
      </c>
      <c r="EZ22" s="30"/>
      <c r="FA22" s="30">
        <f t="shared" si="165"/>
        <v>1.3376471498148137</v>
      </c>
      <c r="FB22" s="98"/>
      <c r="FC22" s="122">
        <f t="shared" si="166"/>
        <v>1.3515636722980056</v>
      </c>
      <c r="FD22" s="122">
        <f t="shared" si="167"/>
        <v>3.8859620558945394</v>
      </c>
      <c r="FE22" s="122">
        <f t="shared" si="168"/>
        <v>8.1656643189744553</v>
      </c>
      <c r="FF22" s="122">
        <f t="shared" si="169"/>
        <v>14.164558762903834</v>
      </c>
      <c r="FG22" s="122">
        <f t="shared" si="170"/>
        <v>21.879428426410971</v>
      </c>
      <c r="FH22" s="122">
        <f t="shared" si="171"/>
        <v>31.309479513857415</v>
      </c>
      <c r="FI22" s="122">
        <f t="shared" si="172"/>
        <v>42.454440037263907</v>
      </c>
      <c r="FJ22" s="122">
        <f t="shared" si="173"/>
        <v>55.314196384096789</v>
      </c>
      <c r="FK22" s="122">
        <f t="shared" si="174"/>
        <v>69.888694278338534</v>
      </c>
      <c r="FL22" s="30"/>
      <c r="FM22" s="30">
        <f t="shared" si="175"/>
        <v>1.3515636722980056</v>
      </c>
      <c r="FN22" s="98"/>
      <c r="FO22" s="122">
        <f t="shared" si="176"/>
        <v>1.3749258556605577</v>
      </c>
      <c r="FP22" s="122">
        <f t="shared" si="177"/>
        <v>3.8980046946430496</v>
      </c>
      <c r="FQ22" s="122">
        <f t="shared" si="178"/>
        <v>8.1755916748101853</v>
      </c>
      <c r="FR22" s="122">
        <f t="shared" si="179"/>
        <v>14.173723242163691</v>
      </c>
      <c r="FS22" s="122">
        <f t="shared" si="180"/>
        <v>21.888215086850977</v>
      </c>
      <c r="FT22" s="122">
        <f t="shared" si="181"/>
        <v>31.318034716830507</v>
      </c>
      <c r="FU22" s="122">
        <f t="shared" si="182"/>
        <v>42.462828356633686</v>
      </c>
      <c r="FV22" s="122">
        <f t="shared" si="183"/>
        <v>55.322448230143934</v>
      </c>
      <c r="FW22" s="122">
        <f t="shared" si="184"/>
        <v>69.896823740404699</v>
      </c>
      <c r="FX22" s="30"/>
      <c r="FY22" s="30">
        <f t="shared" si="185"/>
        <v>1.3749258556605577</v>
      </c>
      <c r="FZ22" s="98"/>
      <c r="GA22" s="122">
        <f t="shared" si="186"/>
        <v>1.40922742191288</v>
      </c>
      <c r="GB22" s="122">
        <f t="shared" si="187"/>
        <v>3.9168991790577552</v>
      </c>
      <c r="GC22" s="122">
        <f t="shared" si="188"/>
        <v>8.1915964678568542</v>
      </c>
      <c r="GD22" s="122">
        <f t="shared" si="189"/>
        <v>14.188673494455028</v>
      </c>
      <c r="GE22" s="122">
        <f t="shared" si="190"/>
        <v>21.90262989704933</v>
      </c>
      <c r="GF22" s="122">
        <f t="shared" si="191"/>
        <v>31.332108443506559</v>
      </c>
      <c r="GG22" s="122">
        <f t="shared" si="192"/>
        <v>42.476644088659704</v>
      </c>
      <c r="GH22" s="122">
        <f t="shared" si="193"/>
        <v>55.336042577748564</v>
      </c>
      <c r="GI22" s="122">
        <f t="shared" si="194"/>
        <v>69.910211109614352</v>
      </c>
      <c r="GJ22" s="30"/>
      <c r="GK22" s="30">
        <f t="shared" si="195"/>
        <v>1.40922742191288</v>
      </c>
      <c r="GL22" s="98"/>
      <c r="GM22" s="122">
        <f t="shared" si="196"/>
        <v>1.457952001377959</v>
      </c>
      <c r="GN22" s="122">
        <f t="shared" si="197"/>
        <v>3.9460201476979018</v>
      </c>
      <c r="GO22" s="122">
        <f t="shared" si="198"/>
        <v>8.217019208589571</v>
      </c>
      <c r="GP22" s="122">
        <f t="shared" si="199"/>
        <v>14.212721613572448</v>
      </c>
      <c r="GQ22" s="122">
        <f t="shared" si="200"/>
        <v>21.925953725963335</v>
      </c>
      <c r="GR22" s="122">
        <f t="shared" si="201"/>
        <v>31.354945427619629</v>
      </c>
      <c r="GS22" s="122">
        <f t="shared" si="202"/>
        <v>42.499090201154118</v>
      </c>
      <c r="GT22" s="122">
        <f t="shared" si="203"/>
        <v>55.358134697219313</v>
      </c>
      <c r="GU22" s="122">
        <f t="shared" si="204"/>
        <v>69.931957883450309</v>
      </c>
      <c r="GV22" s="30"/>
      <c r="GW22" s="30">
        <f t="shared" si="205"/>
        <v>1.457952001377959</v>
      </c>
      <c r="GX22" s="98"/>
      <c r="GY22" s="122">
        <f t="shared" si="206"/>
        <v>1.4994722468144788</v>
      </c>
      <c r="GZ22" s="122">
        <f t="shared" si="207"/>
        <v>3.9727688866057904</v>
      </c>
      <c r="HA22" s="122">
        <f t="shared" si="208"/>
        <v>8.2409610036995673</v>
      </c>
      <c r="HB22" s="122">
        <f t="shared" si="209"/>
        <v>14.235596543045059</v>
      </c>
      <c r="HC22" s="122">
        <f t="shared" si="210"/>
        <v>21.94824221146002</v>
      </c>
      <c r="HD22" s="122">
        <f t="shared" si="211"/>
        <v>31.37681706647091</v>
      </c>
      <c r="HE22" s="122">
        <f t="shared" si="212"/>
        <v>42.520608089120621</v>
      </c>
      <c r="HF22" s="122">
        <f t="shared" si="213"/>
        <v>55.379317443120648</v>
      </c>
      <c r="HG22" s="122">
        <f t="shared" si="214"/>
        <v>69.95280284339816</v>
      </c>
      <c r="HH22" s="30"/>
      <c r="HI22" s="30">
        <f t="shared" si="215"/>
        <v>1.4994722468144788</v>
      </c>
      <c r="HJ22" s="98"/>
      <c r="HK22" s="122">
        <f t="shared" si="216"/>
        <v>1.5351689850968777</v>
      </c>
      <c r="HL22" s="122">
        <f t="shared" si="217"/>
        <v>3.9970771769754276</v>
      </c>
      <c r="HM22" s="122">
        <f t="shared" si="218"/>
        <v>8.2630896492655079</v>
      </c>
      <c r="HN22" s="122">
        <f t="shared" si="219"/>
        <v>14.256878830486256</v>
      </c>
      <c r="HO22" s="122">
        <f t="shared" si="220"/>
        <v>21.969041163831236</v>
      </c>
      <c r="HP22" s="122">
        <f t="shared" si="221"/>
        <v>31.397256291127434</v>
      </c>
      <c r="HQ22" s="122">
        <f t="shared" si="222"/>
        <v>42.540729159466999</v>
      </c>
      <c r="HR22" s="122">
        <f t="shared" si="223"/>
        <v>55.399127666028733</v>
      </c>
      <c r="HS22" s="122">
        <f t="shared" si="224"/>
        <v>69.972293155618715</v>
      </c>
      <c r="HT22" s="30"/>
      <c r="HU22" s="30">
        <f t="shared" si="225"/>
        <v>1.5351689850968777</v>
      </c>
      <c r="HV22" s="98"/>
      <c r="HW22" s="122">
        <f t="shared" si="226"/>
        <v>1.5661229893404345</v>
      </c>
      <c r="HX22" s="122">
        <f t="shared" si="227"/>
        <v>4.0190771790281348</v>
      </c>
      <c r="HY22" s="122">
        <f t="shared" si="228"/>
        <v>8.2833637418640382</v>
      </c>
      <c r="HZ22" s="122">
        <f t="shared" si="229"/>
        <v>14.276468812212331</v>
      </c>
      <c r="IA22" s="122">
        <f t="shared" si="230"/>
        <v>21.988226681826671</v>
      </c>
      <c r="IB22" s="122">
        <f t="shared" si="231"/>
        <v>31.41612892919175</v>
      </c>
      <c r="IC22" s="122">
        <f t="shared" si="232"/>
        <v>42.559316062939779</v>
      </c>
      <c r="ID22" s="122">
        <f t="shared" si="233"/>
        <v>55.417429063557449</v>
      </c>
      <c r="IE22" s="122">
        <f t="shared" si="234"/>
        <v>69.990296416962721</v>
      </c>
      <c r="IF22" s="30"/>
      <c r="IG22" s="30">
        <f t="shared" si="235"/>
        <v>1.5661229893404345</v>
      </c>
    </row>
    <row r="23" spans="1:241" x14ac:dyDescent="0.3">
      <c r="A23" s="12"/>
      <c r="K23" s="90"/>
      <c r="V23" s="17"/>
      <c r="W23" s="17"/>
      <c r="X23" s="98"/>
      <c r="Y23" s="17"/>
      <c r="Z23" s="9"/>
      <c r="AA23" s="18"/>
      <c r="AB23" s="19"/>
      <c r="AC23" s="5"/>
      <c r="AF23" s="9">
        <v>0.45</v>
      </c>
      <c r="AG23" s="118">
        <f t="shared" si="81"/>
        <v>5.3942716049382726</v>
      </c>
      <c r="AH23" s="98">
        <f t="shared" si="236"/>
        <v>2.2222222222222223</v>
      </c>
      <c r="AI23" s="30">
        <f t="shared" si="237"/>
        <v>0.45</v>
      </c>
      <c r="AJ23" s="29">
        <f t="shared" si="82"/>
        <v>5.3455827631804693</v>
      </c>
      <c r="AK23" s="29">
        <v>1</v>
      </c>
      <c r="AL23" s="30">
        <f t="shared" si="83"/>
        <v>0.90909090909090906</v>
      </c>
      <c r="AM23" s="30">
        <f t="shared" si="238"/>
        <v>1.1000000000000001</v>
      </c>
      <c r="AN23" s="99">
        <f t="shared" si="84"/>
        <v>8.1566978521399633</v>
      </c>
      <c r="AO23" s="99">
        <f t="shared" si="65"/>
        <v>32.626791408559853</v>
      </c>
      <c r="AP23" s="99">
        <f t="shared" si="65"/>
        <v>73.410280669259691</v>
      </c>
      <c r="AQ23" s="99">
        <f t="shared" si="65"/>
        <v>130.50716563423941</v>
      </c>
      <c r="AR23" s="99">
        <f t="shared" si="65"/>
        <v>203.91744630349905</v>
      </c>
      <c r="AS23" s="99">
        <f t="shared" si="65"/>
        <v>293.64112267703877</v>
      </c>
      <c r="AT23" s="99">
        <f t="shared" si="65"/>
        <v>399.67819475485828</v>
      </c>
      <c r="AU23" s="99">
        <f t="shared" si="65"/>
        <v>522.02866253695765</v>
      </c>
      <c r="AV23" s="99">
        <f t="shared" si="65"/>
        <v>660.69252602333711</v>
      </c>
      <c r="AW23" s="99">
        <f t="shared" si="65"/>
        <v>815.66978521399619</v>
      </c>
      <c r="AX23" s="98"/>
      <c r="AY23" s="122">
        <f>2/(PI()^2)*((1-$AO$6+(1/6)*AN23+(AY8/2)*((($AR$3/2)*AN23)+$AR$4-($AO$6*$AR$5))+((AY8^2)/4)*(($AR$6/2)*AN23+($AR$7/(2*AN23))+$AR$8-($AO$6*$AT$3))+(AY8/(2*AN23)))/$AZ$8)</f>
        <v>1.2519952522895537</v>
      </c>
      <c r="AZ23" s="122">
        <f>2/(PI()^2)*((1-$AO$6+(1/6)*AO23+(AY8/2)*((($AR$3/2)*AO23)+$AR$4-($AO$6*$AR$5))+((AY8^2)/4)*(($AR$6/2)*AO23+($AR$7/(2*AO23))+$AR$8-($AO$6*$AT$3))+(AY8/(2*AO23)))/$AZ$8)</f>
        <v>3.73133409526476</v>
      </c>
      <c r="BA23" s="122">
        <f>2/(PI()^2)*((1-$AO$6+(1/6)*AP23+(AY8/2)*((($AR$3/2)*AP23)+$AR$4-($AO$6*$AR$5))+((AY8^2)/4)*(($AR$6/2)*AP23+($AR$7/(2*AP23))+$AR$8-($AO$6*$AT$3))+(AY8/(2*AP23)))/$AZ$8)</f>
        <v>7.863565500223439</v>
      </c>
      <c r="BB23" s="122">
        <f>2/(PI()^2)*((1-$AO$6+(1/6)*AQ23+(AY8/2)*((($AR$3/2)*AQ23)+$AR$4-($AO$6*$AR$5))+((AY8^2)/4)*(($AR$6/2)*AQ23+($AR$7/(2*AQ23))+$AR$8-($AO$6*$AT$3))+(AY8/(2*AQ23)))/$AZ$8)</f>
        <v>13.648689467165582</v>
      </c>
      <c r="BC23" s="122">
        <f>2/(PI()^2)*((1-$AO$6+(1/6)*AR23+(AY8/2)*((($AR$3/2)*AR23)+$AR$4-($AO$6*$AR$5))+((AY8^2)/4)*(($AR$6/2)*AR23+($AR$7/(2*AR23))+$AR$8-($AO$6*$AT$3))+(AY8/(2*AR23)))/$AZ$8)</f>
        <v>21.086705996091201</v>
      </c>
      <c r="BD23" s="122">
        <f>2/(PI()^2)*((1-$AO$6+(1/6)*AS23+(AY8/2)*((($AR$3/2)*AS23)+$AR$4-($AO$6*$AR$5))+((AY8^2)/4)*(($AR$6/2)*AS23+($AR$7/(2*AS23))+$AR$8-($AO$6*$AT$3))+(AY8/(2*AS23)))/$AZ$8)</f>
        <v>30.177615087000305</v>
      </c>
      <c r="BE23" s="122">
        <f>2/(PI()^2)*((1-$AO$6+(1/6)*AT23+(AY8/2)*((($AR$3/2)*AT23)+$AR$4-($AO$6*$AR$5))+((AY8^2)/4)*(($AR$6/2)*AT23+($AR$7/(2*AT23))+$AR$8-($AO$6*$AT$3))+(AY8/(2*AT23)))/$AZ$8)</f>
        <v>40.921416739892855</v>
      </c>
      <c r="BF23" s="122">
        <f>2/(PI()^2)*((1-$AO$6+(1/6)*AU23+(AY8/2)*((($AR$3/2)*AU23)+$AR$4-($AO$6*$AR$5))+((AY8^2)/4)*(($AR$6/2)*AU23+($AR$7/(2*AU23))+$AR$8-($AO$6*$AT$3))+(AY8/(2*AU23)))/$AZ$8)</f>
        <v>53.318110954768883</v>
      </c>
      <c r="BG23" s="122">
        <f>2/(PI()^2)*((1-$AO$6+(1/6)*AV23+(AY8/2)*((($AR$3/2)*AV23)+$AR$4-($AO$6*$AR$5))+((AY8^2)/4)*(($AR$6/2)*AV23+($AR$7/(2*AV23))+$AR$8-($AO$6*$AT$3))+(AY8/(2*AV23)))/$AZ$8)</f>
        <v>67.367697731628397</v>
      </c>
      <c r="BH23" s="30"/>
      <c r="BI23" s="30">
        <f t="shared" si="85"/>
        <v>1.2519952522895537</v>
      </c>
      <c r="BJ23" s="98"/>
      <c r="BK23" s="122">
        <f t="shared" si="86"/>
        <v>1.2565540624759164</v>
      </c>
      <c r="BL23" s="122">
        <f t="shared" si="87"/>
        <v>3.7331564023594144</v>
      </c>
      <c r="BM23" s="122">
        <f t="shared" si="88"/>
        <v>7.86488090310334</v>
      </c>
      <c r="BN23" s="122">
        <f t="shared" si="89"/>
        <v>13.649827283017958</v>
      </c>
      <c r="BO23" s="122">
        <f t="shared" si="90"/>
        <v>21.087761427399087</v>
      </c>
      <c r="BP23" s="122">
        <f t="shared" si="91"/>
        <v>30.17862556768339</v>
      </c>
      <c r="BQ23" s="122">
        <f t="shared" si="92"/>
        <v>40.922399909916251</v>
      </c>
      <c r="BR23" s="122">
        <f t="shared" si="93"/>
        <v>53.319076185933248</v>
      </c>
      <c r="BS23" s="122">
        <f t="shared" si="94"/>
        <v>67.368650445791403</v>
      </c>
      <c r="BT23" s="30"/>
      <c r="BU23" s="30">
        <f t="shared" si="95"/>
        <v>1.2565540624759164</v>
      </c>
      <c r="BV23" s="98"/>
      <c r="BW23" s="122">
        <f t="shared" si="96"/>
        <v>1.2609758644830227</v>
      </c>
      <c r="BX23" s="122">
        <f t="shared" si="97"/>
        <v>3.7349539685327047</v>
      </c>
      <c r="BY23" s="122">
        <f t="shared" si="98"/>
        <v>7.8661921576500848</v>
      </c>
      <c r="BZ23" s="122">
        <f t="shared" si="99"/>
        <v>13.650967924475202</v>
      </c>
      <c r="CA23" s="122">
        <f t="shared" si="100"/>
        <v>21.088822656101318</v>
      </c>
      <c r="CB23" s="122">
        <f t="shared" si="101"/>
        <v>30.179643188304691</v>
      </c>
      <c r="CC23" s="122">
        <f t="shared" si="102"/>
        <v>40.923390746233139</v>
      </c>
      <c r="CD23" s="122">
        <f t="shared" si="103"/>
        <v>53.320049133181151</v>
      </c>
      <c r="CE23" s="122">
        <f t="shared" si="104"/>
        <v>67.369610611510637</v>
      </c>
      <c r="CF23" s="30"/>
      <c r="CG23" s="30">
        <f t="shared" si="105"/>
        <v>1.2609758644830227</v>
      </c>
      <c r="CH23" s="98"/>
      <c r="CI23" s="122">
        <f t="shared" si="106"/>
        <v>1.2652664946405181</v>
      </c>
      <c r="CJ23" s="122">
        <f t="shared" si="107"/>
        <v>3.7367261108230574</v>
      </c>
      <c r="CK23" s="122">
        <f t="shared" si="108"/>
        <v>7.8674973937293604</v>
      </c>
      <c r="CL23" s="122">
        <f t="shared" si="109"/>
        <v>13.652109129639703</v>
      </c>
      <c r="CM23" s="122">
        <f t="shared" si="110"/>
        <v>21.089887265023819</v>
      </c>
      <c r="CN23" s="122">
        <f t="shared" si="111"/>
        <v>30.180665474984639</v>
      </c>
      <c r="CO23" s="122">
        <f t="shared" si="112"/>
        <v>40.924386769573516</v>
      </c>
      <c r="CP23" s="122">
        <f t="shared" si="113"/>
        <v>53.321027343427915</v>
      </c>
      <c r="CQ23" s="122">
        <f t="shared" si="114"/>
        <v>67.370575824032542</v>
      </c>
      <c r="CR23" s="30"/>
      <c r="CS23" s="30">
        <f t="shared" si="115"/>
        <v>1.2652664946405181</v>
      </c>
      <c r="CT23" s="98"/>
      <c r="CU23" s="122">
        <f t="shared" si="116"/>
        <v>1.2694314809854477</v>
      </c>
      <c r="CV23" s="122">
        <f t="shared" si="117"/>
        <v>3.7384723194437557</v>
      </c>
      <c r="CW23" s="122">
        <f t="shared" si="118"/>
        <v>7.8687950015581585</v>
      </c>
      <c r="CX23" s="122">
        <f t="shared" si="119"/>
        <v>13.653248925133074</v>
      </c>
      <c r="CY23" s="122">
        <f t="shared" si="120"/>
        <v>21.090953135978019</v>
      </c>
      <c r="CZ23" s="122">
        <f t="shared" si="121"/>
        <v>30.181690255786261</v>
      </c>
      <c r="DA23" s="122">
        <f t="shared" si="122"/>
        <v>40.925385801550405</v>
      </c>
      <c r="DB23" s="122">
        <f t="shared" si="123"/>
        <v>53.322008660854372</v>
      </c>
      <c r="DC23" s="122">
        <f t="shared" si="124"/>
        <v>67.371543970390547</v>
      </c>
      <c r="DD23" s="30"/>
      <c r="DE23" s="30">
        <f t="shared" si="125"/>
        <v>1.2694314809854477</v>
      </c>
      <c r="DF23" s="98"/>
      <c r="DG23" s="122">
        <f t="shared" si="126"/>
        <v>1.2774052017487187</v>
      </c>
      <c r="DH23" s="122">
        <f t="shared" si="127"/>
        <v>3.7418856195262187</v>
      </c>
      <c r="DI23" s="122">
        <f t="shared" si="128"/>
        <v>7.8713620068500383</v>
      </c>
      <c r="DJ23" s="122">
        <f t="shared" si="129"/>
        <v>13.655517633550804</v>
      </c>
      <c r="DK23" s="122">
        <f t="shared" si="130"/>
        <v>21.093081478471657</v>
      </c>
      <c r="DL23" s="122">
        <f t="shared" si="131"/>
        <v>30.183739913015454</v>
      </c>
      <c r="DM23" s="122">
        <f t="shared" si="132"/>
        <v>40.927385474752008</v>
      </c>
      <c r="DN23" s="122">
        <f t="shared" si="133"/>
        <v>53.323973275377796</v>
      </c>
      <c r="DO23" s="122">
        <f t="shared" si="134"/>
        <v>67.37348187044239</v>
      </c>
      <c r="DP23" s="30"/>
      <c r="DQ23" s="30">
        <f t="shared" si="135"/>
        <v>1.2774052017487187</v>
      </c>
      <c r="DR23" s="98"/>
      <c r="DS23" s="122">
        <f t="shared" si="136"/>
        <v>1.284935754645975</v>
      </c>
      <c r="DT23" s="122">
        <f t="shared" si="137"/>
        <v>3.7451924070415741</v>
      </c>
      <c r="DU23" s="122">
        <f t="shared" si="138"/>
        <v>7.8738843820128146</v>
      </c>
      <c r="DV23" s="122">
        <f t="shared" si="139"/>
        <v>13.657762825975984</v>
      </c>
      <c r="DW23" s="122">
        <f t="shared" si="140"/>
        <v>21.095195480169576</v>
      </c>
      <c r="DX23" s="122">
        <f t="shared" si="141"/>
        <v>30.185779579444656</v>
      </c>
      <c r="DY23" s="122">
        <f t="shared" si="142"/>
        <v>40.929377119416117</v>
      </c>
      <c r="DZ23" s="122">
        <f t="shared" si="143"/>
        <v>53.325930454051637</v>
      </c>
      <c r="EA23" s="122">
        <f t="shared" si="144"/>
        <v>67.375412044162019</v>
      </c>
      <c r="EB23" s="30"/>
      <c r="EC23" s="30">
        <f t="shared" si="145"/>
        <v>1.284935754645975</v>
      </c>
      <c r="ED23" s="98"/>
      <c r="EE23" s="122">
        <f t="shared" si="146"/>
        <v>1.2920579988125753</v>
      </c>
      <c r="EF23" s="122">
        <f t="shared" si="147"/>
        <v>3.7483927368196861</v>
      </c>
      <c r="EG23" s="122">
        <f t="shared" si="148"/>
        <v>7.8763558288983413</v>
      </c>
      <c r="EH23" s="122">
        <f t="shared" si="149"/>
        <v>13.659976089704719</v>
      </c>
      <c r="EI23" s="122">
        <f t="shared" si="150"/>
        <v>21.097285869204473</v>
      </c>
      <c r="EJ23" s="122">
        <f t="shared" si="151"/>
        <v>30.187799643363153</v>
      </c>
      <c r="EK23" s="122">
        <f t="shared" si="152"/>
        <v>40.931351051099135</v>
      </c>
      <c r="EL23" s="122">
        <f t="shared" si="153"/>
        <v>53.327870601459011</v>
      </c>
      <c r="EM23" s="122">
        <f t="shared" si="154"/>
        <v>67.377325096589686</v>
      </c>
      <c r="EN23" s="30"/>
      <c r="EO23" s="30">
        <f t="shared" si="155"/>
        <v>1.2920579988125753</v>
      </c>
      <c r="EP23" s="98"/>
      <c r="EQ23" s="122">
        <f t="shared" si="156"/>
        <v>1.3082761531570326</v>
      </c>
      <c r="ER23" s="122">
        <f t="shared" si="157"/>
        <v>3.7559372989257795</v>
      </c>
      <c r="ES23" s="122">
        <f t="shared" si="158"/>
        <v>7.8822865149678929</v>
      </c>
      <c r="ET23" s="122">
        <f t="shared" si="159"/>
        <v>13.665332876395462</v>
      </c>
      <c r="EU23" s="122">
        <f t="shared" si="160"/>
        <v>21.102367101262299</v>
      </c>
      <c r="EV23" s="122">
        <f t="shared" si="161"/>
        <v>30.192720665451819</v>
      </c>
      <c r="EW23" s="122">
        <f t="shared" si="162"/>
        <v>40.936164504309666</v>
      </c>
      <c r="EX23" s="122">
        <f t="shared" si="163"/>
        <v>53.332602934872867</v>
      </c>
      <c r="EY23" s="122">
        <f t="shared" si="164"/>
        <v>67.381990246602172</v>
      </c>
      <c r="EZ23" s="30"/>
      <c r="FA23" s="30">
        <f t="shared" si="165"/>
        <v>1.3082761531570326</v>
      </c>
      <c r="FB23" s="98"/>
      <c r="FC23" s="122">
        <f t="shared" si="166"/>
        <v>1.3225453647439915</v>
      </c>
      <c r="FD23" s="122">
        <f t="shared" si="167"/>
        <v>3.7628612327128104</v>
      </c>
      <c r="FE23" s="122">
        <f t="shared" si="168"/>
        <v>7.8878415528474797</v>
      </c>
      <c r="FF23" s="122">
        <f t="shared" si="169"/>
        <v>13.670398571935502</v>
      </c>
      <c r="FG23" s="122">
        <f t="shared" si="170"/>
        <v>21.107195078781114</v>
      </c>
      <c r="FH23" s="122">
        <f t="shared" si="171"/>
        <v>30.197407605686656</v>
      </c>
      <c r="FI23" s="122">
        <f t="shared" si="172"/>
        <v>40.940753997769676</v>
      </c>
      <c r="FJ23" s="122">
        <f t="shared" si="173"/>
        <v>53.337116395663145</v>
      </c>
      <c r="FK23" s="122">
        <f t="shared" si="174"/>
        <v>67.386438494513442</v>
      </c>
      <c r="FL23" s="30"/>
      <c r="FM23" s="30">
        <f t="shared" si="175"/>
        <v>1.3225453647439915</v>
      </c>
      <c r="FN23" s="98"/>
      <c r="FO23" s="122">
        <f t="shared" si="176"/>
        <v>1.3464712268282282</v>
      </c>
      <c r="FP23" s="122">
        <f t="shared" si="177"/>
        <v>3.7750453709537029</v>
      </c>
      <c r="FQ23" s="122">
        <f t="shared" si="178"/>
        <v>7.8978329140213734</v>
      </c>
      <c r="FR23" s="122">
        <f t="shared" si="179"/>
        <v>13.679600745316291</v>
      </c>
      <c r="FS23" s="122">
        <f t="shared" si="180"/>
        <v>21.116008145598386</v>
      </c>
      <c r="FT23" s="122">
        <f t="shared" si="181"/>
        <v>30.205984028301931</v>
      </c>
      <c r="FU23" s="122">
        <f t="shared" si="182"/>
        <v>40.949161393840988</v>
      </c>
      <c r="FV23" s="122">
        <f t="shared" si="183"/>
        <v>53.345386942231833</v>
      </c>
      <c r="FW23" s="122">
        <f t="shared" si="184"/>
        <v>67.394587437605637</v>
      </c>
      <c r="FX23" s="30"/>
      <c r="FY23" s="30">
        <f t="shared" si="185"/>
        <v>1.3464712268282282</v>
      </c>
      <c r="FZ23" s="98"/>
      <c r="GA23" s="122">
        <f t="shared" si="186"/>
        <v>1.3815397487485173</v>
      </c>
      <c r="GB23" s="122">
        <f t="shared" si="187"/>
        <v>3.794132704844229</v>
      </c>
      <c r="GC23" s="122">
        <f t="shared" si="188"/>
        <v>7.9139255568002236</v>
      </c>
      <c r="GD23" s="122">
        <f t="shared" si="189"/>
        <v>13.694603652211905</v>
      </c>
      <c r="GE23" s="122">
        <f t="shared" si="190"/>
        <v>21.130461025903021</v>
      </c>
      <c r="GF23" s="122">
        <f t="shared" si="191"/>
        <v>30.220089712440494</v>
      </c>
      <c r="GG23" s="122">
        <f t="shared" si="192"/>
        <v>40.963007283281691</v>
      </c>
      <c r="GH23" s="122">
        <f t="shared" si="193"/>
        <v>53.359012222428809</v>
      </c>
      <c r="GI23" s="122">
        <f t="shared" si="194"/>
        <v>67.408008259818303</v>
      </c>
      <c r="GJ23" s="30"/>
      <c r="GK23" s="30">
        <f t="shared" si="195"/>
        <v>1.3815397487485173</v>
      </c>
      <c r="GL23" s="98"/>
      <c r="GM23" s="122">
        <f t="shared" si="196"/>
        <v>1.4312396369089444</v>
      </c>
      <c r="GN23" s="122">
        <f t="shared" si="197"/>
        <v>3.8234995659147404</v>
      </c>
      <c r="GO23" s="122">
        <f t="shared" si="198"/>
        <v>7.9394615605886401</v>
      </c>
      <c r="GP23" s="122">
        <f t="shared" si="199"/>
        <v>13.718721505463028</v>
      </c>
      <c r="GQ23" s="122">
        <f t="shared" si="200"/>
        <v>21.153837613512295</v>
      </c>
      <c r="GR23" s="122">
        <f t="shared" si="201"/>
        <v>30.242973599626239</v>
      </c>
      <c r="GS23" s="122">
        <f t="shared" si="202"/>
        <v>40.985500274814335</v>
      </c>
      <c r="GT23" s="122">
        <f t="shared" si="203"/>
        <v>53.381154819537443</v>
      </c>
      <c r="GU23" s="122">
        <f t="shared" si="204"/>
        <v>67.429811677244174</v>
      </c>
      <c r="GV23" s="30"/>
      <c r="GW23" s="30">
        <f t="shared" si="205"/>
        <v>1.4312396369089444</v>
      </c>
      <c r="GX23" s="98"/>
      <c r="GY23" s="122">
        <f t="shared" si="206"/>
        <v>1.4734942684913386</v>
      </c>
      <c r="GZ23" s="122">
        <f t="shared" si="207"/>
        <v>3.8504340745464849</v>
      </c>
      <c r="HA23" s="122">
        <f t="shared" si="208"/>
        <v>7.9634901054182823</v>
      </c>
      <c r="HB23" s="122">
        <f t="shared" si="209"/>
        <v>13.741651570116154</v>
      </c>
      <c r="HC23" s="122">
        <f t="shared" si="210"/>
        <v>21.176169939190064</v>
      </c>
      <c r="HD23" s="122">
        <f t="shared" si="211"/>
        <v>30.264886484593916</v>
      </c>
      <c r="HE23" s="122">
        <f t="shared" si="212"/>
        <v>41.007061534741531</v>
      </c>
      <c r="HF23" s="122">
        <f t="shared" si="213"/>
        <v>53.402386120232109</v>
      </c>
      <c r="HG23" s="122">
        <f t="shared" si="214"/>
        <v>67.450712637380704</v>
      </c>
      <c r="HH23" s="30"/>
      <c r="HI23" s="30">
        <f t="shared" si="215"/>
        <v>1.4734942684913386</v>
      </c>
      <c r="HJ23" s="98"/>
      <c r="HK23" s="122">
        <f t="shared" si="216"/>
        <v>1.5097568019995855</v>
      </c>
      <c r="HL23" s="122">
        <f t="shared" si="217"/>
        <v>3.8748859623852367</v>
      </c>
      <c r="HM23" s="122">
        <f t="shared" si="218"/>
        <v>7.9856867102467168</v>
      </c>
      <c r="HN23" s="122">
        <f t="shared" si="219"/>
        <v>13.762978351575246</v>
      </c>
      <c r="HO23" s="122">
        <f t="shared" si="220"/>
        <v>21.197005824868938</v>
      </c>
      <c r="HP23" s="122">
        <f t="shared" si="221"/>
        <v>30.285362037029937</v>
      </c>
      <c r="HQ23" s="122">
        <f t="shared" si="222"/>
        <v>41.027222216094522</v>
      </c>
      <c r="HR23" s="122">
        <f t="shared" si="223"/>
        <v>53.422241845247115</v>
      </c>
      <c r="HS23" s="122">
        <f t="shared" si="224"/>
        <v>67.47025633876703</v>
      </c>
      <c r="HT23" s="30"/>
      <c r="HU23" s="30">
        <f t="shared" si="225"/>
        <v>1.5097568019995855</v>
      </c>
      <c r="HV23" s="98"/>
      <c r="HW23" s="122">
        <f t="shared" si="226"/>
        <v>1.5411553431415628</v>
      </c>
      <c r="HX23" s="122">
        <f t="shared" si="227"/>
        <v>3.8969991587899222</v>
      </c>
      <c r="HY23" s="122">
        <f t="shared" si="228"/>
        <v>8.0060150790988462</v>
      </c>
      <c r="HZ23" s="122">
        <f t="shared" si="229"/>
        <v>13.7826048723988</v>
      </c>
      <c r="IA23" s="122">
        <f t="shared" si="230"/>
        <v>21.216222836548098</v>
      </c>
      <c r="IB23" s="122">
        <f t="shared" si="231"/>
        <v>30.304266785304009</v>
      </c>
      <c r="IC23" s="122">
        <f t="shared" si="232"/>
        <v>41.045845099534986</v>
      </c>
      <c r="ID23" s="122">
        <f t="shared" si="233"/>
        <v>53.440585339588161</v>
      </c>
      <c r="IE23" s="122">
        <f t="shared" si="234"/>
        <v>67.488309580189821</v>
      </c>
      <c r="IF23" s="30"/>
      <c r="IG23" s="30">
        <f t="shared" si="235"/>
        <v>1.5411553431415628</v>
      </c>
    </row>
    <row r="24" spans="1:241" x14ac:dyDescent="0.3">
      <c r="A24" s="12"/>
      <c r="B24" s="15"/>
      <c r="C24" s="22"/>
      <c r="D24" s="12"/>
      <c r="E24" s="15"/>
      <c r="F24" s="24"/>
      <c r="G24" s="12"/>
      <c r="J24" s="106"/>
      <c r="K24" s="102"/>
      <c r="V24" s="17"/>
      <c r="W24" s="17"/>
      <c r="X24" s="98"/>
      <c r="Y24" s="17"/>
      <c r="Z24" s="9"/>
      <c r="AF24" s="9">
        <v>0.5</v>
      </c>
      <c r="AG24" s="118">
        <f t="shared" si="81"/>
        <v>4.4560000000000004</v>
      </c>
      <c r="AH24" s="98">
        <f t="shared" si="236"/>
        <v>2</v>
      </c>
      <c r="AI24" s="30">
        <f t="shared" si="237"/>
        <v>0.5</v>
      </c>
      <c r="AJ24" s="29">
        <f t="shared" si="82"/>
        <v>4.407311158242198</v>
      </c>
      <c r="AK24" s="29">
        <v>1</v>
      </c>
      <c r="AL24" s="30">
        <f t="shared" si="83"/>
        <v>0.89285714285714279</v>
      </c>
      <c r="AM24" s="30">
        <f t="shared" si="238"/>
        <v>1.1200000000000001</v>
      </c>
      <c r="AN24" s="99">
        <f t="shared" si="84"/>
        <v>7.867988202399042</v>
      </c>
      <c r="AO24" s="99">
        <f t="shared" si="65"/>
        <v>31.471952809596168</v>
      </c>
      <c r="AP24" s="99">
        <f t="shared" si="65"/>
        <v>70.811893821591383</v>
      </c>
      <c r="AQ24" s="99">
        <f t="shared" si="65"/>
        <v>125.88781123838467</v>
      </c>
      <c r="AR24" s="99">
        <f t="shared" si="65"/>
        <v>196.69970505997603</v>
      </c>
      <c r="AS24" s="99">
        <f t="shared" si="65"/>
        <v>283.24757528636553</v>
      </c>
      <c r="AT24" s="99">
        <f t="shared" si="65"/>
        <v>385.53142191755308</v>
      </c>
      <c r="AU24" s="99">
        <f t="shared" si="65"/>
        <v>503.55124495353868</v>
      </c>
      <c r="AV24" s="99">
        <f t="shared" si="65"/>
        <v>637.30704439432247</v>
      </c>
      <c r="AW24" s="99">
        <f t="shared" si="65"/>
        <v>786.7988202399041</v>
      </c>
      <c r="AX24" s="98"/>
      <c r="AY24" s="122">
        <f>2/(PI()^2)*((1-$AO$6+(1/6)*AN24+(AY8/2)*((($AR$3/2)*AN24)+$AR$4-($AO$6*$AR$5))+((AY8^2)/4)*(($AR$6/2)*AN24+($AR$7/(2*AN24))+$AR$8-($AO$6*$AT$3))+(AY8/(2*AN24)))/$AZ$8)</f>
        <v>1.2227428488488392</v>
      </c>
      <c r="AZ24" s="122">
        <f>2/(PI()^2)*((1-$AO$6+(1/6)*AO24+(AY8/2)*((($AR$3/2)*AO24)+$AR$4-($AO$6*$AR$5))+((AY8^2)/4)*(($AR$6/2)*AO24+($AR$7/(2*AO24))+$AR$8-($AO$6*$AT$3))+(AY8/(2*AO24)))/$AZ$8)</f>
        <v>3.6143244815019004</v>
      </c>
      <c r="BA24" s="122">
        <f>2/(PI()^2)*((1-$AO$6+(1/6)*AP24+(AY8/2)*((($AR$3/2)*AP24)+$AR$4-($AO$6*$AR$5))+((AY8^2)/4)*(($AR$6/2)*AP24+($AR$7/(2*AP24))+$AR$8-($AO$6*$AT$3))+(AY8/(2*AP24)))/$AZ$8)</f>
        <v>7.600293869257003</v>
      </c>
      <c r="BB24" s="122">
        <f>2/(PI()^2)*((1-$AO$6+(1/6)*AQ24+(AY8/2)*((($AR$3/2)*AQ24)+$AR$4-($AO$6*$AR$5))+((AY8^2)/4)*(($AR$6/2)*AQ24+($AR$7/(2*AQ24))+$AR$8-($AO$6*$AT$3))+(AY8/(2*AQ24)))/$AZ$8)</f>
        <v>13.180651012114147</v>
      </c>
      <c r="BC24" s="122">
        <f>2/(PI()^2)*((1-$AO$6+(1/6)*AR24+(AY8/2)*((($AR$3/2)*AR24)+$AR$4-($AO$6*$AR$5))+((AY8^2)/4)*(($AR$6/2)*AR24+($AR$7/(2*AR24))+$AR$8-($AO$6*$AT$3))+(AY8/(2*AR24)))/$AZ$8)</f>
        <v>20.355395910073327</v>
      </c>
      <c r="BD24" s="122">
        <f>2/(PI()^2)*((1-$AO$6+(1/6)*AS24+(AY8/2)*((($AR$3/2)*AS24)+$AR$4-($AO$6*$AR$5))+((AY8^2)/4)*(($AR$6/2)*AS24+($AR$7/(2*AS24))+$AR$8-($AO$6*$AT$3))+(AY8/(2*AS24)))/$AZ$8)</f>
        <v>29.124528563134561</v>
      </c>
      <c r="BE24" s="122">
        <f>2/(PI()^2)*((1-$AO$6+(1/6)*AT24+(AY8/2)*((($AR$3/2)*AT24)+$AR$4-($AO$6*$AR$5))+((AY8^2)/4)*(($AR$6/2)*AT24+($AR$7/(2*AT24))+$AR$8-($AO$6*$AT$3))+(AY8/(2*AT24)))/$AZ$8)</f>
        <v>39.488048971297822</v>
      </c>
      <c r="BF24" s="122">
        <f>2/(PI()^2)*((1-$AO$6+(1/6)*AU24+(AY8/2)*((($AR$3/2)*AU24)+$AR$4-($AO$6*$AR$5))+((AY8^2)/4)*(($AR$6/2)*AU24+($AR$7/(2*AU24))+$AR$8-($AO$6*$AT$3))+(AY8/(2*AU24)))/$AZ$8)</f>
        <v>51.44595713456313</v>
      </c>
      <c r="BG24" s="122">
        <f>2/(PI()^2)*((1-$AO$6+(1/6)*AV24+(AY8/2)*((($AR$3/2)*AV24)+$AR$4-($AO$6*$AR$5))+((AY8^2)/4)*(($AR$6/2)*AV24+($AR$7/(2*AV24))+$AR$8-($AO$6*$AT$3))+(AY8/(2*AV24)))/$AZ$8)</f>
        <v>64.99825305293048</v>
      </c>
      <c r="BH24" s="30"/>
      <c r="BI24" s="30">
        <f t="shared" si="85"/>
        <v>1.2227428488488392</v>
      </c>
      <c r="BJ24" s="98"/>
      <c r="BK24" s="122">
        <f t="shared" si="86"/>
        <v>1.2274355405267874</v>
      </c>
      <c r="BL24" s="122">
        <f t="shared" si="87"/>
        <v>3.6161802632814308</v>
      </c>
      <c r="BM24" s="122">
        <f t="shared" si="88"/>
        <v>7.6016241580791801</v>
      </c>
      <c r="BN24" s="122">
        <f t="shared" si="89"/>
        <v>13.181797213885655</v>
      </c>
      <c r="BO24" s="122">
        <f t="shared" si="90"/>
        <v>20.35645672534142</v>
      </c>
      <c r="BP24" s="122">
        <f t="shared" si="91"/>
        <v>29.125542804111031</v>
      </c>
      <c r="BQ24" s="122">
        <f t="shared" si="92"/>
        <v>39.489034929916272</v>
      </c>
      <c r="BR24" s="122">
        <f t="shared" si="93"/>
        <v>51.446924531198952</v>
      </c>
      <c r="BS24" s="122">
        <f t="shared" si="94"/>
        <v>64.999207513075959</v>
      </c>
      <c r="BT24" s="30"/>
      <c r="BU24" s="30">
        <f t="shared" si="95"/>
        <v>1.2274355405267874</v>
      </c>
      <c r="BV24" s="98"/>
      <c r="BW24" s="122">
        <f t="shared" si="96"/>
        <v>1.2319857263271587</v>
      </c>
      <c r="BX24" s="122">
        <f t="shared" si="97"/>
        <v>3.6180099356176516</v>
      </c>
      <c r="BY24" s="122">
        <f t="shared" si="98"/>
        <v>7.6029497017042624</v>
      </c>
      <c r="BZ24" s="122">
        <f t="shared" si="99"/>
        <v>13.182945922742089</v>
      </c>
      <c r="CA24" s="122">
        <f t="shared" si="100"/>
        <v>20.357523157383842</v>
      </c>
      <c r="CB24" s="122">
        <f t="shared" si="101"/>
        <v>29.126564088933446</v>
      </c>
      <c r="CC24" s="122">
        <f t="shared" si="102"/>
        <v>39.490028519725939</v>
      </c>
      <c r="CD24" s="122">
        <f t="shared" si="103"/>
        <v>51.447899658730471</v>
      </c>
      <c r="CE24" s="122">
        <f t="shared" si="104"/>
        <v>65.000169484382354</v>
      </c>
      <c r="CF24" s="30"/>
      <c r="CG24" s="30">
        <f t="shared" si="105"/>
        <v>1.2319857263271587</v>
      </c>
      <c r="CH24" s="98"/>
      <c r="CI24" s="122">
        <f t="shared" si="106"/>
        <v>1.2363995620437711</v>
      </c>
      <c r="CJ24" s="122">
        <f t="shared" si="107"/>
        <v>3.6198128948146473</v>
      </c>
      <c r="CK24" s="122">
        <f t="shared" si="108"/>
        <v>7.6042686640708217</v>
      </c>
      <c r="CL24" s="122">
        <f t="shared" si="109"/>
        <v>13.184094894200708</v>
      </c>
      <c r="CM24" s="122">
        <f t="shared" si="110"/>
        <v>20.35859279780896</v>
      </c>
      <c r="CN24" s="122">
        <f t="shared" si="111"/>
        <v>29.127589946836984</v>
      </c>
      <c r="CO24" s="122">
        <f t="shared" si="112"/>
        <v>39.491027260134736</v>
      </c>
      <c r="CP24" s="122">
        <f t="shared" si="113"/>
        <v>51.448880058820585</v>
      </c>
      <c r="CQ24" s="122">
        <f t="shared" si="114"/>
        <v>65.001136553073721</v>
      </c>
      <c r="CR24" s="30"/>
      <c r="CS24" s="30">
        <f t="shared" si="115"/>
        <v>1.2363995620437711</v>
      </c>
      <c r="CT24" s="98"/>
      <c r="CU24" s="122">
        <f t="shared" si="116"/>
        <v>1.2406828715720226</v>
      </c>
      <c r="CV24" s="122">
        <f t="shared" si="117"/>
        <v>3.6215887045091621</v>
      </c>
      <c r="CW24" s="122">
        <f t="shared" si="118"/>
        <v>7.6055794669863221</v>
      </c>
      <c r="CX24" s="122">
        <f t="shared" si="119"/>
        <v>13.185242171074471</v>
      </c>
      <c r="CY24" s="122">
        <f t="shared" si="120"/>
        <v>20.359663536660761</v>
      </c>
      <c r="CZ24" s="122">
        <f t="shared" si="121"/>
        <v>29.128618208912147</v>
      </c>
      <c r="DA24" s="122">
        <f t="shared" si="122"/>
        <v>39.49202897172578</v>
      </c>
      <c r="DB24" s="122">
        <f t="shared" si="123"/>
        <v>51.449863571039913</v>
      </c>
      <c r="DC24" s="122">
        <f t="shared" si="124"/>
        <v>65.002106598149481</v>
      </c>
      <c r="DD24" s="30"/>
      <c r="DE24" s="30">
        <f t="shared" si="125"/>
        <v>1.2406828715720226</v>
      </c>
      <c r="DF24" s="98"/>
      <c r="DG24" s="122">
        <f t="shared" si="126"/>
        <v>1.2488796693249404</v>
      </c>
      <c r="DH24" s="122">
        <f t="shared" si="127"/>
        <v>3.6250578267728044</v>
      </c>
      <c r="DI24" s="122">
        <f t="shared" si="128"/>
        <v>7.6081713840830218</v>
      </c>
      <c r="DJ24" s="122">
        <f t="shared" si="129"/>
        <v>13.187525046772572</v>
      </c>
      <c r="DK24" s="122">
        <f t="shared" si="130"/>
        <v>20.361801154561146</v>
      </c>
      <c r="DL24" s="122">
        <f t="shared" si="131"/>
        <v>29.130674570496467</v>
      </c>
      <c r="DM24" s="122">
        <f t="shared" si="132"/>
        <v>39.494033888898848</v>
      </c>
      <c r="DN24" s="122">
        <f t="shared" si="133"/>
        <v>51.451832574323731</v>
      </c>
      <c r="DO24" s="122">
        <f t="shared" si="134"/>
        <v>65.004048395433372</v>
      </c>
      <c r="DP24" s="30"/>
      <c r="DQ24" s="30">
        <f t="shared" si="135"/>
        <v>1.2488796693249404</v>
      </c>
      <c r="DR24" s="98"/>
      <c r="DS24" s="122">
        <f t="shared" si="136"/>
        <v>1.2566168165862277</v>
      </c>
      <c r="DT24" s="122">
        <f t="shared" si="137"/>
        <v>3.628416329584701</v>
      </c>
      <c r="DU24" s="122">
        <f t="shared" si="138"/>
        <v>7.6107168722919569</v>
      </c>
      <c r="DV24" s="122">
        <f t="shared" si="139"/>
        <v>13.189783434844024</v>
      </c>
      <c r="DW24" s="122">
        <f t="shared" si="140"/>
        <v>20.363923864025665</v>
      </c>
      <c r="DX24" s="122">
        <f t="shared" si="141"/>
        <v>29.132720615537014</v>
      </c>
      <c r="DY24" s="122">
        <f t="shared" si="142"/>
        <v>39.496030621030421</v>
      </c>
      <c r="DZ24" s="122">
        <f t="shared" si="143"/>
        <v>51.453794119197674</v>
      </c>
      <c r="EA24" s="122">
        <f t="shared" si="144"/>
        <v>65.005982560320604</v>
      </c>
      <c r="EB24" s="30"/>
      <c r="EC24" s="30">
        <f t="shared" si="145"/>
        <v>1.2566168165862277</v>
      </c>
      <c r="ED24" s="98"/>
      <c r="EE24" s="122">
        <f t="shared" si="146"/>
        <v>1.2639308776256686</v>
      </c>
      <c r="EF24" s="122">
        <f t="shared" si="147"/>
        <v>3.6316646913028778</v>
      </c>
      <c r="EG24" s="122">
        <f t="shared" si="148"/>
        <v>7.6132098163929323</v>
      </c>
      <c r="EH24" s="122">
        <f t="shared" si="149"/>
        <v>13.192009017445189</v>
      </c>
      <c r="EI24" s="122">
        <f t="shared" si="150"/>
        <v>20.366022443052131</v>
      </c>
      <c r="EJ24" s="122">
        <f t="shared" si="151"/>
        <v>29.13474675325606</v>
      </c>
      <c r="EK24" s="122">
        <f t="shared" si="152"/>
        <v>39.498009482486061</v>
      </c>
      <c r="EL24" s="122">
        <f t="shared" si="153"/>
        <v>51.455738589872816</v>
      </c>
      <c r="EM24" s="122">
        <f t="shared" si="154"/>
        <v>65.007899659394027</v>
      </c>
      <c r="EN24" s="30"/>
      <c r="EO24" s="30">
        <f t="shared" si="155"/>
        <v>1.2639308776256686</v>
      </c>
      <c r="EP24" s="98"/>
      <c r="EQ24" s="122">
        <f t="shared" si="156"/>
        <v>1.2805732009996473</v>
      </c>
      <c r="ER24" s="122">
        <f t="shared" si="157"/>
        <v>3.639315524289489</v>
      </c>
      <c r="ES24" s="122">
        <f t="shared" si="158"/>
        <v>7.619188174276168</v>
      </c>
      <c r="ET24" s="122">
        <f t="shared" si="159"/>
        <v>13.197393286348614</v>
      </c>
      <c r="EU24" s="122">
        <f t="shared" si="160"/>
        <v>20.371122163586747</v>
      </c>
      <c r="EV24" s="122">
        <f t="shared" si="161"/>
        <v>29.139681750906398</v>
      </c>
      <c r="EW24" s="122">
        <f t="shared" si="162"/>
        <v>39.50283457830556</v>
      </c>
      <c r="EX24" s="122">
        <f t="shared" si="163"/>
        <v>51.460481451810068</v>
      </c>
      <c r="EY24" s="122">
        <f t="shared" si="164"/>
        <v>65.012574983568285</v>
      </c>
      <c r="EZ24" s="30"/>
      <c r="FA24" s="30">
        <f t="shared" si="165"/>
        <v>1.2805732009996473</v>
      </c>
      <c r="FB24" s="98"/>
      <c r="FC24" s="122">
        <f t="shared" si="166"/>
        <v>1.2952015678471662</v>
      </c>
      <c r="FD24" s="122">
        <f t="shared" si="167"/>
        <v>3.6463295054999167</v>
      </c>
      <c r="FE24" s="122">
        <f t="shared" si="168"/>
        <v>7.6247837312931619</v>
      </c>
      <c r="FF24" s="122">
        <f t="shared" si="169"/>
        <v>13.202482528177526</v>
      </c>
      <c r="FG24" s="122">
        <f t="shared" si="170"/>
        <v>20.375966228612533</v>
      </c>
      <c r="FH24" s="122">
        <f t="shared" si="171"/>
        <v>29.144381148399887</v>
      </c>
      <c r="FI24" s="122">
        <f t="shared" si="172"/>
        <v>39.507434779205241</v>
      </c>
      <c r="FJ24" s="122">
        <f t="shared" si="173"/>
        <v>51.465004936904634</v>
      </c>
      <c r="FK24" s="122">
        <f t="shared" si="174"/>
        <v>65.017033250582045</v>
      </c>
      <c r="FL24" s="30"/>
      <c r="FM24" s="30">
        <f t="shared" si="175"/>
        <v>1.2952015678471662</v>
      </c>
      <c r="FN24" s="98"/>
      <c r="FO24" s="122">
        <f t="shared" si="176"/>
        <v>1.3197014403360787</v>
      </c>
      <c r="FP24" s="122">
        <f t="shared" si="177"/>
        <v>3.6586576953707635</v>
      </c>
      <c r="FQ24" s="122">
        <f t="shared" si="178"/>
        <v>7.6348401728024777</v>
      </c>
      <c r="FR24" s="122">
        <f t="shared" si="179"/>
        <v>13.211722910580949</v>
      </c>
      <c r="FS24" s="122">
        <f t="shared" si="180"/>
        <v>20.384805910181591</v>
      </c>
      <c r="FT24" s="122">
        <f t="shared" si="181"/>
        <v>29.15297878235808</v>
      </c>
      <c r="FU24" s="122">
        <f t="shared" si="182"/>
        <v>39.51586106076283</v>
      </c>
      <c r="FV24" s="122">
        <f t="shared" si="183"/>
        <v>51.473293820189561</v>
      </c>
      <c r="FW24" s="122">
        <f t="shared" si="184"/>
        <v>65.025201137436738</v>
      </c>
      <c r="FX24" s="30"/>
      <c r="FY24" s="30">
        <f t="shared" si="185"/>
        <v>1.3197014403360787</v>
      </c>
      <c r="FZ24" s="98"/>
      <c r="GA24" s="122">
        <f t="shared" si="186"/>
        <v>1.3555509693484309</v>
      </c>
      <c r="GB24" s="122">
        <f t="shared" si="187"/>
        <v>3.6779413326317347</v>
      </c>
      <c r="GC24" s="122">
        <f t="shared" si="188"/>
        <v>7.6510220868224996</v>
      </c>
      <c r="GD24" s="122">
        <f t="shared" si="189"/>
        <v>13.226779099708885</v>
      </c>
      <c r="GE24" s="122">
        <f t="shared" si="190"/>
        <v>20.399297030202398</v>
      </c>
      <c r="GF24" s="122">
        <f t="shared" si="191"/>
        <v>29.167116248683797</v>
      </c>
      <c r="GG24" s="122">
        <f t="shared" si="192"/>
        <v>39.529736624273866</v>
      </c>
      <c r="GH24" s="122">
        <f t="shared" si="193"/>
        <v>51.486949246503478</v>
      </c>
      <c r="GI24" s="122">
        <f t="shared" si="194"/>
        <v>65.038654312754687</v>
      </c>
      <c r="GJ24" s="30"/>
      <c r="GK24" s="30">
        <f t="shared" si="195"/>
        <v>1.3555509693484309</v>
      </c>
      <c r="GL24" s="98"/>
      <c r="GM24" s="122">
        <f t="shared" si="196"/>
        <v>1.406244022431933</v>
      </c>
      <c r="GN24" s="122">
        <f t="shared" si="197"/>
        <v>3.7075584405416673</v>
      </c>
      <c r="GO24" s="122">
        <f t="shared" si="198"/>
        <v>7.6766730777858418</v>
      </c>
      <c r="GP24" s="122">
        <f t="shared" si="199"/>
        <v>13.250967337104479</v>
      </c>
      <c r="GQ24" s="122">
        <f t="shared" si="200"/>
        <v>20.422726360939787</v>
      </c>
      <c r="GR24" s="122">
        <f t="shared" si="201"/>
        <v>29.190046483141153</v>
      </c>
      <c r="GS24" s="122">
        <f t="shared" si="202"/>
        <v>39.552275427122041</v>
      </c>
      <c r="GT24" s="122">
        <f t="shared" si="203"/>
        <v>51.509140729386679</v>
      </c>
      <c r="GU24" s="122">
        <f t="shared" si="204"/>
        <v>65.060512226184599</v>
      </c>
      <c r="GV24" s="30"/>
      <c r="GW24" s="30">
        <f t="shared" si="205"/>
        <v>1.406244022431933</v>
      </c>
      <c r="GX24" s="98"/>
      <c r="GY24" s="122">
        <f t="shared" si="206"/>
        <v>1.449246473734529</v>
      </c>
      <c r="GZ24" s="122">
        <f t="shared" si="207"/>
        <v>3.7346819619127465</v>
      </c>
      <c r="HA24" s="122">
        <f t="shared" si="208"/>
        <v>7.7007895914656626</v>
      </c>
      <c r="HB24" s="122">
        <f t="shared" si="209"/>
        <v>13.273952886179577</v>
      </c>
      <c r="HC24" s="122">
        <f t="shared" si="210"/>
        <v>20.445102296184963</v>
      </c>
      <c r="HD24" s="122">
        <f t="shared" si="211"/>
        <v>29.211999880604928</v>
      </c>
      <c r="HE24" s="122">
        <f t="shared" si="212"/>
        <v>39.573878826185201</v>
      </c>
      <c r="HF24" s="122">
        <f t="shared" si="213"/>
        <v>51.530418826135374</v>
      </c>
      <c r="HG24" s="122">
        <f t="shared" si="214"/>
        <v>65.081466860569179</v>
      </c>
      <c r="HH24" s="30"/>
      <c r="HI24" s="30">
        <f t="shared" si="215"/>
        <v>1.449246473734529</v>
      </c>
      <c r="HJ24" s="98"/>
      <c r="HK24" s="122">
        <f t="shared" si="216"/>
        <v>1.4860851430987883</v>
      </c>
      <c r="HL24" s="122">
        <f t="shared" si="217"/>
        <v>3.7592799183021106</v>
      </c>
      <c r="HM24" s="122">
        <f t="shared" si="218"/>
        <v>7.7230550341130222</v>
      </c>
      <c r="HN24" s="122">
        <f t="shared" si="219"/>
        <v>13.295324323122754</v>
      </c>
      <c r="HO24" s="122">
        <f t="shared" si="220"/>
        <v>20.465974769506538</v>
      </c>
      <c r="HP24" s="122">
        <f t="shared" si="221"/>
        <v>29.232510953775165</v>
      </c>
      <c r="HQ24" s="122">
        <f t="shared" si="222"/>
        <v>39.594077839605248</v>
      </c>
      <c r="HR24" s="122">
        <f t="shared" si="223"/>
        <v>51.550318268407153</v>
      </c>
      <c r="HS24" s="122">
        <f t="shared" si="224"/>
        <v>65.101061615116379</v>
      </c>
      <c r="HT24" s="30"/>
      <c r="HU24" s="30">
        <f t="shared" si="225"/>
        <v>1.4860851430987883</v>
      </c>
      <c r="HV24" s="98"/>
      <c r="HW24" s="122">
        <f t="shared" si="226"/>
        <v>1.5179363385325735</v>
      </c>
      <c r="HX24" s="122">
        <f t="shared" si="227"/>
        <v>3.7815082290315591</v>
      </c>
      <c r="HY24" s="122">
        <f t="shared" si="228"/>
        <v>7.7434383218907561</v>
      </c>
      <c r="HZ24" s="122">
        <f t="shared" si="229"/>
        <v>13.314987425534742</v>
      </c>
      <c r="IA24" s="122">
        <f t="shared" si="230"/>
        <v>20.485222871561437</v>
      </c>
      <c r="IB24" s="122">
        <f t="shared" si="231"/>
        <v>29.251446988546938</v>
      </c>
      <c r="IC24" s="122">
        <f t="shared" si="232"/>
        <v>39.61273544009574</v>
      </c>
      <c r="ID24" s="122">
        <f t="shared" si="233"/>
        <v>51.568702120174287</v>
      </c>
      <c r="IE24" s="122">
        <f t="shared" si="234"/>
        <v>65.119162574680686</v>
      </c>
      <c r="IF24" s="30"/>
      <c r="IG24" s="30">
        <f t="shared" si="235"/>
        <v>1.5179363385325735</v>
      </c>
    </row>
    <row r="25" spans="1:241" x14ac:dyDescent="0.3">
      <c r="A25" s="12"/>
      <c r="B25"/>
      <c r="C25" s="22"/>
      <c r="D25" s="12"/>
      <c r="E25" s="36"/>
      <c r="F25" s="96"/>
      <c r="J25" s="106"/>
      <c r="K25" s="102"/>
      <c r="V25" s="17"/>
      <c r="W25" s="17"/>
      <c r="X25" s="98"/>
      <c r="Y25" s="17"/>
      <c r="Z25" s="9"/>
      <c r="AA25" s="94"/>
      <c r="AF25" s="9">
        <v>0.55000000000000004</v>
      </c>
      <c r="AG25" s="118">
        <f t="shared" si="81"/>
        <v>3.7617851239669418</v>
      </c>
      <c r="AH25" s="98">
        <f t="shared" si="236"/>
        <v>1.8181818181818181</v>
      </c>
      <c r="AI25" s="30">
        <f t="shared" si="237"/>
        <v>0.55000000000000004</v>
      </c>
      <c r="AJ25" s="29">
        <f t="shared" si="82"/>
        <v>3.7130962822091393</v>
      </c>
      <c r="AK25" s="29">
        <v>1</v>
      </c>
      <c r="AL25" s="30">
        <f t="shared" si="83"/>
        <v>0.8771929824561403</v>
      </c>
      <c r="AM25" s="30">
        <f t="shared" si="238"/>
        <v>1.1400000000000001</v>
      </c>
      <c r="AN25" s="99">
        <f t="shared" si="84"/>
        <v>7.5943401054858093</v>
      </c>
      <c r="AO25" s="99">
        <f t="shared" si="65"/>
        <v>30.377360421943237</v>
      </c>
      <c r="AP25" s="99">
        <f t="shared" si="65"/>
        <v>68.349060949372287</v>
      </c>
      <c r="AQ25" s="99">
        <f t="shared" si="65"/>
        <v>121.50944168777295</v>
      </c>
      <c r="AR25" s="99">
        <f t="shared" si="65"/>
        <v>189.85850263714522</v>
      </c>
      <c r="AS25" s="99">
        <f t="shared" si="65"/>
        <v>273.39624379748915</v>
      </c>
      <c r="AT25" s="99">
        <f t="shared" si="65"/>
        <v>372.12266516880464</v>
      </c>
      <c r="AU25" s="99">
        <f t="shared" si="65"/>
        <v>486.03776675109179</v>
      </c>
      <c r="AV25" s="99">
        <f t="shared" si="65"/>
        <v>615.14154854435071</v>
      </c>
      <c r="AW25" s="99">
        <f t="shared" si="65"/>
        <v>759.43401054858089</v>
      </c>
      <c r="AX25" s="98"/>
      <c r="AY25" s="122">
        <f>2/(PI()^2)*((1-$AO$6+(1/6)*AN25+(AY8/2)*((($AR$3/2)*AN25)+$AR$4-($AO$6*$AR$5))+((AY8^2)/4)*(($AR$6/2)*AN25+($AR$7/(2*AN25))+$AR$8-($AO$6*$AT$3))+(AY8/(2*AN25)))/$AZ$8)</f>
        <v>1.1950164997681172</v>
      </c>
      <c r="AZ25" s="122">
        <f>2/(PI()^2)*((1-$AO$6+(1/6)*AO25+(AY8/2)*((($AR$3/2)*AO25)+$AR$4-($AO$6*$AR$5))+((AY8^2)/4)*(($AR$6/2)*AO25+($AR$7/(2*AO25))+$AR$8-($AO$6*$AT$3))+(AY8/(2*AO25)))/$AZ$8)</f>
        <v>3.5034190851790128</v>
      </c>
      <c r="BA25" s="122">
        <f>2/(PI()^2)*((1-$AO$6+(1/6)*AP25+(AY8/2)*((($AR$3/2)*AP25)+$AR$4-($AO$6*$AR$5))+((AY8^2)/4)*(($AR$6/2)*AP25+($AR$7/(2*AP25))+$AR$8-($AO$6*$AT$3))+(AY8/(2*AP25)))/$AZ$8)</f>
        <v>7.3507567275305057</v>
      </c>
      <c r="BB25" s="122">
        <f>2/(PI()^2)*((1-$AO$6+(1/6)*AQ25+(AY8/2)*((($AR$3/2)*AQ25)+$AR$4-($AO$6*$AR$5))+((AY8^2)/4)*(($AR$6/2)*AQ25+($AR$7/(2*AQ25))+$AR$8-($AO$6*$AT$3))+(AY8/(2*AQ25)))/$AZ$8)</f>
        <v>12.737029426822595</v>
      </c>
      <c r="BC25" s="122">
        <f>2/(PI()^2)*((1-$AO$6+(1/6)*AR25+(AY8/2)*((($AR$3/2)*AR25)+$AR$4-($AO$6*$AR$5))+((AY8^2)/4)*(($AR$6/2)*AR25+($AR$7/(2*AR25))+$AR$8-($AO$6*$AT$3))+(AY8/(2*AR25)))/$AZ$8)</f>
        <v>19.662237183055282</v>
      </c>
      <c r="BD25" s="122">
        <f>2/(PI()^2)*((1-$AO$6+(1/6)*AS25+(AY8/2)*((($AR$3/2)*AS25)+$AR$4-($AO$6*$AR$5))+((AY8^2)/4)*(($AR$6/2)*AS25+($AR$7/(2*AS25))+$AR$8-($AO$6*$AT$3))+(AY8/(2*AS25)))/$AZ$8)</f>
        <v>28.126379996228572</v>
      </c>
      <c r="BE25" s="122">
        <f>2/(PI()^2)*((1-$AO$6+(1/6)*AT25+(AY8/2)*((($AR$3/2)*AT25)+$AR$4-($AO$6*$AR$5))+((AY8^2)/4)*(($AR$6/2)*AT25+($AR$7/(2*AT25))+$AR$8-($AO$6*$AT$3))+(AY8/(2*AT25)))/$AZ$8)</f>
        <v>38.129457866342449</v>
      </c>
      <c r="BF25" s="122">
        <f>2/(PI()^2)*((1-$AO$6+(1/6)*AU25+(AY8/2)*((($AR$3/2)*AU25)+$AR$4-($AO$6*$AR$5))+((AY8^2)/4)*(($AR$6/2)*AU25+($AR$7/(2*AU25))+$AR$8-($AO$6*$AT$3))+(AY8/(2*AU25)))/$AZ$8)</f>
        <v>49.671470793396928</v>
      </c>
      <c r="BG25" s="122">
        <f>2/(PI()^2)*((1-$AO$6+(1/6)*AV25+(AY8/2)*((($AR$3/2)*AV25)+$AR$4-($AO$6*$AR$5))+((AY8^2)/4)*(($AR$6/2)*AV25+($AR$7/(2*AV25))+$AR$8-($AO$6*$AT$3))+(AY8/(2*AV25)))/$AZ$8)</f>
        <v>62.752418777392016</v>
      </c>
      <c r="BH25" s="30"/>
      <c r="BI25" s="30">
        <f t="shared" si="85"/>
        <v>1.1950164997681172</v>
      </c>
      <c r="BJ25" s="98"/>
      <c r="BK25" s="122">
        <f t="shared" si="86"/>
        <v>1.1998454851360734</v>
      </c>
      <c r="BL25" s="122">
        <f t="shared" si="87"/>
        <v>3.5053089444680752</v>
      </c>
      <c r="BM25" s="122">
        <f t="shared" si="88"/>
        <v>7.3521021697837901</v>
      </c>
      <c r="BN25" s="122">
        <f t="shared" si="89"/>
        <v>12.738184164319605</v>
      </c>
      <c r="BO25" s="122">
        <f t="shared" si="90"/>
        <v>19.663303477274241</v>
      </c>
      <c r="BP25" s="122">
        <f t="shared" si="91"/>
        <v>28.127398062346082</v>
      </c>
      <c r="BQ25" s="122">
        <f t="shared" si="92"/>
        <v>38.130446659846392</v>
      </c>
      <c r="BR25" s="122">
        <f t="shared" si="93"/>
        <v>49.672440389356602</v>
      </c>
      <c r="BS25" s="122">
        <f t="shared" si="94"/>
        <v>62.753375008442035</v>
      </c>
      <c r="BT25" s="30"/>
      <c r="BU25" s="30">
        <f t="shared" si="95"/>
        <v>1.1998454851360734</v>
      </c>
      <c r="BV25" s="98"/>
      <c r="BW25" s="122">
        <f t="shared" si="96"/>
        <v>1.2045263677600295</v>
      </c>
      <c r="BX25" s="122">
        <f t="shared" si="97"/>
        <v>3.5071713006919243</v>
      </c>
      <c r="BY25" s="122">
        <f t="shared" si="98"/>
        <v>7.3534422582274539</v>
      </c>
      <c r="BZ25" s="122">
        <f t="shared" si="99"/>
        <v>12.73934108287488</v>
      </c>
      <c r="CA25" s="122">
        <f t="shared" si="100"/>
        <v>19.664375201631227</v>
      </c>
      <c r="CB25" s="122">
        <f t="shared" si="101"/>
        <v>28.128423070508738</v>
      </c>
      <c r="CC25" s="122">
        <f t="shared" si="102"/>
        <v>38.13144304339346</v>
      </c>
      <c r="CD25" s="122">
        <f t="shared" si="103"/>
        <v>49.673417724220556</v>
      </c>
      <c r="CE25" s="122">
        <f t="shared" si="104"/>
        <v>62.75433880238301</v>
      </c>
      <c r="CF25" s="30"/>
      <c r="CG25" s="30">
        <f t="shared" si="105"/>
        <v>1.2045263677600295</v>
      </c>
      <c r="CH25" s="98"/>
      <c r="CI25" s="122">
        <f t="shared" si="106"/>
        <v>1.2090656286653232</v>
      </c>
      <c r="CJ25" s="122">
        <f t="shared" si="107"/>
        <v>3.5090056308934634</v>
      </c>
      <c r="CK25" s="122">
        <f t="shared" si="108"/>
        <v>7.3547751915880069</v>
      </c>
      <c r="CL25" s="122">
        <f t="shared" si="109"/>
        <v>12.740497955914122</v>
      </c>
      <c r="CM25" s="122">
        <f t="shared" si="110"/>
        <v>19.665449956956156</v>
      </c>
      <c r="CN25" s="122">
        <f t="shared" si="111"/>
        <v>28.129452553527134</v>
      </c>
      <c r="CO25" s="122">
        <f t="shared" si="112"/>
        <v>38.132444535596278</v>
      </c>
      <c r="CP25" s="122">
        <f t="shared" si="113"/>
        <v>49.674400335023783</v>
      </c>
      <c r="CQ25" s="122">
        <f t="shared" si="114"/>
        <v>62.75530773716433</v>
      </c>
      <c r="CR25" s="30"/>
      <c r="CS25" s="30">
        <f t="shared" si="115"/>
        <v>1.2090656286653232</v>
      </c>
      <c r="CT25" s="98"/>
      <c r="CU25" s="122">
        <f t="shared" si="116"/>
        <v>1.2134693929466145</v>
      </c>
      <c r="CV25" s="122">
        <f t="shared" si="117"/>
        <v>3.5108115734963516</v>
      </c>
      <c r="CW25" s="122">
        <f t="shared" si="118"/>
        <v>7.3560994239237436</v>
      </c>
      <c r="CX25" s="122">
        <f t="shared" si="119"/>
        <v>12.741652842895435</v>
      </c>
      <c r="CY25" s="122">
        <f t="shared" si="120"/>
        <v>19.666525641927159</v>
      </c>
      <c r="CZ25" s="122">
        <f t="shared" si="121"/>
        <v>28.13048434593837</v>
      </c>
      <c r="DA25" s="122">
        <f t="shared" si="122"/>
        <v>38.133448956485793</v>
      </c>
      <c r="DB25" s="122">
        <f t="shared" si="123"/>
        <v>49.67538605729181</v>
      </c>
      <c r="DC25" s="122">
        <f t="shared" si="124"/>
        <v>62.756279684426964</v>
      </c>
      <c r="DD25" s="30"/>
      <c r="DE25" s="30">
        <f t="shared" si="125"/>
        <v>1.2134693929466145</v>
      </c>
      <c r="DF25" s="98"/>
      <c r="DG25" s="122">
        <f t="shared" si="126"/>
        <v>1.2218932861036682</v>
      </c>
      <c r="DH25" s="122">
        <f t="shared" si="127"/>
        <v>3.5143375197833193</v>
      </c>
      <c r="DI25" s="122">
        <f t="shared" si="128"/>
        <v>7.3587166927700407</v>
      </c>
      <c r="DJ25" s="122">
        <f t="shared" si="129"/>
        <v>12.743950125288535</v>
      </c>
      <c r="DK25" s="122">
        <f t="shared" si="130"/>
        <v>19.668672677590482</v>
      </c>
      <c r="DL25" s="122">
        <f t="shared" si="131"/>
        <v>28.132547497010719</v>
      </c>
      <c r="DM25" s="122">
        <f t="shared" si="132"/>
        <v>38.135459163570523</v>
      </c>
      <c r="DN25" s="122">
        <f t="shared" si="133"/>
        <v>49.677359465006049</v>
      </c>
      <c r="DO25" s="122">
        <f t="shared" si="134"/>
        <v>62.758225368914154</v>
      </c>
      <c r="DP25" s="30"/>
      <c r="DQ25" s="30">
        <f t="shared" si="135"/>
        <v>1.2218932861036682</v>
      </c>
      <c r="DR25" s="98"/>
      <c r="DS25" s="122">
        <f t="shared" si="136"/>
        <v>1.2298407489014722</v>
      </c>
      <c r="DT25" s="122">
        <f t="shared" si="137"/>
        <v>3.5177486647049507</v>
      </c>
      <c r="DU25" s="122">
        <f t="shared" si="138"/>
        <v>7.3612856992400229</v>
      </c>
      <c r="DV25" s="122">
        <f t="shared" si="139"/>
        <v>12.746221926789842</v>
      </c>
      <c r="DW25" s="122">
        <f t="shared" si="140"/>
        <v>19.670804220506096</v>
      </c>
      <c r="DX25" s="122">
        <f t="shared" si="141"/>
        <v>28.134599990646976</v>
      </c>
      <c r="DY25" s="122">
        <f t="shared" si="142"/>
        <v>38.137461013659724</v>
      </c>
      <c r="DZ25" s="122">
        <f t="shared" si="143"/>
        <v>49.679325374847146</v>
      </c>
      <c r="EA25" s="122">
        <f t="shared" si="144"/>
        <v>62.760163495754441</v>
      </c>
      <c r="EB25" s="30"/>
      <c r="EC25" s="30">
        <f t="shared" si="145"/>
        <v>1.2298407489014722</v>
      </c>
      <c r="ED25" s="98"/>
      <c r="EE25" s="122">
        <f t="shared" si="146"/>
        <v>1.2373500815189511</v>
      </c>
      <c r="EF25" s="122">
        <f t="shared" si="147"/>
        <v>3.521045917984857</v>
      </c>
      <c r="EG25" s="122">
        <f t="shared" si="148"/>
        <v>7.3638005148016008</v>
      </c>
      <c r="EH25" s="122">
        <f t="shared" si="149"/>
        <v>12.748460026950321</v>
      </c>
      <c r="EI25" s="122">
        <f t="shared" si="150"/>
        <v>19.672911100724701</v>
      </c>
      <c r="EJ25" s="122">
        <f t="shared" si="151"/>
        <v>28.136632259236155</v>
      </c>
      <c r="EK25" s="122">
        <f t="shared" si="152"/>
        <v>38.139444822433724</v>
      </c>
      <c r="EL25" s="122">
        <f t="shared" si="153"/>
        <v>49.681274153587637</v>
      </c>
      <c r="EM25" s="122">
        <f t="shared" si="154"/>
        <v>62.7620845965575</v>
      </c>
      <c r="EN25" s="30"/>
      <c r="EO25" s="30">
        <f t="shared" si="155"/>
        <v>1.2373500815189511</v>
      </c>
      <c r="EP25" s="98"/>
      <c r="EQ25" s="122">
        <f t="shared" si="156"/>
        <v>1.2544242123286635</v>
      </c>
      <c r="ER25" s="122">
        <f t="shared" si="157"/>
        <v>3.5288049195266118</v>
      </c>
      <c r="ES25" s="122">
        <f t="shared" si="158"/>
        <v>7.3698273649390798</v>
      </c>
      <c r="ET25" s="122">
        <f t="shared" si="159"/>
        <v>12.753872204777371</v>
      </c>
      <c r="EU25" s="122">
        <f t="shared" si="160"/>
        <v>19.678029535886719</v>
      </c>
      <c r="EV25" s="122">
        <f t="shared" si="161"/>
        <v>28.141581330215946</v>
      </c>
      <c r="EW25" s="122">
        <f t="shared" si="162"/>
        <v>38.144281560967706</v>
      </c>
      <c r="EX25" s="122">
        <f t="shared" si="163"/>
        <v>49.686027459895143</v>
      </c>
      <c r="EY25" s="122">
        <f t="shared" si="164"/>
        <v>62.766769931612494</v>
      </c>
      <c r="EZ25" s="30"/>
      <c r="FA25" s="30">
        <f t="shared" si="165"/>
        <v>1.2544242123286635</v>
      </c>
      <c r="FB25" s="98"/>
      <c r="FC25" s="122">
        <f t="shared" si="166"/>
        <v>1.2694182008624808</v>
      </c>
      <c r="FD25" s="122">
        <f t="shared" si="167"/>
        <v>3.5359105512756615</v>
      </c>
      <c r="FE25" s="122">
        <f t="shared" si="168"/>
        <v>7.3754641276060724</v>
      </c>
      <c r="FF25" s="122">
        <f t="shared" si="169"/>
        <v>12.758985339709129</v>
      </c>
      <c r="FG25" s="122">
        <f t="shared" si="170"/>
        <v>19.682889857279026</v>
      </c>
      <c r="FH25" s="122">
        <f t="shared" si="171"/>
        <v>28.146293235175357</v>
      </c>
      <c r="FI25" s="122">
        <f t="shared" si="172"/>
        <v>38.148892425063231</v>
      </c>
      <c r="FJ25" s="122">
        <f t="shared" si="173"/>
        <v>49.690560840138197</v>
      </c>
      <c r="FK25" s="122">
        <f t="shared" si="174"/>
        <v>62.771238006195489</v>
      </c>
      <c r="FL25" s="30"/>
      <c r="FM25" s="30">
        <f t="shared" si="175"/>
        <v>1.2694182008624808</v>
      </c>
      <c r="FN25" s="98"/>
      <c r="FO25" s="122">
        <f t="shared" si="176"/>
        <v>1.2945024160100365</v>
      </c>
      <c r="FP25" s="122">
        <f t="shared" si="177"/>
        <v>3.5483853471979407</v>
      </c>
      <c r="FQ25" s="122">
        <f t="shared" si="178"/>
        <v>7.3855867295868425</v>
      </c>
      <c r="FR25" s="122">
        <f t="shared" si="179"/>
        <v>12.768264455172497</v>
      </c>
      <c r="FS25" s="122">
        <f t="shared" si="180"/>
        <v>19.691756376248776</v>
      </c>
      <c r="FT25" s="122">
        <f t="shared" si="181"/>
        <v>28.154912092732353</v>
      </c>
      <c r="FU25" s="122">
        <f t="shared" si="182"/>
        <v>38.157337428869653</v>
      </c>
      <c r="FV25" s="122">
        <f t="shared" si="183"/>
        <v>49.698867732876458</v>
      </c>
      <c r="FW25" s="122">
        <f t="shared" si="184"/>
        <v>62.77942434579812</v>
      </c>
      <c r="FX25" s="30"/>
      <c r="FY25" s="30">
        <f t="shared" si="185"/>
        <v>1.2945024160100365</v>
      </c>
      <c r="FZ25" s="98"/>
      <c r="GA25" s="122">
        <f t="shared" si="186"/>
        <v>1.3311470046321827</v>
      </c>
      <c r="GB25" s="122">
        <f t="shared" si="187"/>
        <v>3.5678687460985157</v>
      </c>
      <c r="GC25" s="122">
        <f t="shared" si="188"/>
        <v>7.4018593461997311</v>
      </c>
      <c r="GD25" s="122">
        <f t="shared" si="189"/>
        <v>12.783374571658959</v>
      </c>
      <c r="GE25" s="122">
        <f t="shared" si="190"/>
        <v>19.706285932936481</v>
      </c>
      <c r="GF25" s="122">
        <f t="shared" si="191"/>
        <v>28.169081205340689</v>
      </c>
      <c r="GG25" s="122">
        <f t="shared" si="192"/>
        <v>38.171242236694752</v>
      </c>
      <c r="GH25" s="122">
        <f t="shared" si="193"/>
        <v>49.712552588824494</v>
      </c>
      <c r="GI25" s="122">
        <f t="shared" si="194"/>
        <v>62.792908862907929</v>
      </c>
      <c r="GJ25" s="30"/>
      <c r="GK25" s="30">
        <f t="shared" si="195"/>
        <v>1.3311470046321827</v>
      </c>
      <c r="GL25" s="98"/>
      <c r="GM25" s="122">
        <f t="shared" si="196"/>
        <v>1.3828510809002696</v>
      </c>
      <c r="GN25" s="122">
        <f t="shared" si="197"/>
        <v>3.597740463392054</v>
      </c>
      <c r="GO25" s="122">
        <f t="shared" si="198"/>
        <v>7.4276270667612643</v>
      </c>
      <c r="GP25" s="122">
        <f t="shared" si="199"/>
        <v>12.807633875750289</v>
      </c>
      <c r="GQ25" s="122">
        <f t="shared" si="200"/>
        <v>19.729768042079382</v>
      </c>
      <c r="GR25" s="122">
        <f t="shared" si="201"/>
        <v>28.192057304484731</v>
      </c>
      <c r="GS25" s="122">
        <f t="shared" si="202"/>
        <v>38.19382588279106</v>
      </c>
      <c r="GT25" s="122">
        <f t="shared" si="203"/>
        <v>49.734791495780989</v>
      </c>
      <c r="GU25" s="122">
        <f t="shared" si="204"/>
        <v>62.814819289492327</v>
      </c>
      <c r="GV25" s="30"/>
      <c r="GW25" s="30">
        <f t="shared" si="205"/>
        <v>1.3828510809002696</v>
      </c>
      <c r="GX25" s="98"/>
      <c r="GY25" s="122">
        <f t="shared" si="206"/>
        <v>1.4266147876374613</v>
      </c>
      <c r="GZ25" s="122">
        <f t="shared" si="207"/>
        <v>3.6250562490782183</v>
      </c>
      <c r="HA25" s="122">
        <f t="shared" si="208"/>
        <v>7.4518327876824069</v>
      </c>
      <c r="HB25" s="122">
        <f t="shared" si="209"/>
        <v>12.8306752927299</v>
      </c>
      <c r="HC25" s="122">
        <f t="shared" si="210"/>
        <v>19.752187409779982</v>
      </c>
      <c r="HD25" s="122">
        <f t="shared" si="211"/>
        <v>28.214050557866759</v>
      </c>
      <c r="HE25" s="122">
        <f t="shared" si="212"/>
        <v>38.21547029302878</v>
      </c>
      <c r="HF25" s="122">
        <f t="shared" si="213"/>
        <v>49.756114766808778</v>
      </c>
      <c r="HG25" s="122">
        <f t="shared" si="214"/>
        <v>62.835825445529927</v>
      </c>
      <c r="HH25" s="30"/>
      <c r="HI25" s="30">
        <f t="shared" si="215"/>
        <v>1.4266147876374613</v>
      </c>
      <c r="HJ25" s="98"/>
      <c r="HK25" s="122">
        <f t="shared" si="216"/>
        <v>1.4640399356038147</v>
      </c>
      <c r="HL25" s="122">
        <f t="shared" si="217"/>
        <v>3.6498027535633577</v>
      </c>
      <c r="HM25" s="122">
        <f t="shared" si="218"/>
        <v>7.4741679657483759</v>
      </c>
      <c r="HN25" s="122">
        <f t="shared" si="219"/>
        <v>12.852091580478028</v>
      </c>
      <c r="HO25" s="122">
        <f t="shared" si="220"/>
        <v>19.773096177977241</v>
      </c>
      <c r="HP25" s="122">
        <f t="shared" si="221"/>
        <v>28.234596420898921</v>
      </c>
      <c r="HQ25" s="122">
        <f t="shared" si="222"/>
        <v>38.235706463256257</v>
      </c>
      <c r="HR25" s="122">
        <f t="shared" si="223"/>
        <v>49.776056276905841</v>
      </c>
      <c r="HS25" s="122">
        <f t="shared" si="224"/>
        <v>62.855469088622364</v>
      </c>
      <c r="HT25" s="30"/>
      <c r="HU25" s="30">
        <f t="shared" si="225"/>
        <v>1.4640399356038147</v>
      </c>
      <c r="HV25" s="98"/>
      <c r="HW25" s="122">
        <f t="shared" si="226"/>
        <v>1.4963519047515272</v>
      </c>
      <c r="HX25" s="122">
        <f t="shared" si="227"/>
        <v>3.6721481067052819</v>
      </c>
      <c r="HY25" s="122">
        <f t="shared" si="228"/>
        <v>7.4946068333823037</v>
      </c>
      <c r="HZ25" s="122">
        <f t="shared" si="229"/>
        <v>12.871791339429109</v>
      </c>
      <c r="IA25" s="122">
        <f t="shared" si="230"/>
        <v>19.792375017818149</v>
      </c>
      <c r="IB25" s="122">
        <f t="shared" si="231"/>
        <v>28.253562991490679</v>
      </c>
      <c r="IC25" s="122">
        <f t="shared" si="232"/>
        <v>38.254397617286934</v>
      </c>
      <c r="ID25" s="122">
        <f t="shared" si="233"/>
        <v>49.794478876551622</v>
      </c>
      <c r="IE25" s="122">
        <f t="shared" si="234"/>
        <v>62.873615668718074</v>
      </c>
      <c r="IF25" s="30"/>
      <c r="IG25" s="30">
        <f t="shared" si="235"/>
        <v>1.4963519047515272</v>
      </c>
    </row>
    <row r="26" spans="1:241" x14ac:dyDescent="0.3">
      <c r="A26" s="12"/>
      <c r="B26" s="103"/>
      <c r="C26" s="109"/>
      <c r="D26" s="107"/>
      <c r="E26" s="15"/>
      <c r="F26" s="97"/>
      <c r="J26" s="108"/>
      <c r="K26" s="102"/>
      <c r="V26" s="17"/>
      <c r="W26" s="17"/>
      <c r="X26" s="98"/>
      <c r="Y26" s="17"/>
      <c r="Z26" s="9"/>
      <c r="AF26" s="9">
        <v>0.6</v>
      </c>
      <c r="AG26" s="118">
        <f t="shared" si="81"/>
        <v>3.2337777777777781</v>
      </c>
      <c r="AH26" s="98">
        <f t="shared" si="236"/>
        <v>1.6666666666666667</v>
      </c>
      <c r="AI26" s="30">
        <f t="shared" si="237"/>
        <v>0.6</v>
      </c>
      <c r="AJ26" s="29">
        <f t="shared" si="82"/>
        <v>3.1850889360199761</v>
      </c>
      <c r="AK26" s="29">
        <v>1</v>
      </c>
      <c r="AL26" s="30">
        <f t="shared" si="83"/>
        <v>0.86206896551724133</v>
      </c>
      <c r="AM26" s="30">
        <f t="shared" si="238"/>
        <v>1.1600000000000001</v>
      </c>
      <c r="AN26" s="99">
        <f t="shared" si="84"/>
        <v>7.3347238414754434</v>
      </c>
      <c r="AO26" s="99">
        <f t="shared" si="65"/>
        <v>29.338895365901774</v>
      </c>
      <c r="AP26" s="99">
        <f t="shared" si="65"/>
        <v>66.012514573278992</v>
      </c>
      <c r="AQ26" s="99">
        <f t="shared" si="65"/>
        <v>117.35558146360709</v>
      </c>
      <c r="AR26" s="99">
        <f t="shared" si="65"/>
        <v>183.36809603688607</v>
      </c>
      <c r="AS26" s="99">
        <f t="shared" si="65"/>
        <v>264.05005829311597</v>
      </c>
      <c r="AT26" s="99">
        <f t="shared" si="65"/>
        <v>359.40146823229679</v>
      </c>
      <c r="AU26" s="99">
        <f t="shared" si="65"/>
        <v>469.42232585442838</v>
      </c>
      <c r="AV26" s="99">
        <f t="shared" si="65"/>
        <v>594.11263115951101</v>
      </c>
      <c r="AW26" s="99">
        <f t="shared" si="65"/>
        <v>733.47238414754429</v>
      </c>
      <c r="AX26" s="98"/>
      <c r="AY26" s="122">
        <f>2/(PI()^2)*((1-$AO$6+(1/6)*AN26+(AY8/2)*((($AR$3/2)*AN26)+$AR$4-($AO$6*$AR$5))+((AY8^2)/4)*(($AR$6/2)*AN26+($AR$7/(2*AN26))+$AR$8-($AO$6*$AT$3))+(AY8/(2*AN26)))/$AZ$8)</f>
        <v>1.1687118726057852</v>
      </c>
      <c r="AZ26" s="122">
        <f>2/(PI()^2)*((1-$AO$6+(1/6)*AO26+(AY8/2)*((($AR$3/2)*AO26)+$AR$4-($AO$6*$AR$5))+((AY8^2)/4)*(($AR$6/2)*AO26+($AR$7/(2*AO26))+$AR$8-($AO$6*$AT$3))+(AY8/(2*AO26)))/$AZ$8)</f>
        <v>3.3982005765296859</v>
      </c>
      <c r="BA26" s="122">
        <f>2/(PI()^2)*((1-$AO$6+(1/6)*AP26+(AY8/2)*((($AR$3/2)*AP26)+$AR$4-($AO$6*$AR$5))+((AY8^2)/4)*(($AR$6/2)*AP26+($AR$7/(2*AP26))+$AR$8-($AO$6*$AT$3))+(AY8/(2*AP26)))/$AZ$8)</f>
        <v>7.1140150830695186</v>
      </c>
      <c r="BB26" s="122">
        <f>2/(PI()^2)*((1-$AO$6+(1/6)*AQ26+(AY8/2)*((($AR$3/2)*AQ26)+$AR$4-($AO$6*$AR$5))+((AY8^2)/4)*(($AR$6/2)*AQ26+($AR$7/(2*AQ26))+$AR$8-($AO$6*$AT$3))+(AY8/(2*AQ26)))/$AZ$8)</f>
        <v>12.316155392225284</v>
      </c>
      <c r="BC26" s="122">
        <f>2/(PI()^2)*((1-$AO$6+(1/6)*AR26+(AY8/2)*((($AR$3/2)*AR26)+$AR$4-($AO$6*$AR$5))+((AY8^2)/4)*(($AR$6/2)*AR26+($AR$7/(2*AR26))+$AR$8-($AO$6*$AT$3))+(AY8/(2*AR26)))/$AZ$8)</f>
        <v>19.004621503996983</v>
      </c>
      <c r="BD26" s="122">
        <f>2/(PI()^2)*((1-$AO$6+(1/6)*AS26+(AY8/2)*((($AR$3/2)*AS26)+$AR$4-($AO$6*$AR$5))+((AY8^2)/4)*(($AR$6/2)*AS26+($AR$7/(2*AS26))+$AR$8-($AO$6*$AT$3))+(AY8/(2*AS26)))/$AZ$8)</f>
        <v>27.17941341838462</v>
      </c>
      <c r="BE26" s="122">
        <f>2/(PI()^2)*((1-$AO$6+(1/6)*AT26+(AY8/2)*((($AR$3/2)*AT26)+$AR$4-($AO$6*$AR$5))+((AY8^2)/4)*(($AR$6/2)*AT26+($AR$7/(2*AT26))+$AR$8-($AO$6*$AT$3))+(AY8/(2*AT26)))/$AZ$8)</f>
        <v>36.84053113538819</v>
      </c>
      <c r="BF26" s="122">
        <f>2/(PI()^2)*((1-$AO$6+(1/6)*AU26+(AY8/2)*((($AR$3/2)*AU26)+$AR$4-($AO$6*$AR$5))+((AY8^2)/4)*(($AR$6/2)*AU26+($AR$7/(2*AU26))+$AR$8-($AO$6*$AT$3))+(AY8/(2*AU26)))/$AZ$8)</f>
        <v>47.987974655007683</v>
      </c>
      <c r="BG26" s="122">
        <f>2/(PI()^2)*((1-$AO$6+(1/6)*AV26+(AY8/2)*((($AR$3/2)*AV26)+$AR$4-($AO$6*$AR$5))+((AY8^2)/4)*(($AR$6/2)*AV26+($AR$7/(2*AV26))+$AR$8-($AO$6*$AT$3))+(AY8/(2*AV26)))/$AZ$8)</f>
        <v>60.621743977243128</v>
      </c>
      <c r="BH26" s="30"/>
      <c r="BI26" s="30">
        <f t="shared" si="85"/>
        <v>1.1687118726057852</v>
      </c>
      <c r="BJ26" s="98"/>
      <c r="BK26" s="122">
        <f t="shared" si="86"/>
        <v>1.1736795638662738</v>
      </c>
      <c r="BL26" s="122">
        <f t="shared" si="87"/>
        <v>3.4001251161693395</v>
      </c>
      <c r="BM26" s="122">
        <f t="shared" si="88"/>
        <v>7.115375946279654</v>
      </c>
      <c r="BN26" s="122">
        <f t="shared" si="89"/>
        <v>12.317318815319776</v>
      </c>
      <c r="BO26" s="122">
        <f t="shared" si="90"/>
        <v>19.005693372260012</v>
      </c>
      <c r="BP26" s="122">
        <f t="shared" si="91"/>
        <v>27.180435374638478</v>
      </c>
      <c r="BQ26" s="122">
        <f t="shared" si="92"/>
        <v>36.841522810268998</v>
      </c>
      <c r="BR26" s="122">
        <f t="shared" si="93"/>
        <v>47.988946484406085</v>
      </c>
      <c r="BS26" s="122">
        <f t="shared" si="94"/>
        <v>60.622702004451916</v>
      </c>
      <c r="BT26" s="30"/>
      <c r="BU26" s="30">
        <f t="shared" si="95"/>
        <v>1.1736795638662738</v>
      </c>
      <c r="BV26" s="98"/>
      <c r="BW26" s="122">
        <f t="shared" si="96"/>
        <v>1.1784934563538489</v>
      </c>
      <c r="BX26" s="122">
        <f t="shared" si="97"/>
        <v>3.4020207340443775</v>
      </c>
      <c r="BY26" s="122">
        <f t="shared" si="98"/>
        <v>7.1167308353695766</v>
      </c>
      <c r="BZ26" s="122">
        <f t="shared" si="99"/>
        <v>12.318484086028988</v>
      </c>
      <c r="CA26" s="122">
        <f t="shared" si="100"/>
        <v>19.006770478148788</v>
      </c>
      <c r="CB26" s="122">
        <f t="shared" si="101"/>
        <v>27.181464165630249</v>
      </c>
      <c r="CC26" s="122">
        <f t="shared" si="102"/>
        <v>36.842522028274139</v>
      </c>
      <c r="CD26" s="122">
        <f t="shared" si="103"/>
        <v>47.989926054273049</v>
      </c>
      <c r="CE26" s="122">
        <f t="shared" si="104"/>
        <v>60.62366763886186</v>
      </c>
      <c r="CF26" s="30"/>
      <c r="CG26" s="30">
        <f t="shared" si="105"/>
        <v>1.1784934563538489</v>
      </c>
      <c r="CH26" s="98"/>
      <c r="CI26" s="122">
        <f t="shared" si="106"/>
        <v>1.1831603620921463</v>
      </c>
      <c r="CJ26" s="122">
        <f t="shared" si="107"/>
        <v>3.4038869894073915</v>
      </c>
      <c r="CK26" s="122">
        <f t="shared" si="108"/>
        <v>7.1180779845636604</v>
      </c>
      <c r="CL26" s="122">
        <f t="shared" si="109"/>
        <v>12.319648996171489</v>
      </c>
      <c r="CM26" s="122">
        <f t="shared" si="110"/>
        <v>19.007850432139694</v>
      </c>
      <c r="CN26" s="122">
        <f t="shared" si="111"/>
        <v>27.182497328186042</v>
      </c>
      <c r="CO26" s="122">
        <f t="shared" si="112"/>
        <v>36.843526307719728</v>
      </c>
      <c r="CP26" s="122">
        <f t="shared" si="113"/>
        <v>47.990910897603669</v>
      </c>
      <c r="CQ26" s="122">
        <f t="shared" si="114"/>
        <v>60.624638450848998</v>
      </c>
      <c r="CR26" s="30"/>
      <c r="CS26" s="30">
        <f t="shared" si="115"/>
        <v>1.1831603620921463</v>
      </c>
      <c r="CT26" s="98"/>
      <c r="CU26" s="122">
        <f t="shared" si="116"/>
        <v>1.1876867127154818</v>
      </c>
      <c r="CV26" s="122">
        <f t="shared" si="117"/>
        <v>3.4057235968303532</v>
      </c>
      <c r="CW26" s="122">
        <f t="shared" si="118"/>
        <v>7.1194158808267414</v>
      </c>
      <c r="CX26" s="122">
        <f t="shared" si="119"/>
        <v>12.32081162229608</v>
      </c>
      <c r="CY26" s="122">
        <f t="shared" si="120"/>
        <v>19.008931141933637</v>
      </c>
      <c r="CZ26" s="122">
        <f t="shared" si="121"/>
        <v>27.183532700690193</v>
      </c>
      <c r="DA26" s="122">
        <f t="shared" si="122"/>
        <v>36.84453346853708</v>
      </c>
      <c r="DB26" s="122">
        <f t="shared" si="123"/>
        <v>47.991898846410564</v>
      </c>
      <c r="DC26" s="122">
        <f t="shared" si="124"/>
        <v>60.625612305329845</v>
      </c>
      <c r="DD26" s="30"/>
      <c r="DE26" s="30">
        <f t="shared" si="125"/>
        <v>1.1876867127154818</v>
      </c>
      <c r="DF26" s="98"/>
      <c r="DG26" s="122">
        <f t="shared" si="126"/>
        <v>1.1963417197415054</v>
      </c>
      <c r="DH26" s="122">
        <f t="shared" si="127"/>
        <v>3.4093073691841767</v>
      </c>
      <c r="DI26" s="122">
        <f t="shared" si="128"/>
        <v>7.1220589418205211</v>
      </c>
      <c r="DJ26" s="122">
        <f t="shared" si="129"/>
        <v>12.323123551604338</v>
      </c>
      <c r="DK26" s="122">
        <f t="shared" si="130"/>
        <v>19.011087738974741</v>
      </c>
      <c r="DL26" s="122">
        <f t="shared" si="131"/>
        <v>27.185602728195921</v>
      </c>
      <c r="DM26" s="122">
        <f t="shared" si="132"/>
        <v>36.846549013940582</v>
      </c>
      <c r="DN26" s="122">
        <f t="shared" si="133"/>
        <v>47.993876677447361</v>
      </c>
      <c r="DO26" s="122">
        <f t="shared" si="134"/>
        <v>60.627561871069595</v>
      </c>
      <c r="DP26" s="30"/>
      <c r="DQ26" s="30">
        <f t="shared" si="135"/>
        <v>1.1963417197415054</v>
      </c>
      <c r="DR26" s="98"/>
      <c r="DS26" s="122">
        <f t="shared" si="136"/>
        <v>1.2045032193117551</v>
      </c>
      <c r="DT26" s="122">
        <f t="shared" si="137"/>
        <v>3.4127720832825106</v>
      </c>
      <c r="DU26" s="122">
        <f t="shared" si="138"/>
        <v>7.1246518723374335</v>
      </c>
      <c r="DV26" s="122">
        <f t="shared" si="139"/>
        <v>12.325408985334185</v>
      </c>
      <c r="DW26" s="122">
        <f t="shared" si="140"/>
        <v>19.013228242612023</v>
      </c>
      <c r="DX26" s="122">
        <f t="shared" si="141"/>
        <v>27.187661742696225</v>
      </c>
      <c r="DY26" s="122">
        <f t="shared" si="142"/>
        <v>36.848556015586325</v>
      </c>
      <c r="DZ26" s="122">
        <f t="shared" si="143"/>
        <v>47.995846955083053</v>
      </c>
      <c r="EA26" s="122">
        <f t="shared" si="144"/>
        <v>60.629503935787213</v>
      </c>
      <c r="EB26" s="30"/>
      <c r="EC26" s="30">
        <f t="shared" si="145"/>
        <v>1.2045032193117551</v>
      </c>
      <c r="ED26" s="98"/>
      <c r="EE26" s="122">
        <f t="shared" si="146"/>
        <v>1.2122112782863899</v>
      </c>
      <c r="EF26" s="122">
        <f t="shared" si="147"/>
        <v>3.4161190880414969</v>
      </c>
      <c r="EG26" s="122">
        <f t="shared" si="148"/>
        <v>7.1271889342700527</v>
      </c>
      <c r="EH26" s="122">
        <f t="shared" si="149"/>
        <v>12.327659802923602</v>
      </c>
      <c r="EI26" s="122">
        <f t="shared" si="150"/>
        <v>19.01534353707137</v>
      </c>
      <c r="EJ26" s="122">
        <f t="shared" si="151"/>
        <v>27.189700201886293</v>
      </c>
      <c r="EK26" s="122">
        <f t="shared" si="152"/>
        <v>36.85054479284652</v>
      </c>
      <c r="EL26" s="122">
        <f t="shared" si="153"/>
        <v>47.997800031417441</v>
      </c>
      <c r="EM26" s="122">
        <f t="shared" si="154"/>
        <v>60.631428999391517</v>
      </c>
      <c r="EN26" s="30"/>
      <c r="EO26" s="30">
        <f t="shared" si="155"/>
        <v>1.2122112782863899</v>
      </c>
      <c r="EP26" s="98"/>
      <c r="EQ26" s="122">
        <f t="shared" si="156"/>
        <v>1.2297248551554931</v>
      </c>
      <c r="ER26" s="122">
        <f t="shared" si="157"/>
        <v>3.4239881566827948</v>
      </c>
      <c r="ES26" s="122">
        <f t="shared" si="158"/>
        <v>7.1332650990593338</v>
      </c>
      <c r="ET26" s="122">
        <f t="shared" si="159"/>
        <v>12.333100319864315</v>
      </c>
      <c r="EU26" s="122">
        <f t="shared" si="160"/>
        <v>19.020480918447497</v>
      </c>
      <c r="EV26" s="122">
        <f t="shared" si="161"/>
        <v>27.194663451791278</v>
      </c>
      <c r="EW26" s="122">
        <f t="shared" si="162"/>
        <v>36.855393184855266</v>
      </c>
      <c r="EX26" s="122">
        <f t="shared" si="163"/>
        <v>48.002563711858485</v>
      </c>
      <c r="EY26" s="122">
        <f t="shared" si="164"/>
        <v>60.636124199659086</v>
      </c>
      <c r="EZ26" s="30"/>
      <c r="FA26" s="30">
        <f t="shared" si="165"/>
        <v>1.2297248551554931</v>
      </c>
      <c r="FB26" s="98"/>
      <c r="FC26" s="122">
        <f t="shared" si="166"/>
        <v>1.2450909320473094</v>
      </c>
      <c r="FD26" s="122">
        <f t="shared" si="167"/>
        <v>3.4311870430695421</v>
      </c>
      <c r="FE26" s="122">
        <f t="shared" si="168"/>
        <v>7.1389437561025773</v>
      </c>
      <c r="FF26" s="122">
        <f t="shared" si="169"/>
        <v>12.338237698648296</v>
      </c>
      <c r="FG26" s="122">
        <f t="shared" si="170"/>
        <v>19.025357671214937</v>
      </c>
      <c r="FH26" s="122">
        <f t="shared" si="171"/>
        <v>27.19938792327855</v>
      </c>
      <c r="FI26" s="122">
        <f t="shared" si="172"/>
        <v>36.860014679955</v>
      </c>
      <c r="FJ26" s="122">
        <f t="shared" si="173"/>
        <v>48.007106873835774</v>
      </c>
      <c r="FK26" s="122">
        <f t="shared" si="174"/>
        <v>60.640601890201033</v>
      </c>
      <c r="FL26" s="30"/>
      <c r="FM26" s="30">
        <f t="shared" si="175"/>
        <v>1.2450909320473094</v>
      </c>
      <c r="FN26" s="98"/>
      <c r="FO26" s="122">
        <f t="shared" si="176"/>
        <v>1.2707698226296571</v>
      </c>
      <c r="FP26" s="122">
        <f t="shared" si="177"/>
        <v>3.4438110015534575</v>
      </c>
      <c r="FQ26" s="122">
        <f t="shared" si="178"/>
        <v>7.1491336033904735</v>
      </c>
      <c r="FR26" s="122">
        <f t="shared" si="179"/>
        <v>12.347556079563823</v>
      </c>
      <c r="FS26" s="122">
        <f t="shared" si="180"/>
        <v>19.034251263288834</v>
      </c>
      <c r="FT26" s="122">
        <f t="shared" si="181"/>
        <v>27.208028035488773</v>
      </c>
      <c r="FU26" s="122">
        <f t="shared" si="182"/>
        <v>36.868478268359688</v>
      </c>
      <c r="FV26" s="122">
        <f t="shared" si="183"/>
        <v>48.01543148218407</v>
      </c>
      <c r="FW26" s="122">
        <f t="shared" si="184"/>
        <v>60.648806233833795</v>
      </c>
      <c r="FX26" s="30"/>
      <c r="FY26" s="30">
        <f t="shared" si="185"/>
        <v>1.2707698226296571</v>
      </c>
      <c r="FZ26" s="98"/>
      <c r="GA26" s="122">
        <f t="shared" si="186"/>
        <v>1.3082235243795026</v>
      </c>
      <c r="GB26" s="122">
        <f t="shared" si="187"/>
        <v>3.4634976243634967</v>
      </c>
      <c r="GC26" s="122">
        <f t="shared" si="188"/>
        <v>7.1654983629494939</v>
      </c>
      <c r="GD26" s="122">
        <f t="shared" si="189"/>
        <v>12.362720784537807</v>
      </c>
      <c r="GE26" s="122">
        <f t="shared" si="190"/>
        <v>19.048819478598549</v>
      </c>
      <c r="GF26" s="122">
        <f t="shared" si="191"/>
        <v>27.222228694481498</v>
      </c>
      <c r="GG26" s="122">
        <f t="shared" si="192"/>
        <v>36.882411939751165</v>
      </c>
      <c r="GH26" s="122">
        <f t="shared" si="193"/>
        <v>48.029145115294632</v>
      </c>
      <c r="GI26" s="122">
        <f t="shared" si="194"/>
        <v>60.662321162436243</v>
      </c>
      <c r="GJ26" s="30"/>
      <c r="GK26" s="30">
        <f t="shared" si="195"/>
        <v>1.3082235243795026</v>
      </c>
      <c r="GL26" s="98"/>
      <c r="GM26" s="122">
        <f t="shared" si="196"/>
        <v>1.3609564839536652</v>
      </c>
      <c r="GN26" s="122">
        <f t="shared" si="197"/>
        <v>3.4936283210247483</v>
      </c>
      <c r="GO26" s="122">
        <f t="shared" si="198"/>
        <v>7.1913845722723124</v>
      </c>
      <c r="GP26" s="122">
        <f t="shared" si="199"/>
        <v>12.387051867635844</v>
      </c>
      <c r="GQ26" s="122">
        <f t="shared" si="200"/>
        <v>19.072354447923885</v>
      </c>
      <c r="GR26" s="122">
        <f t="shared" si="201"/>
        <v>27.245250242686609</v>
      </c>
      <c r="GS26" s="122">
        <f t="shared" si="202"/>
        <v>36.905039552167288</v>
      </c>
      <c r="GT26" s="122">
        <f t="shared" si="203"/>
        <v>48.051430103661914</v>
      </c>
      <c r="GU26" s="122">
        <f t="shared" si="204"/>
        <v>60.684282269984038</v>
      </c>
      <c r="GV26" s="30"/>
      <c r="GW26" s="30">
        <f t="shared" si="205"/>
        <v>1.3609564839536652</v>
      </c>
      <c r="GX26" s="98"/>
      <c r="GY26" s="122">
        <f t="shared" si="206"/>
        <v>1.4054948837970316</v>
      </c>
      <c r="GZ26" s="122">
        <f t="shared" si="207"/>
        <v>3.5211396304304841</v>
      </c>
      <c r="HA26" s="122">
        <f t="shared" si="208"/>
        <v>7.2156807564405749</v>
      </c>
      <c r="HB26" s="122">
        <f t="shared" si="209"/>
        <v>12.410149567317461</v>
      </c>
      <c r="HC26" s="122">
        <f t="shared" si="210"/>
        <v>19.09481711989752</v>
      </c>
      <c r="HD26" s="122">
        <f t="shared" si="211"/>
        <v>27.26728276586767</v>
      </c>
      <c r="HE26" s="122">
        <f t="shared" si="212"/>
        <v>36.926723941520187</v>
      </c>
      <c r="HF26" s="122">
        <f t="shared" si="213"/>
        <v>48.072797052453659</v>
      </c>
      <c r="HG26" s="122">
        <f t="shared" si="214"/>
        <v>60.705337953611476</v>
      </c>
      <c r="HH26" s="30"/>
      <c r="HI26" s="30">
        <f t="shared" si="215"/>
        <v>1.4054948837970316</v>
      </c>
      <c r="HJ26" s="98"/>
      <c r="HK26" s="122">
        <f t="shared" si="216"/>
        <v>1.4435168550466568</v>
      </c>
      <c r="HL26" s="122">
        <f t="shared" si="217"/>
        <v>3.5460371702969526</v>
      </c>
      <c r="HM26" s="122">
        <f t="shared" si="218"/>
        <v>7.2380865849407128</v>
      </c>
      <c r="HN26" s="122">
        <f t="shared" si="219"/>
        <v>12.431610932152966</v>
      </c>
      <c r="HO26" s="122">
        <f t="shared" si="220"/>
        <v>19.115761938580878</v>
      </c>
      <c r="HP26" s="122">
        <f t="shared" si="221"/>
        <v>27.287862757552965</v>
      </c>
      <c r="HQ26" s="122">
        <f t="shared" si="222"/>
        <v>36.946996188115207</v>
      </c>
      <c r="HR26" s="122">
        <f t="shared" si="223"/>
        <v>48.092779104790708</v>
      </c>
      <c r="HS26" s="122">
        <f t="shared" si="224"/>
        <v>60.725028477376355</v>
      </c>
      <c r="HT26" s="30"/>
      <c r="HU26" s="30">
        <f t="shared" si="225"/>
        <v>1.4435168550466568</v>
      </c>
      <c r="HV26" s="98"/>
      <c r="HW26" s="122">
        <f t="shared" si="226"/>
        <v>1.4762977191857773</v>
      </c>
      <c r="HX26" s="122">
        <f t="shared" si="227"/>
        <v>3.5685015013605081</v>
      </c>
      <c r="HY26" s="122">
        <f t="shared" si="228"/>
        <v>7.2585817100596817</v>
      </c>
      <c r="HZ26" s="122">
        <f t="shared" si="229"/>
        <v>12.45134745227957</v>
      </c>
      <c r="IA26" s="122">
        <f t="shared" si="230"/>
        <v>19.13507121000211</v>
      </c>
      <c r="IB26" s="122">
        <f t="shared" si="231"/>
        <v>27.306859180079993</v>
      </c>
      <c r="IC26" s="122">
        <f t="shared" si="232"/>
        <v>36.965719823088953</v>
      </c>
      <c r="ID26" s="122">
        <f t="shared" si="233"/>
        <v>48.11123896151085</v>
      </c>
      <c r="IE26" s="122">
        <f t="shared" si="234"/>
        <v>60.743218730677711</v>
      </c>
      <c r="IF26" s="30"/>
      <c r="IG26" s="30">
        <f t="shared" si="235"/>
        <v>1.4762977191857773</v>
      </c>
    </row>
    <row r="27" spans="1:241" x14ac:dyDescent="0.3">
      <c r="A27" s="12"/>
      <c r="B27" s="103"/>
      <c r="C27" s="109"/>
      <c r="D27" s="102"/>
      <c r="E27" s="15"/>
      <c r="G27" s="12"/>
      <c r="H27" s="12"/>
      <c r="J27" s="105"/>
      <c r="K27" s="102"/>
      <c r="V27" s="17"/>
      <c r="W27" s="17"/>
      <c r="X27" s="98"/>
      <c r="Y27" s="17"/>
      <c r="Z27" s="9"/>
      <c r="AF27" s="9">
        <v>0.65</v>
      </c>
      <c r="AG27" s="118">
        <f t="shared" si="81"/>
        <v>2.8228639053254434</v>
      </c>
      <c r="AH27" s="98">
        <f t="shared" si="236"/>
        <v>1.5384615384615383</v>
      </c>
      <c r="AI27" s="30">
        <f t="shared" si="237"/>
        <v>0.65</v>
      </c>
      <c r="AJ27" s="29">
        <f t="shared" si="82"/>
        <v>2.774175063567641</v>
      </c>
      <c r="AK27" s="29">
        <v>1</v>
      </c>
      <c r="AL27" s="30">
        <f t="shared" si="83"/>
        <v>0.84745762711864392</v>
      </c>
      <c r="AM27" s="30">
        <f t="shared" si="238"/>
        <v>1.1800000000000002</v>
      </c>
      <c r="AN27" s="99">
        <f t="shared" si="84"/>
        <v>7.0881962087685668</v>
      </c>
      <c r="AO27" s="99">
        <f t="shared" si="65"/>
        <v>28.352784835074267</v>
      </c>
      <c r="AP27" s="99">
        <f t="shared" si="65"/>
        <v>63.793765878917114</v>
      </c>
      <c r="AQ27" s="99">
        <f t="shared" si="65"/>
        <v>113.41113934029707</v>
      </c>
      <c r="AR27" s="99">
        <f t="shared" si="65"/>
        <v>177.20490521921414</v>
      </c>
      <c r="AS27" s="99">
        <f t="shared" si="65"/>
        <v>255.17506351566846</v>
      </c>
      <c r="AT27" s="99">
        <f t="shared" si="65"/>
        <v>347.32161422965976</v>
      </c>
      <c r="AU27" s="99">
        <f t="shared" si="65"/>
        <v>453.64455736118828</v>
      </c>
      <c r="AV27" s="99">
        <f t="shared" si="65"/>
        <v>574.14389291025395</v>
      </c>
      <c r="AW27" s="99">
        <f t="shared" si="65"/>
        <v>708.81962087685656</v>
      </c>
      <c r="AX27" s="98"/>
      <c r="AY27" s="122">
        <f>2/(PI()^2)*((1-$AO$6+(1/6)*AN27+(AY8/2)*((($AR$3/2)*AN27)+$AR$4-($AO$6*$AR$5))+((AY8^2)/4)*(($AR$6/2)*AN27+($AR$7/(2*AN27))+$AR$8-($AO$6*$AT$3))+(AY8/(2*AN27)))/$AZ$8)</f>
        <v>1.1437334010593809</v>
      </c>
      <c r="AZ27" s="122">
        <f>2/(PI()^2)*((1-$AO$6+(1/6)*AO27+(AY8/2)*((($AR$3/2)*AO27)+$AR$4-($AO$6*$AR$5))+((AY8^2)/4)*(($AR$6/2)*AO27+($AR$7/(2*AO27))+$AR$8-($AO$6*$AT$3))+(AY8/(2*AO27)))/$AZ$8)</f>
        <v>3.2982866903440682</v>
      </c>
      <c r="BA27" s="122">
        <f>2/(PI()^2)*((1-$AO$6+(1/6)*AP27+(AY8/2)*((($AR$3/2)*AP27)+$AR$4-($AO$6*$AR$5))+((AY8^2)/4)*(($AR$6/2)*AP27+($AR$7/(2*AP27))+$AR$8-($AO$6*$AT$3))+(AY8/(2*AP27)))/$AZ$8)</f>
        <v>6.8892088391518795</v>
      </c>
      <c r="BB27" s="122">
        <f>2/(PI()^2)*((1-$AO$6+(1/6)*AQ27+(AY8/2)*((($AR$3/2)*AQ27)+$AR$4-($AO$6*$AR$5))+((AY8^2)/4)*(($AR$6/2)*AQ27+($AR$7/(2*AQ27))+$AR$8-($AO$6*$AT$3))+(AY8/(2*AQ27)))/$AZ$8)</f>
        <v>11.916499847482815</v>
      </c>
      <c r="BC27" s="122">
        <f>2/(PI()^2)*((1-$AO$6+(1/6)*AR27+(AY8/2)*((($AR$3/2)*AR27)+$AR$4-($AO$6*$AR$5))+((AY8^2)/4)*(($AR$6/2)*AR27+($AR$7/(2*AR27))+$AR$8-($AO$6*$AT$3))+(AY8/(2*AR27)))/$AZ$8)</f>
        <v>18.380159715336877</v>
      </c>
      <c r="BD27" s="122">
        <f>2/(PI()^2)*((1-$AO$6+(1/6)*AS27+(AY8/2)*((($AR$3/2)*AS27)+$AR$4-($AO$6*$AR$5))+((AY8^2)/4)*(($AR$6/2)*AS27+($AR$7/(2*AS27))+$AR$8-($AO$6*$AT$3))+(AY8/(2*AS27)))/$AZ$8)</f>
        <v>26.280188442714067</v>
      </c>
      <c r="BE27" s="122">
        <f>2/(PI()^2)*((1-$AO$6+(1/6)*AT27+(AY8/2)*((($AR$3/2)*AT27)+$AR$4-($AO$6*$AR$5))+((AY8^2)/4)*(($AR$6/2)*AT27+($AR$7/(2*AT27))+$AR$8-($AO$6*$AT$3))+(AY8/(2*AT27)))/$AZ$8)</f>
        <v>35.616586029614375</v>
      </c>
      <c r="BF27" s="122">
        <f>2/(PI()^2)*((1-$AO$6+(1/6)*AU27+(AY8/2)*((($AR$3/2)*AU27)+$AR$4-($AO$6*$AR$5))+((AY8^2)/4)*(($AR$6/2)*AU27+($AR$7/(2*AU27))+$AR$8-($AO$6*$AT$3))+(AY8/(2*AU27)))/$AZ$8)</f>
        <v>46.389352476037807</v>
      </c>
      <c r="BG27" s="122">
        <f>2/(PI()^2)*((1-$AO$6+(1/6)*AV27+(AY8/2)*((($AR$3/2)*AV27)+$AR$4-($AO$6*$AR$5))+((AY8^2)/4)*(($AR$6/2)*AV27+($AR$7/(2*AV27))+$AR$8-($AO$6*$AT$3))+(AY8/(2*AV27)))/$AZ$8)</f>
        <v>58.598487781984375</v>
      </c>
      <c r="BH27" s="30"/>
      <c r="BI27" s="30">
        <f t="shared" si="85"/>
        <v>1.1437334010593809</v>
      </c>
      <c r="BJ27" s="98"/>
      <c r="BK27" s="122">
        <f t="shared" si="86"/>
        <v>1.148842210418682</v>
      </c>
      <c r="BL27" s="122">
        <f t="shared" si="87"/>
        <v>3.3002465131904013</v>
      </c>
      <c r="BM27" s="122">
        <f t="shared" si="88"/>
        <v>6.8905853908784209</v>
      </c>
      <c r="BN27" s="122">
        <f t="shared" si="89"/>
        <v>11.917672106106879</v>
      </c>
      <c r="BO27" s="122">
        <f t="shared" si="90"/>
        <v>18.381237252831085</v>
      </c>
      <c r="BP27" s="122">
        <f t="shared" si="91"/>
        <v>26.281214354234812</v>
      </c>
      <c r="BQ27" s="122">
        <f t="shared" si="92"/>
        <v>35.617580632547501</v>
      </c>
      <c r="BR27" s="122">
        <f t="shared" si="93"/>
        <v>46.390326573230197</v>
      </c>
      <c r="BS27" s="122">
        <f t="shared" si="94"/>
        <v>58.599447630910468</v>
      </c>
      <c r="BT27" s="30"/>
      <c r="BU27" s="30">
        <f t="shared" si="95"/>
        <v>1.148842210418682</v>
      </c>
      <c r="BV27" s="98"/>
      <c r="BW27" s="122">
        <f t="shared" si="96"/>
        <v>1.1537914258188102</v>
      </c>
      <c r="BX27" s="122">
        <f t="shared" si="97"/>
        <v>3.3021759705157829</v>
      </c>
      <c r="BY27" s="122">
        <f t="shared" si="98"/>
        <v>6.891955336522372</v>
      </c>
      <c r="BZ27" s="122">
        <f t="shared" si="99"/>
        <v>11.918845871567498</v>
      </c>
      <c r="CA27" s="122">
        <f t="shared" si="100"/>
        <v>18.382319829691358</v>
      </c>
      <c r="CB27" s="122">
        <f t="shared" si="101"/>
        <v>26.282246987864934</v>
      </c>
      <c r="CC27" s="122">
        <f t="shared" si="102"/>
        <v>35.618582726167396</v>
      </c>
      <c r="CD27" s="122">
        <f t="shared" si="103"/>
        <v>46.391308406340315</v>
      </c>
      <c r="CE27" s="122">
        <f t="shared" si="104"/>
        <v>58.600415124344572</v>
      </c>
      <c r="CF27" s="30"/>
      <c r="CG27" s="30">
        <f t="shared" si="105"/>
        <v>1.1537914258188102</v>
      </c>
      <c r="CH27" s="98"/>
      <c r="CI27" s="122">
        <f t="shared" si="106"/>
        <v>1.1585881960479512</v>
      </c>
      <c r="CJ27" s="122">
        <f t="shared" si="107"/>
        <v>3.3040747052512742</v>
      </c>
      <c r="CK27" s="122">
        <f t="shared" si="108"/>
        <v>6.8933169465111819</v>
      </c>
      <c r="CL27" s="122">
        <f t="shared" si="109"/>
        <v>11.920018954552189</v>
      </c>
      <c r="CM27" s="122">
        <f t="shared" si="110"/>
        <v>18.383405066452355</v>
      </c>
      <c r="CN27" s="122">
        <f t="shared" si="111"/>
        <v>26.28328388486732</v>
      </c>
      <c r="CO27" s="122">
        <f t="shared" si="112"/>
        <v>35.619589828966916</v>
      </c>
      <c r="CP27" s="122">
        <f t="shared" si="113"/>
        <v>46.392295504877751</v>
      </c>
      <c r="CQ27" s="122">
        <f t="shared" si="114"/>
        <v>58.601387825748368</v>
      </c>
      <c r="CR27" s="30"/>
      <c r="CS27" s="30">
        <f t="shared" si="115"/>
        <v>1.1585881960479512</v>
      </c>
      <c r="CT27" s="98"/>
      <c r="CU27" s="122">
        <f t="shared" si="116"/>
        <v>1.1632392646200009</v>
      </c>
      <c r="CV27" s="122">
        <f t="shared" si="117"/>
        <v>3.305942509476679</v>
      </c>
      <c r="CW27" s="122">
        <f t="shared" si="118"/>
        <v>6.8946687413677079</v>
      </c>
      <c r="CX27" s="122">
        <f t="shared" si="119"/>
        <v>11.921189449138446</v>
      </c>
      <c r="CY27" s="122">
        <f t="shared" si="120"/>
        <v>18.384490880214642</v>
      </c>
      <c r="CZ27" s="122">
        <f t="shared" si="121"/>
        <v>26.284322887857204</v>
      </c>
      <c r="DA27" s="122">
        <f t="shared" si="122"/>
        <v>35.62059976120706</v>
      </c>
      <c r="DB27" s="122">
        <f t="shared" si="123"/>
        <v>46.393285697844284</v>
      </c>
      <c r="DC27" s="122">
        <f t="shared" si="124"/>
        <v>58.602363593909672</v>
      </c>
      <c r="DD27" s="30"/>
      <c r="DE27" s="30">
        <f t="shared" si="125"/>
        <v>1.1632392646200009</v>
      </c>
      <c r="DF27" s="98"/>
      <c r="DG27" s="122">
        <f t="shared" si="126"/>
        <v>1.1721294040259445</v>
      </c>
      <c r="DH27" s="122">
        <f t="shared" si="127"/>
        <v>3.309585110125346</v>
      </c>
      <c r="DI27" s="122">
        <f t="shared" si="128"/>
        <v>6.8973380353218952</v>
      </c>
      <c r="DJ27" s="122">
        <f t="shared" si="129"/>
        <v>11.923516266319869</v>
      </c>
      <c r="DK27" s="122">
        <f t="shared" si="130"/>
        <v>18.38665718340123</v>
      </c>
      <c r="DL27" s="122">
        <f t="shared" si="131"/>
        <v>26.286399880401802</v>
      </c>
      <c r="DM27" s="122">
        <f t="shared" si="132"/>
        <v>35.622620695596126</v>
      </c>
      <c r="DN27" s="122">
        <f t="shared" si="133"/>
        <v>46.395267974047186</v>
      </c>
      <c r="DO27" s="122">
        <f t="shared" si="134"/>
        <v>58.604317038686553</v>
      </c>
      <c r="DP27" s="30"/>
      <c r="DQ27" s="30">
        <f t="shared" si="135"/>
        <v>1.1721294040259445</v>
      </c>
      <c r="DR27" s="98"/>
      <c r="DS27" s="122">
        <f t="shared" si="136"/>
        <v>1.1805086616626823</v>
      </c>
      <c r="DT27" s="122">
        <f t="shared" si="137"/>
        <v>3.313104320699801</v>
      </c>
      <c r="DU27" s="122">
        <f t="shared" si="138"/>
        <v>6.8999552961946407</v>
      </c>
      <c r="DV27" s="122">
        <f t="shared" si="139"/>
        <v>11.925815552006744</v>
      </c>
      <c r="DW27" s="122">
        <f t="shared" si="140"/>
        <v>18.388806776483605</v>
      </c>
      <c r="DX27" s="122">
        <f t="shared" si="141"/>
        <v>26.288465490126562</v>
      </c>
      <c r="DY27" s="122">
        <f t="shared" si="142"/>
        <v>35.624632885244864</v>
      </c>
      <c r="DZ27" s="122">
        <f t="shared" si="143"/>
        <v>46.397242626024131</v>
      </c>
      <c r="EA27" s="122">
        <f t="shared" si="144"/>
        <v>58.606263021913065</v>
      </c>
      <c r="EB27" s="30"/>
      <c r="EC27" s="30">
        <f t="shared" si="145"/>
        <v>1.1805086616626823</v>
      </c>
      <c r="ED27" s="98"/>
      <c r="EE27" s="122">
        <f t="shared" si="146"/>
        <v>1.1884189018413021</v>
      </c>
      <c r="EF27" s="122">
        <f t="shared" si="147"/>
        <v>3.3165019371260613</v>
      </c>
      <c r="EG27" s="122">
        <f t="shared" si="148"/>
        <v>6.9025149800181369</v>
      </c>
      <c r="EH27" s="122">
        <f t="shared" si="149"/>
        <v>11.928079287978088</v>
      </c>
      <c r="EI27" s="122">
        <f t="shared" si="150"/>
        <v>18.390930599925056</v>
      </c>
      <c r="EJ27" s="122">
        <f t="shared" si="151"/>
        <v>26.290510202085841</v>
      </c>
      <c r="EK27" s="122">
        <f t="shared" si="152"/>
        <v>35.626626655476919</v>
      </c>
      <c r="EL27" s="122">
        <f t="shared" si="153"/>
        <v>46.399199993814442</v>
      </c>
      <c r="EM27" s="122">
        <f t="shared" si="154"/>
        <v>58.608192014874689</v>
      </c>
      <c r="EN27" s="30"/>
      <c r="EO27" s="30">
        <f t="shared" si="155"/>
        <v>1.1884189018413021</v>
      </c>
      <c r="EP27" s="98"/>
      <c r="EQ27" s="122">
        <f t="shared" si="156"/>
        <v>1.206379563592626</v>
      </c>
      <c r="ER27" s="122">
        <f t="shared" si="157"/>
        <v>3.3244829722079952</v>
      </c>
      <c r="ES27" s="122">
        <f t="shared" si="158"/>
        <v>6.9086412836493407</v>
      </c>
      <c r="ET27" s="122">
        <f t="shared" si="159"/>
        <v>11.933548577409283</v>
      </c>
      <c r="EU27" s="122">
        <f t="shared" si="160"/>
        <v>18.396087164081319</v>
      </c>
      <c r="EV27" s="122">
        <f t="shared" si="161"/>
        <v>26.295487743682038</v>
      </c>
      <c r="EW27" s="122">
        <f t="shared" si="162"/>
        <v>35.631486721480243</v>
      </c>
      <c r="EX27" s="122">
        <f t="shared" si="163"/>
        <v>46.403973990899395</v>
      </c>
      <c r="EY27" s="122">
        <f t="shared" si="164"/>
        <v>58.612896950819767</v>
      </c>
      <c r="EZ27" s="30"/>
      <c r="FA27" s="30">
        <f t="shared" si="165"/>
        <v>1.206379563592626</v>
      </c>
      <c r="FB27" s="98"/>
      <c r="FC27" s="122">
        <f t="shared" si="166"/>
        <v>1.2221241957394384</v>
      </c>
      <c r="FD27" s="122">
        <f t="shared" si="167"/>
        <v>3.3317767182327045</v>
      </c>
      <c r="FE27" s="122">
        <f t="shared" si="168"/>
        <v>6.9143625258227512</v>
      </c>
      <c r="FF27" s="122">
        <f t="shared" si="169"/>
        <v>11.938710554399606</v>
      </c>
      <c r="FG27" s="122">
        <f t="shared" si="170"/>
        <v>18.40098052886492</v>
      </c>
      <c r="FH27" s="122">
        <f t="shared" si="171"/>
        <v>26.30022484886976</v>
      </c>
      <c r="FI27" s="122">
        <f t="shared" si="172"/>
        <v>35.636118826432032</v>
      </c>
      <c r="FJ27" s="122">
        <f t="shared" si="173"/>
        <v>46.408526835615667</v>
      </c>
      <c r="FK27" s="122">
        <f t="shared" si="174"/>
        <v>58.617384083959372</v>
      </c>
      <c r="FL27" s="30"/>
      <c r="FM27" s="30">
        <f t="shared" si="175"/>
        <v>1.2221241957394384</v>
      </c>
      <c r="FN27" s="98"/>
      <c r="FO27" s="122">
        <f t="shared" si="176"/>
        <v>1.248408095011035</v>
      </c>
      <c r="FP27" s="122">
        <f t="shared" si="177"/>
        <v>3.3445523977016882</v>
      </c>
      <c r="FQ27" s="122">
        <f t="shared" si="178"/>
        <v>6.9246207075582102</v>
      </c>
      <c r="FR27" s="122">
        <f t="shared" si="179"/>
        <v>11.948068740812426</v>
      </c>
      <c r="FS27" s="122">
        <f t="shared" si="180"/>
        <v>18.409901441704104</v>
      </c>
      <c r="FT27" s="122">
        <f t="shared" si="181"/>
        <v>26.308886264006691</v>
      </c>
      <c r="FU27" s="122">
        <f t="shared" si="182"/>
        <v>35.644600885221493</v>
      </c>
      <c r="FV27" s="122">
        <f t="shared" si="183"/>
        <v>46.416868896342415</v>
      </c>
      <c r="FW27" s="122">
        <f t="shared" si="184"/>
        <v>58.62560602164735</v>
      </c>
      <c r="FX27" s="30"/>
      <c r="FY27" s="30">
        <f t="shared" si="185"/>
        <v>1.248408095011035</v>
      </c>
      <c r="FZ27" s="98"/>
      <c r="GA27" s="122">
        <f t="shared" si="186"/>
        <v>1.2866849643226246</v>
      </c>
      <c r="GB27" s="122">
        <f t="shared" si="187"/>
        <v>3.3644457103556102</v>
      </c>
      <c r="GC27" s="122">
        <f t="shared" si="188"/>
        <v>6.9410790586618889</v>
      </c>
      <c r="GD27" s="122">
        <f t="shared" si="189"/>
        <v>11.963288710061164</v>
      </c>
      <c r="GE27" s="122">
        <f t="shared" si="190"/>
        <v>18.42450856049442</v>
      </c>
      <c r="GF27" s="122">
        <f t="shared" si="191"/>
        <v>26.323118402466584</v>
      </c>
      <c r="GG27" s="122">
        <f t="shared" si="192"/>
        <v>35.658563084322495</v>
      </c>
      <c r="GH27" s="122">
        <f t="shared" si="193"/>
        <v>46.430610712776783</v>
      </c>
      <c r="GI27" s="122">
        <f t="shared" si="194"/>
        <v>58.63915050565047</v>
      </c>
      <c r="GJ27" s="30"/>
      <c r="GK27" s="30">
        <f t="shared" si="195"/>
        <v>1.2866849643226246</v>
      </c>
      <c r="GL27" s="98"/>
      <c r="GM27" s="122">
        <f t="shared" si="196"/>
        <v>1.3404646690280555</v>
      </c>
      <c r="GN27" s="122">
        <f t="shared" si="197"/>
        <v>3.3948397631834952</v>
      </c>
      <c r="GO27" s="122">
        <f t="shared" si="198"/>
        <v>6.9670855312424109</v>
      </c>
      <c r="GP27" s="122">
        <f t="shared" si="199"/>
        <v>11.987692311736124</v>
      </c>
      <c r="GQ27" s="122">
        <f t="shared" si="200"/>
        <v>18.448096514371692</v>
      </c>
      <c r="GR27" s="122">
        <f t="shared" si="201"/>
        <v>26.346185045440471</v>
      </c>
      <c r="GS27" s="122">
        <f t="shared" si="202"/>
        <v>35.681233869611553</v>
      </c>
      <c r="GT27" s="122">
        <f t="shared" si="203"/>
        <v>46.452940548929355</v>
      </c>
      <c r="GU27" s="122">
        <f t="shared" si="204"/>
        <v>58.661160599970557</v>
      </c>
      <c r="GV27" s="30"/>
      <c r="GW27" s="30">
        <f t="shared" si="205"/>
        <v>1.3404646690280555</v>
      </c>
      <c r="GX27" s="98"/>
      <c r="GY27" s="122">
        <f t="shared" si="206"/>
        <v>1.3857912014419145</v>
      </c>
      <c r="GZ27" s="122">
        <f t="shared" si="207"/>
        <v>3.422549862884245</v>
      </c>
      <c r="HA27" s="122">
        <f t="shared" si="208"/>
        <v>6.9914734507982503</v>
      </c>
      <c r="HB27" s="122">
        <f t="shared" si="209"/>
        <v>12.01084673760106</v>
      </c>
      <c r="HC27" s="122">
        <f t="shared" si="210"/>
        <v>18.470602407254461</v>
      </c>
      <c r="HD27" s="122">
        <f t="shared" si="211"/>
        <v>26.368256316839947</v>
      </c>
      <c r="HE27" s="122">
        <f t="shared" si="212"/>
        <v>35.702957293864472</v>
      </c>
      <c r="HF27" s="122">
        <f t="shared" si="213"/>
        <v>46.474349793705187</v>
      </c>
      <c r="HG27" s="122">
        <f t="shared" si="214"/>
        <v>58.682263962336492</v>
      </c>
      <c r="HH27" s="30"/>
      <c r="HI27" s="30">
        <f t="shared" si="215"/>
        <v>1.3857912014419145</v>
      </c>
      <c r="HJ27" s="98"/>
      <c r="HK27" s="122">
        <f t="shared" si="216"/>
        <v>1.4244203424284982</v>
      </c>
      <c r="HL27" s="122">
        <f t="shared" si="217"/>
        <v>3.4476009325076244</v>
      </c>
      <c r="HM27" s="122">
        <f t="shared" si="218"/>
        <v>7.0139508607006773</v>
      </c>
      <c r="HN27" s="122">
        <f t="shared" si="219"/>
        <v>12.032353434166479</v>
      </c>
      <c r="HO27" s="122">
        <f t="shared" si="220"/>
        <v>18.491583076346998</v>
      </c>
      <c r="HP27" s="122">
        <f t="shared" si="221"/>
        <v>26.388869839779865</v>
      </c>
      <c r="HQ27" s="122">
        <f t="shared" si="222"/>
        <v>35.723264623240041</v>
      </c>
      <c r="HR27" s="122">
        <f t="shared" si="223"/>
        <v>46.494370976137482</v>
      </c>
      <c r="HS27" s="122">
        <f t="shared" si="224"/>
        <v>58.701999502474195</v>
      </c>
      <c r="HT27" s="30"/>
      <c r="HU27" s="30">
        <f t="shared" si="225"/>
        <v>1.4244203424284982</v>
      </c>
      <c r="HV27" s="98"/>
      <c r="HW27" s="122">
        <f t="shared" si="226"/>
        <v>1.457678224535979</v>
      </c>
      <c r="HX27" s="122">
        <f t="shared" si="227"/>
        <v>3.4701861837998549</v>
      </c>
      <c r="HY27" s="122">
        <f t="shared" si="228"/>
        <v>7.0345029362287796</v>
      </c>
      <c r="HZ27" s="122">
        <f t="shared" si="229"/>
        <v>12.052126847296597</v>
      </c>
      <c r="IA27" s="122">
        <f t="shared" si="230"/>
        <v>18.51092251562968</v>
      </c>
      <c r="IB27" s="122">
        <f t="shared" si="231"/>
        <v>26.407895491538451</v>
      </c>
      <c r="IC27" s="122">
        <f t="shared" si="232"/>
        <v>35.742019749833851</v>
      </c>
      <c r="ID27" s="122">
        <f t="shared" si="233"/>
        <v>46.512866707893863</v>
      </c>
      <c r="IE27" s="122">
        <f t="shared" si="234"/>
        <v>58.720231619312607</v>
      </c>
      <c r="IF27" s="30"/>
      <c r="IG27" s="30">
        <f t="shared" si="235"/>
        <v>1.457678224535979</v>
      </c>
    </row>
    <row r="28" spans="1:241" x14ac:dyDescent="0.3">
      <c r="E28" s="36"/>
      <c r="V28" s="17"/>
      <c r="W28" s="17"/>
      <c r="X28" s="98"/>
      <c r="Y28" s="17"/>
      <c r="Z28" s="9"/>
      <c r="AF28" s="9">
        <v>0.7</v>
      </c>
      <c r="AG28" s="118">
        <f t="shared" si="81"/>
        <v>2.4968163265306123</v>
      </c>
      <c r="AH28" s="98">
        <f t="shared" si="236"/>
        <v>1.4285714285714286</v>
      </c>
      <c r="AI28" s="30">
        <f t="shared" si="237"/>
        <v>0.7</v>
      </c>
      <c r="AJ28" s="29">
        <f t="shared" si="82"/>
        <v>2.4481274847728094</v>
      </c>
      <c r="AK28" s="29">
        <v>1</v>
      </c>
      <c r="AL28" s="30">
        <f t="shared" si="83"/>
        <v>0.83333333333333326</v>
      </c>
      <c r="AM28" s="30">
        <f t="shared" si="238"/>
        <v>1.2000000000000002</v>
      </c>
      <c r="AN28" s="99">
        <f t="shared" si="84"/>
        <v>6.8538919452009415</v>
      </c>
      <c r="AO28" s="99">
        <f t="shared" si="65"/>
        <v>27.415567780803766</v>
      </c>
      <c r="AP28" s="99">
        <f t="shared" si="65"/>
        <v>61.685027506808474</v>
      </c>
      <c r="AQ28" s="99">
        <f t="shared" si="65"/>
        <v>109.66227112321506</v>
      </c>
      <c r="AR28" s="99">
        <f t="shared" si="65"/>
        <v>171.34729863002352</v>
      </c>
      <c r="AS28" s="99">
        <f t="shared" si="65"/>
        <v>246.7401100272339</v>
      </c>
      <c r="AT28" s="99">
        <f t="shared" si="65"/>
        <v>335.84070531484622</v>
      </c>
      <c r="AU28" s="99">
        <f t="shared" si="65"/>
        <v>438.64908449286025</v>
      </c>
      <c r="AV28" s="99">
        <f t="shared" si="65"/>
        <v>555.16524756127626</v>
      </c>
      <c r="AW28" s="99">
        <f t="shared" si="65"/>
        <v>685.38919452009407</v>
      </c>
      <c r="AX28" s="98"/>
      <c r="AY28" s="122">
        <f>2/(PI()^2)*((1-$AO$6+(1/6)*AN28+(AY8/2)*((($AR$3/2)*AN28)+$AR$4-($AO$6*$AR$5))+((AY8^2)/4)*(($AR$6/2)*AN28+($AR$7/(2*AN28))+$AR$8-($AO$6*$AT$3))+(AY8/(2*AN28)))/$AZ$8)</f>
        <v>1.1199934157422629</v>
      </c>
      <c r="AZ28" s="122">
        <f>2/(PI()^2)*((1-$AO$6+(1/6)*AO28+(AY8/2)*((($AR$3/2)*AO28)+$AR$4-($AO$6*$AR$5))+((AY8^2)/4)*(($AR$6/2)*AO28+($AR$7/(2*AO28))+$AR$8-($AO$6*$AT$3))+(AY8/(2*AO28)))/$AZ$8)</f>
        <v>3.2033267490755959</v>
      </c>
      <c r="BA28" s="122">
        <f>2/(PI()^2)*((1-$AO$6+(1/6)*AP28+(AY8/2)*((($AR$3/2)*AP28)+$AR$4-($AO$6*$AR$5))+((AY8^2)/4)*(($AR$6/2)*AP28+($AR$7/(2*AP28))+$AR$8-($AO$6*$AT$3))+(AY8/(2*AP28)))/$AZ$8)</f>
        <v>6.6755489712978164</v>
      </c>
      <c r="BB28" s="122">
        <f>2/(PI()^2)*((1-$AO$6+(1/6)*AQ28+(AY8/2)*((($AR$3/2)*AQ28)+$AR$4-($AO$6*$AR$5))+((AY8^2)/4)*(($AR$6/2)*AQ28+($AR$7/(2*AQ28))+$AR$8-($AO$6*$AT$3))+(AY8/(2*AQ28)))/$AZ$8)</f>
        <v>11.536660082408927</v>
      </c>
      <c r="BC28" s="122">
        <f>2/(PI()^2)*((1-$AO$6+(1/6)*AR28+(AY8/2)*((($AR$3/2)*AR28)+$AR$4-($AO$6*$AR$5))+((AY8^2)/4)*(($AR$6/2)*AR28+($AR$7/(2*AR28))+$AR$8-($AO$6*$AT$3))+(AY8/(2*AR28)))/$AZ$8)</f>
        <v>17.786660082408922</v>
      </c>
      <c r="BD28" s="122">
        <f>2/(PI()^2)*((1-$AO$6+(1/6)*AS28+(AY8/2)*((($AR$3/2)*AS28)+$AR$4-($AO$6*$AR$5))+((AY8^2)/4)*(($AR$6/2)*AS28+($AR$7/(2*AS28))+$AR$8-($AO$6*$AT$3))+(AY8/(2*AS28)))/$AZ$8)</f>
        <v>25.425548971297815</v>
      </c>
      <c r="BE28" s="122">
        <f>2/(PI()^2)*((1-$AO$6+(1/6)*AT28+(AY8/2)*((($AR$3/2)*AT28)+$AR$4-($AO$6*$AR$5))+((AY8^2)/4)*(($AR$6/2)*AT28+($AR$7/(2*AT28))+$AR$8-($AO$6*$AT$3))+(AY8/(2*AT28)))/$AZ$8)</f>
        <v>34.4533267490756</v>
      </c>
      <c r="BF28" s="122">
        <f>2/(PI()^2)*((1-$AO$6+(1/6)*AU28+(AY8/2)*((($AR$3/2)*AU28)+$AR$4-($AO$6*$AR$5))+((AY8^2)/4)*(($AR$6/2)*AU28+($AR$7/(2*AU28))+$AR$8-($AO$6*$AT$3))+(AY8/(2*AU28)))/$AZ$8)</f>
        <v>44.869993415742258</v>
      </c>
      <c r="BG28" s="122">
        <f>2/(PI()^2)*((1-$AO$6+(1/6)*AV28+(AY8/2)*((($AR$3/2)*AV28)+$AR$4-($AO$6*$AR$5))+((AY8^2)/4)*(($AR$6/2)*AV28+($AR$7/(2*AV28))+$AR$8-($AO$6*$AT$3))+(AY8/(2*AV28)))/$AZ$8)</f>
        <v>56.675548971297808</v>
      </c>
      <c r="BH28" s="30"/>
      <c r="BI28" s="30">
        <f t="shared" si="85"/>
        <v>1.1199934157422629</v>
      </c>
      <c r="BJ28" s="98"/>
      <c r="BK28" s="122">
        <f t="shared" si="86"/>
        <v>1.1252457554101034</v>
      </c>
      <c r="BL28" s="122">
        <f t="shared" si="87"/>
        <v>3.2053224579984803</v>
      </c>
      <c r="BM28" s="122">
        <f t="shared" si="88"/>
        <v>6.676941479131326</v>
      </c>
      <c r="BN28" s="122">
        <f t="shared" si="89"/>
        <v>11.537841326549794</v>
      </c>
      <c r="BO28" s="122">
        <f t="shared" si="90"/>
        <v>17.787743384407584</v>
      </c>
      <c r="BP28" s="122">
        <f t="shared" si="91"/>
        <v>25.42657890334004</v>
      </c>
      <c r="BQ28" s="122">
        <f t="shared" si="92"/>
        <v>34.454324326905343</v>
      </c>
      <c r="BR28" s="122">
        <f t="shared" si="93"/>
        <v>44.870969815304512</v>
      </c>
      <c r="BS28" s="122">
        <f t="shared" si="94"/>
        <v>56.676510667778878</v>
      </c>
      <c r="BT28" s="30"/>
      <c r="BU28" s="30">
        <f t="shared" si="95"/>
        <v>1.1252457554101034</v>
      </c>
      <c r="BV28" s="98"/>
      <c r="BW28" s="122">
        <f t="shared" si="96"/>
        <v>1.1303326067798809</v>
      </c>
      <c r="BX28" s="122">
        <f t="shared" si="97"/>
        <v>3.2072863326060119</v>
      </c>
      <c r="BY28" s="122">
        <f t="shared" si="98"/>
        <v>6.6783267373105488</v>
      </c>
      <c r="BZ28" s="122">
        <f t="shared" si="99"/>
        <v>11.539023729489903</v>
      </c>
      <c r="CA28" s="122">
        <f t="shared" si="100"/>
        <v>17.78883152188315</v>
      </c>
      <c r="CB28" s="122">
        <f t="shared" si="101"/>
        <v>25.427615439711637</v>
      </c>
      <c r="CC28" s="122">
        <f t="shared" si="102"/>
        <v>34.455329337696732</v>
      </c>
      <c r="CD28" s="122">
        <f t="shared" si="103"/>
        <v>44.871953940420312</v>
      </c>
      <c r="CE28" s="122">
        <f t="shared" si="104"/>
        <v>56.677480039453556</v>
      </c>
      <c r="CF28" s="30"/>
      <c r="CG28" s="30">
        <f t="shared" si="105"/>
        <v>1.1303326067798809</v>
      </c>
      <c r="CH28" s="98"/>
      <c r="CI28" s="122">
        <f t="shared" si="106"/>
        <v>1.1352614611701075</v>
      </c>
      <c r="CJ28" s="122">
        <f t="shared" si="107"/>
        <v>3.2092181009745917</v>
      </c>
      <c r="CK28" s="122">
        <f t="shared" si="108"/>
        <v>6.6797030531668948</v>
      </c>
      <c r="CL28" s="122">
        <f t="shared" si="109"/>
        <v>11.540205121254131</v>
      </c>
      <c r="CM28" s="122">
        <f t="shared" si="110"/>
        <v>17.789922125828369</v>
      </c>
      <c r="CN28" s="122">
        <f t="shared" si="111"/>
        <v>25.428656126516238</v>
      </c>
      <c r="CO28" s="122">
        <f t="shared" si="112"/>
        <v>34.456339300568963</v>
      </c>
      <c r="CP28" s="122">
        <f t="shared" si="113"/>
        <v>44.872943317637692</v>
      </c>
      <c r="CQ28" s="122">
        <f t="shared" si="114"/>
        <v>56.678454643489381</v>
      </c>
      <c r="CR28" s="30"/>
      <c r="CS28" s="30">
        <f t="shared" si="115"/>
        <v>1.1352614611701075</v>
      </c>
      <c r="CT28" s="98"/>
      <c r="CU28" s="122">
        <f t="shared" si="116"/>
        <v>1.140039379313748</v>
      </c>
      <c r="CV28" s="122">
        <f t="shared" si="117"/>
        <v>3.2111176340496299</v>
      </c>
      <c r="CW28" s="122">
        <f t="shared" si="118"/>
        <v>6.6810689814288216</v>
      </c>
      <c r="CX28" s="122">
        <f t="shared" si="119"/>
        <v>11.541383613879738</v>
      </c>
      <c r="CY28" s="122">
        <f t="shared" si="120"/>
        <v>17.791013123109554</v>
      </c>
      <c r="CZ28" s="122">
        <f t="shared" si="121"/>
        <v>25.429698810968102</v>
      </c>
      <c r="DA28" s="122">
        <f t="shared" si="122"/>
        <v>34.457352036520994</v>
      </c>
      <c r="DB28" s="122">
        <f t="shared" si="123"/>
        <v>44.87393577342182</v>
      </c>
      <c r="DC28" s="122">
        <f t="shared" si="124"/>
        <v>56.679432333106085</v>
      </c>
      <c r="DD28" s="30"/>
      <c r="DE28" s="30">
        <f t="shared" si="125"/>
        <v>1.140039379313748</v>
      </c>
      <c r="DF28" s="98"/>
      <c r="DG28" s="122">
        <f t="shared" si="126"/>
        <v>1.1491686696528649</v>
      </c>
      <c r="DH28" s="122">
        <f t="shared" si="127"/>
        <v>3.214820065390346</v>
      </c>
      <c r="DI28" s="122">
        <f t="shared" si="128"/>
        <v>6.6837649495370828</v>
      </c>
      <c r="DJ28" s="122">
        <f t="shared" si="129"/>
        <v>11.5437255605692</v>
      </c>
      <c r="DK28" s="122">
        <f t="shared" si="130"/>
        <v>17.793189278266954</v>
      </c>
      <c r="DL28" s="122">
        <f t="shared" si="131"/>
        <v>25.431782858680027</v>
      </c>
      <c r="DM28" s="122">
        <f t="shared" si="132"/>
        <v>34.459378412635317</v>
      </c>
      <c r="DN28" s="122">
        <f t="shared" si="133"/>
        <v>44.875922519341856</v>
      </c>
      <c r="DO28" s="122">
        <f t="shared" si="134"/>
        <v>56.68138965813133</v>
      </c>
      <c r="DP28" s="30"/>
      <c r="DQ28" s="30">
        <f t="shared" si="135"/>
        <v>1.1491686696528649</v>
      </c>
      <c r="DR28" s="98"/>
      <c r="DS28" s="122">
        <f t="shared" si="136"/>
        <v>1.1577694067034447</v>
      </c>
      <c r="DT28" s="122">
        <f t="shared" si="137"/>
        <v>3.2183946999535875</v>
      </c>
      <c r="DU28" s="122">
        <f t="shared" si="138"/>
        <v>6.6864069475543602</v>
      </c>
      <c r="DV28" s="122">
        <f t="shared" si="139"/>
        <v>11.546038918794574</v>
      </c>
      <c r="DW28" s="122">
        <f t="shared" si="140"/>
        <v>17.795348090850609</v>
      </c>
      <c r="DX28" s="122">
        <f t="shared" si="141"/>
        <v>25.433855139908854</v>
      </c>
      <c r="DY28" s="122">
        <f t="shared" si="142"/>
        <v>34.46139582934574</v>
      </c>
      <c r="DZ28" s="122">
        <f t="shared" si="143"/>
        <v>44.877901555618628</v>
      </c>
      <c r="EA28" s="122">
        <f t="shared" si="144"/>
        <v>56.683339544816413</v>
      </c>
      <c r="EB28" s="30"/>
      <c r="EC28" s="30">
        <f t="shared" si="145"/>
        <v>1.1577694067034447</v>
      </c>
      <c r="ED28" s="98"/>
      <c r="EE28" s="122">
        <f t="shared" si="146"/>
        <v>1.1658852829949931</v>
      </c>
      <c r="EF28" s="122">
        <f t="shared" si="147"/>
        <v>3.221843788483775</v>
      </c>
      <c r="EG28" s="122">
        <f t="shared" si="148"/>
        <v>6.6889896293476063</v>
      </c>
      <c r="EH28" s="122">
        <f t="shared" si="149"/>
        <v>11.548315775094681</v>
      </c>
      <c r="EI28" s="122">
        <f t="shared" si="150"/>
        <v>17.797480559568399</v>
      </c>
      <c r="EJ28" s="122">
        <f t="shared" si="151"/>
        <v>25.435906169041822</v>
      </c>
      <c r="EK28" s="122">
        <f t="shared" si="152"/>
        <v>34.463394620078965</v>
      </c>
      <c r="EL28" s="122">
        <f t="shared" si="153"/>
        <v>44.879863212702247</v>
      </c>
      <c r="EM28" s="122">
        <f t="shared" si="154"/>
        <v>56.685272438722826</v>
      </c>
      <c r="EN28" s="30"/>
      <c r="EO28" s="30">
        <f t="shared" si="155"/>
        <v>1.1658852829949931</v>
      </c>
      <c r="EP28" s="98"/>
      <c r="EQ28" s="122">
        <f t="shared" si="156"/>
        <v>1.1843006686340829</v>
      </c>
      <c r="ER28" s="122">
        <f t="shared" si="157"/>
        <v>3.2299386900782996</v>
      </c>
      <c r="ES28" s="122">
        <f t="shared" si="158"/>
        <v>6.6951668976552865</v>
      </c>
      <c r="ET28" s="122">
        <f t="shared" si="159"/>
        <v>11.553814273316627</v>
      </c>
      <c r="EU28" s="122">
        <f t="shared" si="160"/>
        <v>17.802656547638747</v>
      </c>
      <c r="EV28" s="122">
        <f t="shared" si="161"/>
        <v>25.440898121672991</v>
      </c>
      <c r="EW28" s="122">
        <f t="shared" si="162"/>
        <v>34.468266389549719</v>
      </c>
      <c r="EX28" s="122">
        <f t="shared" si="163"/>
        <v>44.884647480635294</v>
      </c>
      <c r="EY28" s="122">
        <f t="shared" si="164"/>
        <v>56.689986995610269</v>
      </c>
      <c r="EZ28" s="30"/>
      <c r="FA28" s="30">
        <f t="shared" si="165"/>
        <v>1.1843006686340829</v>
      </c>
      <c r="FB28" s="98"/>
      <c r="FC28" s="122">
        <f t="shared" si="166"/>
        <v>1.2004303231395694</v>
      </c>
      <c r="FD28" s="122">
        <f t="shared" si="167"/>
        <v>3.2373289015679529</v>
      </c>
      <c r="FE28" s="122">
        <f t="shared" si="168"/>
        <v>6.700931417572904</v>
      </c>
      <c r="FF28" s="122">
        <f t="shared" si="169"/>
        <v>11.559001206174278</v>
      </c>
      <c r="FG28" s="122">
        <f t="shared" si="170"/>
        <v>17.807566710246519</v>
      </c>
      <c r="FH28" s="122">
        <f t="shared" si="171"/>
        <v>25.445647935174232</v>
      </c>
      <c r="FI28" s="122">
        <f t="shared" si="172"/>
        <v>34.472909093328731</v>
      </c>
      <c r="FJ28" s="122">
        <f t="shared" si="173"/>
        <v>44.889209922322777</v>
      </c>
      <c r="FK28" s="122">
        <f t="shared" si="174"/>
        <v>56.694483414727301</v>
      </c>
      <c r="FL28" s="30"/>
      <c r="FM28" s="30">
        <f t="shared" si="175"/>
        <v>1.2004303231395694</v>
      </c>
      <c r="FN28" s="98"/>
      <c r="FO28" s="122">
        <f t="shared" si="176"/>
        <v>1.2273295647936535</v>
      </c>
      <c r="FP28" s="122">
        <f t="shared" si="177"/>
        <v>3.2502588622005724</v>
      </c>
      <c r="FQ28" s="122">
        <f t="shared" si="178"/>
        <v>6.7112590268454166</v>
      </c>
      <c r="FR28" s="122">
        <f t="shared" si="179"/>
        <v>11.568399745150066</v>
      </c>
      <c r="FS28" s="122">
        <f t="shared" si="180"/>
        <v>17.8165152024817</v>
      </c>
      <c r="FT28" s="122">
        <f t="shared" si="181"/>
        <v>25.454330717307549</v>
      </c>
      <c r="FU28" s="122">
        <f t="shared" si="182"/>
        <v>34.481409529789858</v>
      </c>
      <c r="FV28" s="122">
        <f t="shared" si="183"/>
        <v>44.897569200278497</v>
      </c>
      <c r="FW28" s="122">
        <f t="shared" si="184"/>
        <v>56.702722572037032</v>
      </c>
      <c r="FX28" s="30"/>
      <c r="FY28" s="30">
        <f t="shared" si="185"/>
        <v>1.2273295647936535</v>
      </c>
      <c r="FZ28" s="98"/>
      <c r="GA28" s="122">
        <f t="shared" si="186"/>
        <v>1.2664436569414685</v>
      </c>
      <c r="GB28" s="122">
        <f t="shared" si="187"/>
        <v>3.2703623339945356</v>
      </c>
      <c r="GC28" s="122">
        <f t="shared" si="188"/>
        <v>6.7278124256561966</v>
      </c>
      <c r="GD28" s="122">
        <f t="shared" si="189"/>
        <v>11.583675667907755</v>
      </c>
      <c r="GE28" s="122">
        <f t="shared" si="190"/>
        <v>17.831161490622112</v>
      </c>
      <c r="GF28" s="122">
        <f t="shared" si="191"/>
        <v>25.468594298573091</v>
      </c>
      <c r="GG28" s="122">
        <f t="shared" si="192"/>
        <v>34.495399961924903</v>
      </c>
      <c r="GH28" s="122">
        <f t="shared" si="193"/>
        <v>44.91133865998588</v>
      </c>
      <c r="GI28" s="122">
        <f t="shared" si="194"/>
        <v>56.716295823424211</v>
      </c>
      <c r="GJ28" s="30"/>
      <c r="GK28" s="30">
        <f t="shared" si="195"/>
        <v>1.2664436569414685</v>
      </c>
      <c r="GL28" s="98"/>
      <c r="GM28" s="122">
        <f t="shared" si="196"/>
        <v>1.3212879701662827</v>
      </c>
      <c r="GN28" s="122">
        <f t="shared" si="197"/>
        <v>3.30102412603966</v>
      </c>
      <c r="GO28" s="122">
        <f t="shared" si="198"/>
        <v>6.7539409500571361</v>
      </c>
      <c r="GP28" s="122">
        <f t="shared" si="199"/>
        <v>11.608152552736597</v>
      </c>
      <c r="GQ28" s="122">
        <f t="shared" si="200"/>
        <v>17.854802592493844</v>
      </c>
      <c r="GR28" s="122">
        <f t="shared" si="201"/>
        <v>25.491705738288619</v>
      </c>
      <c r="GS28" s="122">
        <f t="shared" si="202"/>
        <v>34.518113203223145</v>
      </c>
      <c r="GT28" s="122">
        <f t="shared" si="203"/>
        <v>44.933712210325197</v>
      </c>
      <c r="GU28" s="122">
        <f t="shared" si="204"/>
        <v>56.738353336922053</v>
      </c>
      <c r="GV28" s="30"/>
      <c r="GW28" s="30">
        <f t="shared" si="205"/>
        <v>1.3212879701662827</v>
      </c>
      <c r="GX28" s="98"/>
      <c r="GY28" s="122">
        <f t="shared" si="206"/>
        <v>1.3674160762595517</v>
      </c>
      <c r="GZ28" s="122">
        <f t="shared" si="207"/>
        <v>3.3289362891892664</v>
      </c>
      <c r="HA28" s="122">
        <f t="shared" si="208"/>
        <v>6.7784218919424015</v>
      </c>
      <c r="HB28" s="122">
        <f t="shared" si="209"/>
        <v>11.631364174579765</v>
      </c>
      <c r="HC28" s="122">
        <f t="shared" si="210"/>
        <v>17.877351664036841</v>
      </c>
      <c r="HD28" s="122">
        <f t="shared" si="211"/>
        <v>25.513815295531497</v>
      </c>
      <c r="HE28" s="122">
        <f t="shared" si="212"/>
        <v>34.539874798746311</v>
      </c>
      <c r="HF28" s="122">
        <f t="shared" si="213"/>
        <v>44.955162474559657</v>
      </c>
      <c r="HG28" s="122">
        <f t="shared" si="214"/>
        <v>56.759502662387796</v>
      </c>
      <c r="HH28" s="30"/>
      <c r="HI28" s="30">
        <f t="shared" si="215"/>
        <v>1.3674160762595517</v>
      </c>
      <c r="HJ28" s="98"/>
      <c r="HK28" s="122">
        <f t="shared" si="216"/>
        <v>1.4066627350628202</v>
      </c>
      <c r="HL28" s="122">
        <f t="shared" si="217"/>
        <v>3.3541433894493031</v>
      </c>
      <c r="HM28" s="122">
        <f t="shared" si="218"/>
        <v>6.8009718288496126</v>
      </c>
      <c r="HN28" s="122">
        <f t="shared" si="219"/>
        <v>11.652916483534293</v>
      </c>
      <c r="HO28" s="122">
        <f t="shared" si="220"/>
        <v>17.898368024112671</v>
      </c>
      <c r="HP28" s="122">
        <f t="shared" si="221"/>
        <v>25.534461810864983</v>
      </c>
      <c r="HQ28" s="122">
        <f t="shared" si="222"/>
        <v>34.560216296991435</v>
      </c>
      <c r="HR28" s="122">
        <f t="shared" si="223"/>
        <v>44.975221479009008</v>
      </c>
      <c r="HS28" s="122">
        <f t="shared" si="224"/>
        <v>56.779281486307951</v>
      </c>
      <c r="HT28" s="30"/>
      <c r="HU28" s="30">
        <f t="shared" si="225"/>
        <v>1.4066627350628202</v>
      </c>
      <c r="HV28" s="98"/>
      <c r="HW28" s="122">
        <f t="shared" si="226"/>
        <v>1.4404057596746531</v>
      </c>
      <c r="HX28" s="122">
        <f t="shared" si="227"/>
        <v>3.3768515095134122</v>
      </c>
      <c r="HY28" s="122">
        <f t="shared" si="228"/>
        <v>6.8215815617422937</v>
      </c>
      <c r="HZ28" s="122">
        <f t="shared" si="229"/>
        <v>11.672726946440539</v>
      </c>
      <c r="IA28" s="122">
        <f t="shared" si="230"/>
        <v>17.917737406513911</v>
      </c>
      <c r="IB28" s="122">
        <f t="shared" si="231"/>
        <v>25.553516125276822</v>
      </c>
      <c r="IC28" s="122">
        <f t="shared" si="232"/>
        <v>34.579002002275239</v>
      </c>
      <c r="ID28" s="122">
        <f t="shared" si="233"/>
        <v>44.993751803542068</v>
      </c>
      <c r="IE28" s="122">
        <f t="shared" si="234"/>
        <v>56.797553783297055</v>
      </c>
      <c r="IF28" s="30"/>
      <c r="IG28" s="30">
        <f t="shared" si="235"/>
        <v>1.4404057596746531</v>
      </c>
    </row>
    <row r="29" spans="1:241" x14ac:dyDescent="0.3">
      <c r="B29" s="107"/>
      <c r="C29" s="102"/>
      <c r="D29" s="109"/>
      <c r="E29" s="102"/>
      <c r="F29" s="90"/>
      <c r="G29" s="103"/>
      <c r="H29" s="104"/>
      <c r="V29" s="17"/>
      <c r="W29" s="17"/>
      <c r="X29" s="98"/>
      <c r="Y29" s="17"/>
      <c r="Z29" s="9"/>
      <c r="AF29" s="9">
        <v>0.75</v>
      </c>
      <c r="AG29" s="118">
        <f t="shared" si="81"/>
        <v>2.2337777777777776</v>
      </c>
      <c r="AH29" s="98">
        <f t="shared" si="236"/>
        <v>1.3333333333333333</v>
      </c>
      <c r="AI29" s="30">
        <f t="shared" si="237"/>
        <v>0.75</v>
      </c>
      <c r="AJ29" s="29">
        <f t="shared" si="82"/>
        <v>2.1850889360199752</v>
      </c>
      <c r="AK29" s="29">
        <v>1</v>
      </c>
      <c r="AL29" s="30">
        <f t="shared" si="83"/>
        <v>0.81967213114754089</v>
      </c>
      <c r="AM29" s="30">
        <f t="shared" si="238"/>
        <v>1.2200000000000002</v>
      </c>
      <c r="AN29" s="99">
        <f t="shared" si="84"/>
        <v>6.6310161254295581</v>
      </c>
      <c r="AO29" s="99">
        <f t="shared" si="65"/>
        <v>26.524064501718232</v>
      </c>
      <c r="AP29" s="99">
        <f t="shared" si="65"/>
        <v>59.679145128866026</v>
      </c>
      <c r="AQ29" s="99">
        <f t="shared" si="65"/>
        <v>106.09625800687293</v>
      </c>
      <c r="AR29" s="99">
        <f t="shared" si="65"/>
        <v>165.77540313573897</v>
      </c>
      <c r="AS29" s="99">
        <f t="shared" si="65"/>
        <v>238.7165805154641</v>
      </c>
      <c r="AT29" s="99">
        <f t="shared" si="65"/>
        <v>324.9197901460484</v>
      </c>
      <c r="AU29" s="99">
        <f t="shared" si="65"/>
        <v>424.38503202749172</v>
      </c>
      <c r="AV29" s="99">
        <f t="shared" si="65"/>
        <v>537.11230615979434</v>
      </c>
      <c r="AW29" s="99">
        <f t="shared" si="65"/>
        <v>663.10161254295588</v>
      </c>
      <c r="AX29" s="98"/>
      <c r="AY29" s="122">
        <f>2/(PI()^2)*((1-$AO$6+(1/6)*AN29+(AY8/2)*((($AR$3/2)*AN29)+$AR$4-($AO$6*$AR$5))+((AY8^2)/4)*(($AR$6/2)*AN29+($AR$7/(2*AN29))+$AR$8-($AO$6*$AT$3))+(AY8/(2*AN29)))/$AZ$8)</f>
        <v>1.09741137387777</v>
      </c>
      <c r="AZ29" s="122">
        <f>2/(PI()^2)*((1-$AO$6+(1/6)*AO29+(AY8/2)*((($AR$3/2)*AO29)+$AR$4-($AO$6*$AR$5))+((AY8^2)/4)*(($AR$6/2)*AO29+($AR$7/(2*AO29))+$AR$8-($AO$6*$AT$3))+(AY8/(2*AO29)))/$AZ$8)</f>
        <v>3.1129985816176244</v>
      </c>
      <c r="BA29" s="122">
        <f>2/(PI()^2)*((1-$AO$6+(1/6)*AP29+(AY8/2)*((($AR$3/2)*AP29)+$AR$4-($AO$6*$AR$5))+((AY8^2)/4)*(($AR$6/2)*AP29+($AR$7/(2*AP29))+$AR$8-($AO$6*$AT$3))+(AY8/(2*AP29)))/$AZ$8)</f>
        <v>6.4723105945173804</v>
      </c>
      <c r="BB29" s="122">
        <f>2/(PI()^2)*((1-$AO$6+(1/6)*AQ29+(AY8/2)*((($AR$3/2)*AQ29)+$AR$4-($AO$6*$AR$5))+((AY8^2)/4)*(($AR$6/2)*AQ29+($AR$7/(2*AQ29))+$AR$8-($AO$6*$AT$3))+(AY8/(2*AQ29)))/$AZ$8)</f>
        <v>11.175347412577041</v>
      </c>
      <c r="BC29" s="122">
        <f>2/(PI()^2)*((1-$AO$6+(1/6)*AR29+(AY8/2)*((($AR$3/2)*AR29)+$AR$4-($AO$6*$AR$5))+((AY8^2)/4)*(($AR$6/2)*AR29+($AR$7/(2*AR29))+$AR$8-($AO$6*$AT$3))+(AY8/(2*AR29)))/$AZ$8)</f>
        <v>17.222109035796603</v>
      </c>
      <c r="BD29" s="122">
        <f>2/(PI()^2)*((1-$AO$6+(1/6)*AS29+(AY8/2)*((($AR$3/2)*AS29)+$AR$4-($AO$6*$AR$5))+((AY8^2)/4)*(($AR$6/2)*AS29+($AR$7/(2*AS29))+$AR$8-($AO$6*$AT$3))+(AY8/(2*AS29)))/$AZ$8)</f>
        <v>24.612595464176071</v>
      </c>
      <c r="BE29" s="122">
        <f>2/(PI()^2)*((1-$AO$6+(1/6)*AT29+(AY8/2)*((($AR$3/2)*AT29)+$AR$4-($AO$6*$AR$5))+((AY8^2)/4)*(($AR$6/2)*AT29+($AR$7/(2*AT29))+$AR$8-($AO$6*$AT$3))+(AY8/(2*AT29)))/$AZ$8)</f>
        <v>33.346806697715436</v>
      </c>
      <c r="BF29" s="122">
        <f>2/(PI()^2)*((1-$AO$6+(1/6)*AU29+(AY8/2)*((($AR$3/2)*AU29)+$AR$4-($AO$6*$AR$5))+((AY8^2)/4)*(($AR$6/2)*AU29+($AR$7/(2*AU29))+$AR$8-($AO$6*$AT$3))+(AY8/(2*AU29)))/$AZ$8)</f>
        <v>43.424742736414707</v>
      </c>
      <c r="BG29" s="122">
        <f>2/(PI()^2)*((1-$AO$6+(1/6)*AV29+(AY8/2)*((($AR$3/2)*AV29)+$AR$4-($AO$6*$AR$5))+((AY8^2)/4)*(($AR$6/2)*AV29+($AR$7/(2*AV29))+$AR$8-($AO$6*$AT$3))+(AY8/(2*AV29)))/$AZ$8)</f>
        <v>54.846403580273901</v>
      </c>
      <c r="BH29" s="30"/>
      <c r="BI29" s="30">
        <f t="shared" si="85"/>
        <v>1.09741137387777</v>
      </c>
      <c r="BJ29" s="98"/>
      <c r="BK29" s="122">
        <f t="shared" si="86"/>
        <v>1.1028096560670426</v>
      </c>
      <c r="BL29" s="122">
        <f t="shared" si="87"/>
        <v>3.1150307794995942</v>
      </c>
      <c r="BM29" s="122">
        <f t="shared" si="88"/>
        <v>6.4737193260769237</v>
      </c>
      <c r="BN29" s="122">
        <f t="shared" si="89"/>
        <v>11.176537792272589</v>
      </c>
      <c r="BO29" s="122">
        <f t="shared" si="90"/>
        <v>17.223198197652135</v>
      </c>
      <c r="BP29" s="122">
        <f t="shared" si="91"/>
        <v>24.613629482108355</v>
      </c>
      <c r="BQ29" s="122">
        <f t="shared" si="92"/>
        <v>33.347807297441257</v>
      </c>
      <c r="BR29" s="122">
        <f t="shared" si="93"/>
        <v>43.425721473125272</v>
      </c>
      <c r="BS29" s="122">
        <f t="shared" si="94"/>
        <v>54.847367150404054</v>
      </c>
      <c r="BT29" s="30"/>
      <c r="BU29" s="30">
        <f t="shared" si="95"/>
        <v>1.1028096560670426</v>
      </c>
      <c r="BV29" s="98"/>
      <c r="BW29" s="122">
        <f t="shared" si="96"/>
        <v>1.1080364564710663</v>
      </c>
      <c r="BX29" s="122">
        <f t="shared" si="97"/>
        <v>3.1170296492510863</v>
      </c>
      <c r="BY29" s="122">
        <f t="shared" si="98"/>
        <v>6.4751201528401525</v>
      </c>
      <c r="BZ29" s="122">
        <f t="shared" si="99"/>
        <v>11.177728975540282</v>
      </c>
      <c r="CA29" s="122">
        <f t="shared" si="100"/>
        <v>17.224291985574286</v>
      </c>
      <c r="CB29" s="122">
        <f t="shared" si="101"/>
        <v>24.614669981594538</v>
      </c>
      <c r="CC29" s="122">
        <f t="shared" si="102"/>
        <v>33.348815267328341</v>
      </c>
      <c r="CD29" s="122">
        <f t="shared" si="103"/>
        <v>43.42670791948936</v>
      </c>
      <c r="CE29" s="122">
        <f t="shared" si="104"/>
        <v>54.848338420143236</v>
      </c>
      <c r="CF29" s="30"/>
      <c r="CG29" s="30">
        <f t="shared" si="105"/>
        <v>1.1080364564710663</v>
      </c>
      <c r="CH29" s="98"/>
      <c r="CI29" s="122">
        <f t="shared" si="106"/>
        <v>1.1130996147040129</v>
      </c>
      <c r="CJ29" s="122">
        <f t="shared" si="107"/>
        <v>3.1189950055589324</v>
      </c>
      <c r="CK29" s="122">
        <f t="shared" si="108"/>
        <v>6.4765114197393787</v>
      </c>
      <c r="CL29" s="122">
        <f t="shared" si="109"/>
        <v>11.178918812203678</v>
      </c>
      <c r="CM29" s="122">
        <f t="shared" si="110"/>
        <v>17.225388041402688</v>
      </c>
      <c r="CN29" s="122">
        <f t="shared" si="111"/>
        <v>24.615714513967148</v>
      </c>
      <c r="CO29" s="122">
        <f t="shared" si="112"/>
        <v>33.349828127550339</v>
      </c>
      <c r="CP29" s="122">
        <f t="shared" si="113"/>
        <v>43.427699599588919</v>
      </c>
      <c r="CQ29" s="122">
        <f t="shared" si="114"/>
        <v>54.849314940949235</v>
      </c>
      <c r="CR29" s="30"/>
      <c r="CS29" s="30">
        <f t="shared" si="115"/>
        <v>1.1130996147040129</v>
      </c>
      <c r="CT29" s="98"/>
      <c r="CU29" s="122">
        <f t="shared" si="116"/>
        <v>1.1180065140570097</v>
      </c>
      <c r="CV29" s="122">
        <f t="shared" si="117"/>
        <v>3.1209267995903511</v>
      </c>
      <c r="CW29" s="122">
        <f t="shared" si="118"/>
        <v>6.4778917163526657</v>
      </c>
      <c r="CX29" s="122">
        <f t="shared" si="119"/>
        <v>11.180105432684542</v>
      </c>
      <c r="CY29" s="122">
        <f t="shared" si="120"/>
        <v>17.226484302125538</v>
      </c>
      <c r="CZ29" s="122">
        <f t="shared" si="121"/>
        <v>24.616760931393216</v>
      </c>
      <c r="DA29" s="122">
        <f t="shared" si="122"/>
        <v>33.350843700232893</v>
      </c>
      <c r="DB29" s="122">
        <f t="shared" si="123"/>
        <v>43.42869433780151</v>
      </c>
      <c r="DC29" s="122">
        <f t="shared" si="124"/>
        <v>54.850294561002293</v>
      </c>
      <c r="DD29" s="30"/>
      <c r="DE29" s="30">
        <f t="shared" si="125"/>
        <v>1.1180065140570097</v>
      </c>
      <c r="DF29" s="98"/>
      <c r="DG29" s="122">
        <f t="shared" si="126"/>
        <v>1.1273789739214199</v>
      </c>
      <c r="DH29" s="122">
        <f t="shared" si="127"/>
        <v>3.1246900641757875</v>
      </c>
      <c r="DI29" s="122">
        <f t="shared" si="128"/>
        <v>6.4806148001584551</v>
      </c>
      <c r="DJ29" s="122">
        <f t="shared" si="129"/>
        <v>11.182462751138772</v>
      </c>
      <c r="DK29" s="122">
        <f t="shared" si="130"/>
        <v>17.228670456050722</v>
      </c>
      <c r="DL29" s="122">
        <f t="shared" si="131"/>
        <v>24.618852125800093</v>
      </c>
      <c r="DM29" s="122">
        <f t="shared" si="132"/>
        <v>33.352875572716584</v>
      </c>
      <c r="DN29" s="122">
        <f t="shared" si="133"/>
        <v>43.430685580477089</v>
      </c>
      <c r="DO29" s="122">
        <f t="shared" si="134"/>
        <v>54.852255770635281</v>
      </c>
      <c r="DP29" s="30"/>
      <c r="DQ29" s="30">
        <f t="shared" si="135"/>
        <v>1.1273789739214199</v>
      </c>
      <c r="DR29" s="98"/>
      <c r="DS29" s="122">
        <f t="shared" si="136"/>
        <v>1.1362049117821718</v>
      </c>
      <c r="DT29" s="122">
        <f t="shared" si="137"/>
        <v>3.1283210504363894</v>
      </c>
      <c r="DU29" s="122">
        <f t="shared" si="138"/>
        <v>6.4832819425497616</v>
      </c>
      <c r="DV29" s="122">
        <f t="shared" si="139"/>
        <v>11.184790403267753</v>
      </c>
      <c r="DW29" s="122">
        <f t="shared" si="140"/>
        <v>17.230838619416286</v>
      </c>
      <c r="DX29" s="122">
        <f t="shared" si="141"/>
        <v>24.620931156575782</v>
      </c>
      <c r="DY29" s="122">
        <f t="shared" si="142"/>
        <v>33.354898257947262</v>
      </c>
      <c r="DZ29" s="122">
        <f t="shared" si="143"/>
        <v>43.432669014146839</v>
      </c>
      <c r="EA29" s="122">
        <f t="shared" si="144"/>
        <v>54.854209549695788</v>
      </c>
      <c r="EB29" s="30"/>
      <c r="EC29" s="30">
        <f t="shared" si="145"/>
        <v>1.1362049117821718</v>
      </c>
      <c r="ED29" s="98"/>
      <c r="EE29" s="122">
        <f t="shared" si="146"/>
        <v>1.144529879152659</v>
      </c>
      <c r="EF29" s="122">
        <f t="shared" si="147"/>
        <v>3.1318224717354202</v>
      </c>
      <c r="EG29" s="122">
        <f t="shared" si="148"/>
        <v>6.4858879989052234</v>
      </c>
      <c r="EH29" s="122">
        <f t="shared" si="149"/>
        <v>11.187080582756506</v>
      </c>
      <c r="EI29" s="122">
        <f t="shared" si="150"/>
        <v>17.232979851131304</v>
      </c>
      <c r="EJ29" s="122">
        <f t="shared" si="151"/>
        <v>24.622988569341292</v>
      </c>
      <c r="EK29" s="122">
        <f t="shared" si="152"/>
        <v>33.356902099507209</v>
      </c>
      <c r="EL29" s="122">
        <f t="shared" si="153"/>
        <v>43.434634962013369</v>
      </c>
      <c r="EM29" s="122">
        <f t="shared" si="154"/>
        <v>54.856146320756793</v>
      </c>
      <c r="EN29" s="30"/>
      <c r="EO29" s="30">
        <f t="shared" si="155"/>
        <v>1.144529879152659</v>
      </c>
      <c r="EP29" s="98"/>
      <c r="EQ29" s="122">
        <f t="shared" si="156"/>
        <v>1.1634076278529233</v>
      </c>
      <c r="ER29" s="122">
        <f t="shared" si="157"/>
        <v>3.1400331405859441</v>
      </c>
      <c r="ES29" s="122">
        <f t="shared" si="158"/>
        <v>6.4921170592347055</v>
      </c>
      <c r="ET29" s="122">
        <f t="shared" si="159"/>
        <v>11.192608728755271</v>
      </c>
      <c r="EU29" s="122">
        <f t="shared" si="160"/>
        <v>17.238175508446229</v>
      </c>
      <c r="EV29" s="122">
        <f t="shared" si="161"/>
        <v>24.627995058394248</v>
      </c>
      <c r="EW29" s="122">
        <f t="shared" si="162"/>
        <v>33.361785610143521</v>
      </c>
      <c r="EX29" s="122">
        <f t="shared" si="163"/>
        <v>43.439429465741888</v>
      </c>
      <c r="EY29" s="122">
        <f t="shared" si="164"/>
        <v>54.860870397448352</v>
      </c>
      <c r="EZ29" s="30"/>
      <c r="FA29" s="30">
        <f t="shared" si="165"/>
        <v>1.1634076278529233</v>
      </c>
      <c r="FB29" s="98"/>
      <c r="FC29" s="122">
        <f t="shared" si="166"/>
        <v>1.1799287720106386</v>
      </c>
      <c r="FD29" s="122">
        <f t="shared" si="167"/>
        <v>3.1475214241270337</v>
      </c>
      <c r="FE29" s="122">
        <f t="shared" si="168"/>
        <v>6.4979255512194714</v>
      </c>
      <c r="FF29" s="122">
        <f t="shared" si="169"/>
        <v>11.197820978179307</v>
      </c>
      <c r="FG29" s="122">
        <f t="shared" si="170"/>
        <v>17.243102659433148</v>
      </c>
      <c r="FH29" s="122">
        <f t="shared" si="171"/>
        <v>24.632757661657703</v>
      </c>
      <c r="FI29" s="122">
        <f t="shared" si="172"/>
        <v>33.366438911028972</v>
      </c>
      <c r="FJ29" s="122">
        <f t="shared" si="173"/>
        <v>43.444001430785072</v>
      </c>
      <c r="FK29" s="122">
        <f t="shared" si="174"/>
        <v>54.865375961302753</v>
      </c>
      <c r="FL29" s="30"/>
      <c r="FM29" s="30">
        <f t="shared" si="175"/>
        <v>1.1799287720106386</v>
      </c>
      <c r="FN29" s="98"/>
      <c r="FO29" s="122">
        <f t="shared" si="176"/>
        <v>1.2074536901435657</v>
      </c>
      <c r="FP29" s="122">
        <f t="shared" si="177"/>
        <v>3.1606082277143179</v>
      </c>
      <c r="FQ29" s="122">
        <f t="shared" si="178"/>
        <v>6.5083236847465562</v>
      </c>
      <c r="FR29" s="122">
        <f t="shared" si="179"/>
        <v>11.207260423233569</v>
      </c>
      <c r="FS29" s="122">
        <f t="shared" si="180"/>
        <v>17.25207899977293</v>
      </c>
      <c r="FT29" s="122">
        <f t="shared" si="181"/>
        <v>24.641461889369243</v>
      </c>
      <c r="FU29" s="122">
        <f t="shared" si="182"/>
        <v>33.374957652201296</v>
      </c>
      <c r="FV29" s="122">
        <f t="shared" si="183"/>
        <v>43.452377716619644</v>
      </c>
      <c r="FW29" s="122">
        <f t="shared" si="184"/>
        <v>54.873631996453085</v>
      </c>
      <c r="FX29" s="30"/>
      <c r="FY29" s="30">
        <f t="shared" si="185"/>
        <v>1.2074536901435657</v>
      </c>
      <c r="FZ29" s="98"/>
      <c r="GA29" s="122">
        <f t="shared" si="186"/>
        <v>1.247419061174204</v>
      </c>
      <c r="GB29" s="122">
        <f t="shared" si="187"/>
        <v>3.1809253310329533</v>
      </c>
      <c r="GC29" s="122">
        <f t="shared" si="188"/>
        <v>6.524973594375945</v>
      </c>
      <c r="GD29" s="122">
        <f t="shared" si="189"/>
        <v>11.222593001088297</v>
      </c>
      <c r="GE29" s="122">
        <f t="shared" si="190"/>
        <v>17.266764742435864</v>
      </c>
      <c r="GF29" s="122">
        <f t="shared" si="191"/>
        <v>24.655756904575142</v>
      </c>
      <c r="GG29" s="122">
        <f t="shared" si="192"/>
        <v>33.388976060528613</v>
      </c>
      <c r="GH29" s="122">
        <f t="shared" si="193"/>
        <v>43.466174328964755</v>
      </c>
      <c r="GI29" s="122">
        <f t="shared" si="194"/>
        <v>54.88723328974919</v>
      </c>
      <c r="GJ29" s="30"/>
      <c r="GK29" s="30">
        <f t="shared" si="195"/>
        <v>1.247419061174204</v>
      </c>
      <c r="GL29" s="98"/>
      <c r="GM29" s="122">
        <f t="shared" si="196"/>
        <v>1.3033458477423883</v>
      </c>
      <c r="GN29" s="122">
        <f t="shared" si="197"/>
        <v>3.2118592510894088</v>
      </c>
      <c r="GO29" s="122">
        <f t="shared" si="198"/>
        <v>6.5512259720828636</v>
      </c>
      <c r="GP29" s="122">
        <f t="shared" si="199"/>
        <v>11.247143956621926</v>
      </c>
      <c r="GQ29" s="122">
        <f t="shared" si="200"/>
        <v>17.290459191641386</v>
      </c>
      <c r="GR29" s="122">
        <f t="shared" si="201"/>
        <v>24.678912894696566</v>
      </c>
      <c r="GS29" s="122">
        <f t="shared" si="202"/>
        <v>33.411731111330056</v>
      </c>
      <c r="GT29" s="122">
        <f t="shared" si="203"/>
        <v>43.4885905517881</v>
      </c>
      <c r="GU29" s="122">
        <f t="shared" si="204"/>
        <v>54.909336771135905</v>
      </c>
      <c r="GV29" s="30"/>
      <c r="GW29" s="30">
        <f t="shared" si="205"/>
        <v>1.3033458477423883</v>
      </c>
      <c r="GX29" s="98"/>
      <c r="GY29" s="122">
        <f t="shared" si="206"/>
        <v>1.3502889701348961</v>
      </c>
      <c r="GZ29" s="122">
        <f t="shared" si="207"/>
        <v>3.2399767568853597</v>
      </c>
      <c r="HA29" s="122">
        <f t="shared" si="208"/>
        <v>6.5758012368376049</v>
      </c>
      <c r="HB29" s="122">
        <f t="shared" si="209"/>
        <v>11.270413268412817</v>
      </c>
      <c r="HC29" s="122">
        <f t="shared" si="210"/>
        <v>17.313051437368483</v>
      </c>
      <c r="HD29" s="122">
        <f t="shared" si="211"/>
        <v>24.701060329800612</v>
      </c>
      <c r="HE29" s="122">
        <f t="shared" si="212"/>
        <v>33.433530088528336</v>
      </c>
      <c r="HF29" s="122">
        <f t="shared" si="213"/>
        <v>43.510080655654036</v>
      </c>
      <c r="HG29" s="122">
        <f t="shared" si="214"/>
        <v>54.930530466446548</v>
      </c>
      <c r="HH29" s="30"/>
      <c r="HI29" s="30">
        <f t="shared" si="215"/>
        <v>1.3502889701348961</v>
      </c>
      <c r="HJ29" s="98"/>
      <c r="HK29" s="122">
        <f t="shared" si="216"/>
        <v>1.3901634963284359</v>
      </c>
      <c r="HL29" s="122">
        <f t="shared" si="217"/>
        <v>3.2653423946372389</v>
      </c>
      <c r="HM29" s="122">
        <f t="shared" si="218"/>
        <v>6.5984246597968301</v>
      </c>
      <c r="HN29" s="122">
        <f t="shared" si="219"/>
        <v>11.292011494317402</v>
      </c>
      <c r="HO29" s="122">
        <f t="shared" si="220"/>
        <v>17.334103366348209</v>
      </c>
      <c r="HP29" s="122">
        <f t="shared" si="221"/>
        <v>24.721739352445567</v>
      </c>
      <c r="HQ29" s="122">
        <f t="shared" si="222"/>
        <v>33.45390491493113</v>
      </c>
      <c r="HR29" s="122">
        <f t="shared" si="223"/>
        <v>43.530176269649282</v>
      </c>
      <c r="HS29" s="122">
        <f t="shared" si="224"/>
        <v>54.950350962561437</v>
      </c>
      <c r="HT29" s="30"/>
      <c r="HU29" s="30">
        <f t="shared" si="225"/>
        <v>1.3901634963284359</v>
      </c>
      <c r="HV29" s="98"/>
      <c r="HW29" s="122">
        <f t="shared" si="226"/>
        <v>1.4243997894129183</v>
      </c>
      <c r="HX29" s="122">
        <f t="shared" si="227"/>
        <v>3.2881753377456522</v>
      </c>
      <c r="HY29" s="122">
        <f t="shared" si="228"/>
        <v>6.6190927699002939</v>
      </c>
      <c r="HZ29" s="122">
        <f t="shared" si="229"/>
        <v>11.311859186689299</v>
      </c>
      <c r="IA29" s="122">
        <f t="shared" si="230"/>
        <v>17.353502502932763</v>
      </c>
      <c r="IB29" s="122">
        <f t="shared" si="231"/>
        <v>24.740821814495391</v>
      </c>
      <c r="IC29" s="122">
        <f t="shared" si="232"/>
        <v>33.472720356157879</v>
      </c>
      <c r="ID29" s="122">
        <f t="shared" si="233"/>
        <v>43.548739996367047</v>
      </c>
      <c r="IE29" s="122">
        <f t="shared" si="234"/>
        <v>54.968661872331687</v>
      </c>
      <c r="IF29" s="30"/>
      <c r="IG29" s="30">
        <f t="shared" si="235"/>
        <v>1.4243997894129183</v>
      </c>
    </row>
    <row r="30" spans="1:241" x14ac:dyDescent="0.3">
      <c r="A30" s="12"/>
      <c r="B30" s="103" t="s">
        <v>82</v>
      </c>
      <c r="C30" s="42" t="s">
        <v>64</v>
      </c>
      <c r="D30" s="121">
        <v>0.23694000000000001</v>
      </c>
      <c r="E30" s="42" t="s">
        <v>68</v>
      </c>
      <c r="F30" s="121">
        <v>0.56711999999999996</v>
      </c>
      <c r="G30" s="42" t="s">
        <v>72</v>
      </c>
      <c r="H30" s="121">
        <v>4.0982000000000003</v>
      </c>
      <c r="K30" s="12"/>
      <c r="V30" s="17"/>
      <c r="W30" s="17"/>
      <c r="X30" s="98"/>
      <c r="Y30" s="17"/>
      <c r="Z30" s="9"/>
      <c r="AF30" s="9">
        <v>0.8</v>
      </c>
      <c r="AG30" s="118">
        <f t="shared" si="81"/>
        <v>2.0185</v>
      </c>
      <c r="AH30" s="98">
        <f t="shared" si="236"/>
        <v>1.25</v>
      </c>
      <c r="AI30" s="30">
        <f t="shared" si="237"/>
        <v>0.8</v>
      </c>
      <c r="AJ30" s="29">
        <f t="shared" si="82"/>
        <v>1.969811158242198</v>
      </c>
      <c r="AK30" s="29">
        <v>1</v>
      </c>
      <c r="AL30" s="30">
        <f t="shared" si="83"/>
        <v>0.80645161290322565</v>
      </c>
      <c r="AM30" s="30">
        <f t="shared" si="238"/>
        <v>1.2400000000000002</v>
      </c>
      <c r="AN30" s="99">
        <f t="shared" si="84"/>
        <v>6.4188374096574892</v>
      </c>
      <c r="AO30" s="99">
        <f t="shared" si="84"/>
        <v>25.675349638629957</v>
      </c>
      <c r="AP30" s="99">
        <f t="shared" si="84"/>
        <v>57.769536686917405</v>
      </c>
      <c r="AQ30" s="99">
        <f t="shared" si="84"/>
        <v>102.70139855451983</v>
      </c>
      <c r="AR30" s="99">
        <f t="shared" si="84"/>
        <v>160.47093524143722</v>
      </c>
      <c r="AS30" s="99">
        <f t="shared" si="84"/>
        <v>231.07814674766962</v>
      </c>
      <c r="AT30" s="99">
        <f t="shared" si="84"/>
        <v>314.52303307321699</v>
      </c>
      <c r="AU30" s="99">
        <f t="shared" si="84"/>
        <v>410.80559421807931</v>
      </c>
      <c r="AV30" s="99">
        <f t="shared" si="84"/>
        <v>519.92583018225662</v>
      </c>
      <c r="AW30" s="99">
        <f t="shared" si="84"/>
        <v>641.88374096574887</v>
      </c>
      <c r="AX30" s="98"/>
      <c r="AY30" s="122">
        <f>2/(PI()^2)*((1-$AO$6+(1/6)*AN30+(AY8/2)*((($AR$3/2)*AN30)+$AR$4-($AO$6*$AR$5))+((AY8^2)/4)*(($AR$6/2)*AN30+($AR$7/(2*AN30))+$AR$8-($AO$6*$AT$3))+(AY8/(2*AN30)))/$AZ$8)</f>
        <v>1.0759131752520328</v>
      </c>
      <c r="AZ30" s="122">
        <f>2/(PI()^2)*((1-$AO$6+(1/6)*AO30+(AY8/2)*((($AR$3/2)*AO30)+$AR$4-($AO$6*$AR$5))+((AY8^2)/4)*(($AR$6/2)*AO30+($AR$7/(2*AO30))+$AR$8-($AO$6*$AT$3))+(AY8/(2*AO30)))/$AZ$8)</f>
        <v>3.0270057871146752</v>
      </c>
      <c r="BA30" s="122">
        <f>2/(PI()^2)*((1-$AO$6+(1/6)*AP30+(AY8/2)*((($AR$3/2)*AP30)+$AR$4-($AO$6*$AR$5))+((AY8^2)/4)*(($AR$6/2)*AP30+($AR$7/(2*AP30))+$AR$8-($AO$6*$AT$3))+(AY8/(2*AP30)))/$AZ$8)</f>
        <v>6.2788268068857462</v>
      </c>
      <c r="BB30" s="122">
        <f>2/(PI()^2)*((1-$AO$6+(1/6)*AQ30+(AY8/2)*((($AR$3/2)*AQ30)+$AR$4-($AO$6*$AR$5))+((AY8^2)/4)*(($AR$6/2)*AQ30+($AR$7/(2*AQ30))+$AR$8-($AO$6*$AT$3))+(AY8/(2*AQ30)))/$AZ$8)</f>
        <v>10.831376234565244</v>
      </c>
      <c r="BC30" s="122">
        <f>2/(PI()^2)*((1-$AO$6+(1/6)*AR30+(AY8/2)*((($AR$3/2)*AR30)+$AR$4-($AO$6*$AR$5))+((AY8^2)/4)*(($AR$6/2)*AR30+($AR$7/(2*AR30))+$AR$8-($AO$6*$AT$3))+(AY8/(2*AR30)))/$AZ$8)</f>
        <v>16.684654070153172</v>
      </c>
      <c r="BD30" s="122">
        <f>2/(PI()^2)*((1-$AO$6+(1/6)*AS30+(AY8/2)*((($AR$3/2)*AS30)+$AR$4-($AO$6*$AR$5))+((AY8^2)/4)*(($AR$6/2)*AS30+($AR$7/(2*AS30))+$AR$8-($AO$6*$AT$3))+(AY8/(2*AS30)))/$AZ$8)</f>
        <v>23.83866031364953</v>
      </c>
      <c r="BE30" s="122">
        <f>2/(PI()^2)*((1-$AO$6+(1/6)*AT30+(AY8/2)*((($AR$3/2)*AT30)+$AR$4-($AO$6*$AR$5))+((AY8^2)/4)*(($AR$6/2)*AT30+($AR$7/(2*AT30))+$AR$8-($AO$6*$AT$3))+(AY8/(2*AT30)))/$AZ$8)</f>
        <v>32.293394965054318</v>
      </c>
      <c r="BF30" s="122">
        <f>2/(PI()^2)*((1-$AO$6+(1/6)*AU30+(AY8/2)*((($AR$3/2)*AU30)+$AR$4-($AO$6*$AR$5))+((AY8^2)/4)*(($AR$6/2)*AU30+($AR$7/(2*AU30))+$AR$8-($AO$6*$AT$3))+(AY8/(2*AU30)))/$AZ$8)</f>
        <v>42.048858024367526</v>
      </c>
      <c r="BG30" s="122">
        <f>2/(PI()^2)*((1-$AO$6+(1/6)*AV30+(AY8/2)*((($AR$3/2)*AV30)+$AR$4-($AO$6*$AR$5))+((AY8^2)/4)*(($AR$6/2)*AV30+($AR$7/(2*AV30))+$AR$8-($AO$6*$AT$3))+(AY8/(2*AV30)))/$AZ$8)</f>
        <v>53.10504949158917</v>
      </c>
      <c r="BH30" s="30"/>
      <c r="BI30" s="30">
        <f t="shared" si="85"/>
        <v>1.0759131752520328</v>
      </c>
      <c r="BJ30" s="98"/>
      <c r="BK30" s="122">
        <f t="shared" si="86"/>
        <v>1.0814598121785428</v>
      </c>
      <c r="BL30" s="122">
        <f t="shared" si="87"/>
        <v>3.0290750768499173</v>
      </c>
      <c r="BM30" s="122">
        <f t="shared" si="88"/>
        <v>6.280252029816598</v>
      </c>
      <c r="BN30" s="122">
        <f t="shared" si="89"/>
        <v>10.832575899899963</v>
      </c>
      <c r="BO30" s="122">
        <f t="shared" si="90"/>
        <v>16.68574918729081</v>
      </c>
      <c r="BP30" s="122">
        <f t="shared" si="91"/>
        <v>23.839698482945305</v>
      </c>
      <c r="BQ30" s="122">
        <f t="shared" si="92"/>
        <v>32.294398633818368</v>
      </c>
      <c r="BR30" s="122">
        <f t="shared" si="93"/>
        <v>42.049839133191291</v>
      </c>
      <c r="BS30" s="122">
        <f t="shared" si="94"/>
        <v>53.106014961698456</v>
      </c>
      <c r="BT30" s="30"/>
      <c r="BU30" s="30">
        <f t="shared" si="95"/>
        <v>1.0814598121785428</v>
      </c>
      <c r="BV30" s="98"/>
      <c r="BW30" s="122">
        <f t="shared" si="96"/>
        <v>1.0868288746883097</v>
      </c>
      <c r="BX30" s="122">
        <f t="shared" si="97"/>
        <v>3.0311095196347777</v>
      </c>
      <c r="BY30" s="122">
        <f t="shared" si="98"/>
        <v>6.2816686812746756</v>
      </c>
      <c r="BZ30" s="122">
        <f t="shared" si="99"/>
        <v>10.833776006453727</v>
      </c>
      <c r="CA30" s="122">
        <f t="shared" si="100"/>
        <v>16.686848715663327</v>
      </c>
      <c r="CB30" s="122">
        <f t="shared" si="101"/>
        <v>23.840743006167596</v>
      </c>
      <c r="CC30" s="122">
        <f t="shared" si="102"/>
        <v>32.295409605063455</v>
      </c>
      <c r="CD30" s="122">
        <f t="shared" si="103"/>
        <v>42.050827930487799</v>
      </c>
      <c r="CE30" s="122">
        <f t="shared" si="104"/>
        <v>53.106988149884948</v>
      </c>
      <c r="CF30" s="30"/>
      <c r="CG30" s="30">
        <f t="shared" si="105"/>
        <v>1.0868288746883097</v>
      </c>
      <c r="CH30" s="98"/>
      <c r="CI30" s="122">
        <f t="shared" si="106"/>
        <v>1.0920285564560919</v>
      </c>
      <c r="CJ30" s="122">
        <f t="shared" si="107"/>
        <v>3.033109018229998</v>
      </c>
      <c r="CK30" s="122">
        <f t="shared" si="108"/>
        <v>6.2830751444864603</v>
      </c>
      <c r="CL30" s="122">
        <f t="shared" si="109"/>
        <v>10.834974424303628</v>
      </c>
      <c r="CM30" s="122">
        <f t="shared" si="110"/>
        <v>16.687950308335925</v>
      </c>
      <c r="CN30" s="122">
        <f t="shared" si="111"/>
        <v>23.841791440251331</v>
      </c>
      <c r="CO30" s="122">
        <f t="shared" si="112"/>
        <v>32.296425400425875</v>
      </c>
      <c r="CP30" s="122">
        <f t="shared" si="113"/>
        <v>42.051821938342641</v>
      </c>
      <c r="CQ30" s="122">
        <f t="shared" si="114"/>
        <v>53.107966602448329</v>
      </c>
      <c r="CR30" s="30"/>
      <c r="CS30" s="30">
        <f t="shared" si="115"/>
        <v>1.0920285564560919</v>
      </c>
      <c r="CT30" s="98"/>
      <c r="CU30" s="122">
        <f t="shared" si="116"/>
        <v>1.0970665686699079</v>
      </c>
      <c r="CV30" s="122">
        <f t="shared" si="117"/>
        <v>3.0350736053793335</v>
      </c>
      <c r="CW30" s="122">
        <f t="shared" si="118"/>
        <v>6.284470044520341</v>
      </c>
      <c r="CX30" s="122">
        <f t="shared" si="119"/>
        <v>10.83616930267482</v>
      </c>
      <c r="CY30" s="122">
        <f t="shared" si="120"/>
        <v>16.689051912765663</v>
      </c>
      <c r="CZ30" s="122">
        <f t="shared" si="121"/>
        <v>23.84284164265696</v>
      </c>
      <c r="DA30" s="122">
        <f t="shared" si="122"/>
        <v>32.297443843528775</v>
      </c>
      <c r="DB30" s="122">
        <f t="shared" si="123"/>
        <v>42.052818979471219</v>
      </c>
      <c r="DC30" s="122">
        <f t="shared" si="124"/>
        <v>53.108948163028209</v>
      </c>
      <c r="DD30" s="30"/>
      <c r="DE30" s="30">
        <f t="shared" si="125"/>
        <v>1.0970665686699079</v>
      </c>
      <c r="DF30" s="98"/>
      <c r="DG30" s="122">
        <f t="shared" si="126"/>
        <v>1.1066862166874887</v>
      </c>
      <c r="DH30" s="122">
        <f t="shared" si="127"/>
        <v>3.0388987059051882</v>
      </c>
      <c r="DI30" s="122">
        <f t="shared" si="128"/>
        <v>6.2872206858889275</v>
      </c>
      <c r="DJ30" s="122">
        <f t="shared" si="129"/>
        <v>10.838542235722658</v>
      </c>
      <c r="DK30" s="122">
        <f t="shared" si="130"/>
        <v>16.691248213149517</v>
      </c>
      <c r="DL30" s="122">
        <f t="shared" si="131"/>
        <v>23.844940076573668</v>
      </c>
      <c r="DM30" s="122">
        <f t="shared" si="132"/>
        <v>32.299481268778045</v>
      </c>
      <c r="DN30" s="122">
        <f t="shared" si="133"/>
        <v>42.054814748229198</v>
      </c>
      <c r="DO30" s="122">
        <f t="shared" si="134"/>
        <v>53.110913264524619</v>
      </c>
      <c r="DP30" s="30"/>
      <c r="DQ30" s="30">
        <f t="shared" si="135"/>
        <v>1.1066862166874887</v>
      </c>
      <c r="DR30" s="98"/>
      <c r="DS30" s="122">
        <f t="shared" si="136"/>
        <v>1.1157410767998033</v>
      </c>
      <c r="DT30" s="122">
        <f t="shared" si="137"/>
        <v>3.0425869717519625</v>
      </c>
      <c r="DU30" s="122">
        <f t="shared" si="138"/>
        <v>6.2899133802892981</v>
      </c>
      <c r="DV30" s="122">
        <f t="shared" si="139"/>
        <v>10.84088440384131</v>
      </c>
      <c r="DW30" s="122">
        <f t="shared" si="140"/>
        <v>16.693425859704107</v>
      </c>
      <c r="DX30" s="122">
        <f t="shared" si="141"/>
        <v>23.847025936561163</v>
      </c>
      <c r="DY30" s="122">
        <f t="shared" si="142"/>
        <v>32.301509266195502</v>
      </c>
      <c r="DZ30" s="122">
        <f t="shared" si="143"/>
        <v>42.05680259526887</v>
      </c>
      <c r="EA30" s="122">
        <f t="shared" si="144"/>
        <v>53.112870928527265</v>
      </c>
      <c r="EB30" s="30"/>
      <c r="EC30" s="30">
        <f t="shared" si="145"/>
        <v>1.1157410767998033</v>
      </c>
      <c r="ED30" s="98"/>
      <c r="EE30" s="122">
        <f t="shared" si="146"/>
        <v>1.1242785902677404</v>
      </c>
      <c r="EF30" s="122">
        <f t="shared" si="147"/>
        <v>3.0461415866947599</v>
      </c>
      <c r="EG30" s="122">
        <f t="shared" si="148"/>
        <v>6.2925431882719538</v>
      </c>
      <c r="EH30" s="122">
        <f t="shared" si="149"/>
        <v>10.84318811021862</v>
      </c>
      <c r="EI30" s="122">
        <f t="shared" si="150"/>
        <v>16.695575973449778</v>
      </c>
      <c r="EJ30" s="122">
        <f t="shared" si="151"/>
        <v>23.849089801308097</v>
      </c>
      <c r="EK30" s="122">
        <f t="shared" si="152"/>
        <v>32.303518191480265</v>
      </c>
      <c r="EL30" s="122">
        <f t="shared" si="153"/>
        <v>42.058772838768014</v>
      </c>
      <c r="EM30" s="122">
        <f t="shared" si="154"/>
        <v>53.114811557205236</v>
      </c>
      <c r="EN30" s="30"/>
      <c r="EO30" s="30">
        <f t="shared" si="155"/>
        <v>1.1242785902677404</v>
      </c>
      <c r="EP30" s="98"/>
      <c r="EQ30" s="122">
        <f t="shared" si="156"/>
        <v>1.1436263413570222</v>
      </c>
      <c r="ER30" s="122">
        <f t="shared" si="157"/>
        <v>3.0544699241624289</v>
      </c>
      <c r="ES30" s="122">
        <f t="shared" si="158"/>
        <v>6.2988248693584739</v>
      </c>
      <c r="ET30" s="122">
        <f t="shared" si="159"/>
        <v>10.848746345451234</v>
      </c>
      <c r="EU30" s="122">
        <f t="shared" si="160"/>
        <v>16.700791549200659</v>
      </c>
      <c r="EV30" s="122">
        <f t="shared" si="161"/>
        <v>23.85411095772934</v>
      </c>
      <c r="EW30" s="122">
        <f t="shared" si="162"/>
        <v>32.308413488547579</v>
      </c>
      <c r="EX30" s="122">
        <f t="shared" si="163"/>
        <v>42.063577553123253</v>
      </c>
      <c r="EY30" s="122">
        <f t="shared" si="164"/>
        <v>53.119545065071918</v>
      </c>
      <c r="EZ30" s="30"/>
      <c r="FA30" s="30">
        <f t="shared" si="165"/>
        <v>1.1436263413570222</v>
      </c>
      <c r="FB30" s="98"/>
      <c r="FC30" s="122">
        <f t="shared" si="166"/>
        <v>1.1605454426352124</v>
      </c>
      <c r="FD30" s="122">
        <f t="shared" si="167"/>
        <v>3.0620578870402153</v>
      </c>
      <c r="FE30" s="122">
        <f t="shared" si="168"/>
        <v>6.30467802930555</v>
      </c>
      <c r="FF30" s="122">
        <f t="shared" si="169"/>
        <v>10.853984274935748</v>
      </c>
      <c r="FG30" s="122">
        <f t="shared" si="170"/>
        <v>16.70573588348897</v>
      </c>
      <c r="FH30" s="122">
        <f t="shared" si="171"/>
        <v>23.858886438492554</v>
      </c>
      <c r="FI30" s="122">
        <f t="shared" si="172"/>
        <v>32.313077393378535</v>
      </c>
      <c r="FJ30" s="122">
        <f t="shared" si="173"/>
        <v>42.06815897908676</v>
      </c>
      <c r="FK30" s="122">
        <f t="shared" si="174"/>
        <v>53.124059646573528</v>
      </c>
      <c r="FL30" s="30"/>
      <c r="FM30" s="30">
        <f t="shared" si="175"/>
        <v>1.1605454426352124</v>
      </c>
      <c r="FN30" s="98"/>
      <c r="FO30" s="122">
        <f t="shared" si="176"/>
        <v>1.1887063717142077</v>
      </c>
      <c r="FP30" s="122">
        <f t="shared" si="177"/>
        <v>3.0753040968566685</v>
      </c>
      <c r="FQ30" s="122">
        <f t="shared" si="178"/>
        <v>6.3151477871425623</v>
      </c>
      <c r="FR30" s="122">
        <f t="shared" si="179"/>
        <v>10.863465185517919</v>
      </c>
      <c r="FS30" s="122">
        <f t="shared" si="180"/>
        <v>16.714740349913697</v>
      </c>
      <c r="FT30" s="122">
        <f t="shared" si="181"/>
        <v>23.867612203715463</v>
      </c>
      <c r="FU30" s="122">
        <f t="shared" si="182"/>
        <v>32.321614384474202</v>
      </c>
      <c r="FV30" s="122">
        <f t="shared" si="183"/>
        <v>42.076552087185775</v>
      </c>
      <c r="FW30" s="122">
        <f t="shared" si="184"/>
        <v>53.132332247823804</v>
      </c>
      <c r="FX30" s="30"/>
      <c r="FY30" s="30">
        <f t="shared" si="185"/>
        <v>1.1887063717142077</v>
      </c>
      <c r="FZ30" s="98"/>
      <c r="GA30" s="122">
        <f t="shared" si="186"/>
        <v>1.2295370783846238</v>
      </c>
      <c r="GB30" s="122">
        <f t="shared" si="187"/>
        <v>3.0958383069260331</v>
      </c>
      <c r="GC30" s="122">
        <f t="shared" si="188"/>
        <v>6.3318956770952646</v>
      </c>
      <c r="GD30" s="122">
        <f t="shared" si="189"/>
        <v>10.878855131423466</v>
      </c>
      <c r="GE30" s="122">
        <f t="shared" si="190"/>
        <v>16.729465850030476</v>
      </c>
      <c r="GF30" s="122">
        <f t="shared" si="191"/>
        <v>23.881938669569241</v>
      </c>
      <c r="GG30" s="122">
        <f t="shared" si="192"/>
        <v>32.335660546959517</v>
      </c>
      <c r="GH30" s="122">
        <f t="shared" si="193"/>
        <v>42.090375406996145</v>
      </c>
      <c r="GI30" s="122">
        <f t="shared" si="194"/>
        <v>53.145960915092559</v>
      </c>
      <c r="GJ30" s="30"/>
      <c r="GK30" s="30">
        <f t="shared" si="195"/>
        <v>1.2295370783846238</v>
      </c>
      <c r="GL30" s="98"/>
      <c r="GM30" s="122">
        <f t="shared" si="196"/>
        <v>1.2865642044411818</v>
      </c>
      <c r="GN30" s="122">
        <f t="shared" si="197"/>
        <v>3.1270487490719834</v>
      </c>
      <c r="GO30" s="122">
        <f t="shared" si="198"/>
        <v>6.3582737214828784</v>
      </c>
      <c r="GP30" s="122">
        <f t="shared" si="199"/>
        <v>10.903480966349075</v>
      </c>
      <c r="GQ30" s="122">
        <f t="shared" si="200"/>
        <v>16.753213878934556</v>
      </c>
      <c r="GR30" s="122">
        <f t="shared" si="201"/>
        <v>23.905139011317452</v>
      </c>
      <c r="GS30" s="122">
        <f t="shared" si="202"/>
        <v>32.358456825488005</v>
      </c>
      <c r="GT30" s="122">
        <f t="shared" si="203"/>
        <v>42.112833345145901</v>
      </c>
      <c r="GU30" s="122">
        <f t="shared" si="204"/>
        <v>53.16810902008168</v>
      </c>
      <c r="GV30" s="30"/>
      <c r="GW30" s="30">
        <f t="shared" si="205"/>
        <v>1.2865642044411818</v>
      </c>
      <c r="GX30" s="98"/>
      <c r="GY30" s="122">
        <f t="shared" si="206"/>
        <v>1.3343357871428119</v>
      </c>
      <c r="GZ30" s="122">
        <f t="shared" si="207"/>
        <v>3.1553748822719818</v>
      </c>
      <c r="HA30" s="122">
        <f t="shared" si="208"/>
        <v>6.3829446221576385</v>
      </c>
      <c r="HB30" s="122">
        <f t="shared" si="209"/>
        <v>10.926808484298045</v>
      </c>
      <c r="HC30" s="122">
        <f t="shared" si="210"/>
        <v>16.77584932912098</v>
      </c>
      <c r="HD30" s="122">
        <f t="shared" si="211"/>
        <v>23.927323966342403</v>
      </c>
      <c r="HE30" s="122">
        <f t="shared" si="212"/>
        <v>32.380292462878948</v>
      </c>
      <c r="HF30" s="122">
        <f t="shared" si="213"/>
        <v>42.134362197779637</v>
      </c>
      <c r="HG30" s="122">
        <f t="shared" si="214"/>
        <v>53.189345604576687</v>
      </c>
      <c r="HH30" s="30"/>
      <c r="HI30" s="30">
        <f t="shared" si="215"/>
        <v>1.3343357871428119</v>
      </c>
      <c r="HJ30" s="98"/>
      <c r="HK30" s="122">
        <f t="shared" si="216"/>
        <v>1.3748485316745773</v>
      </c>
      <c r="HL30" s="122">
        <f t="shared" si="217"/>
        <v>3.1809015698683574</v>
      </c>
      <c r="HM30" s="122">
        <f t="shared" si="218"/>
        <v>6.4056425025854153</v>
      </c>
      <c r="HN30" s="122">
        <f t="shared" si="219"/>
        <v>10.948452953703516</v>
      </c>
      <c r="HO30" s="122">
        <f t="shared" si="220"/>
        <v>16.796936739284401</v>
      </c>
      <c r="HP30" s="122">
        <f t="shared" si="221"/>
        <v>23.948035060693961</v>
      </c>
      <c r="HQ30" s="122">
        <f t="shared" si="222"/>
        <v>32.400699844071532</v>
      </c>
      <c r="HR30" s="122">
        <f t="shared" si="223"/>
        <v>42.154493296809157</v>
      </c>
      <c r="HS30" s="122">
        <f t="shared" si="224"/>
        <v>53.209206272622382</v>
      </c>
      <c r="HT30" s="30"/>
      <c r="HU30" s="30">
        <f t="shared" si="225"/>
        <v>1.3748485316745773</v>
      </c>
      <c r="HV30" s="98"/>
      <c r="HW30" s="122">
        <f t="shared" si="226"/>
        <v>1.4095862205177447</v>
      </c>
      <c r="HX30" s="122">
        <f t="shared" si="227"/>
        <v>3.2038612955644505</v>
      </c>
      <c r="HY30" s="122">
        <f t="shared" si="228"/>
        <v>6.426369721605492</v>
      </c>
      <c r="HZ30" s="122">
        <f t="shared" si="229"/>
        <v>10.968338076314366</v>
      </c>
      <c r="IA30" s="122">
        <f t="shared" si="230"/>
        <v>16.816365474060444</v>
      </c>
      <c r="IB30" s="122">
        <f t="shared" si="231"/>
        <v>23.967145202805014</v>
      </c>
      <c r="IC30" s="122">
        <f t="shared" si="232"/>
        <v>32.419544243063257</v>
      </c>
      <c r="ID30" s="122">
        <f t="shared" si="233"/>
        <v>42.173089319454775</v>
      </c>
      <c r="IE30" s="122">
        <f t="shared" si="234"/>
        <v>53.227554334540862</v>
      </c>
      <c r="IF30" s="30"/>
      <c r="IG30" s="30">
        <f t="shared" si="235"/>
        <v>1.4095862205177447</v>
      </c>
    </row>
    <row r="31" spans="1:241" x14ac:dyDescent="0.3">
      <c r="A31" s="12"/>
      <c r="B31" s="123"/>
      <c r="C31" s="42" t="s">
        <v>65</v>
      </c>
      <c r="D31" s="121">
        <v>0.79545999999999994</v>
      </c>
      <c r="E31" s="19" t="s">
        <v>69</v>
      </c>
      <c r="F31" s="25">
        <v>0.17563999999999999</v>
      </c>
      <c r="G31" s="123"/>
      <c r="H31" s="123"/>
      <c r="I31" s="123"/>
      <c r="J31" s="123"/>
      <c r="K31" s="12"/>
      <c r="V31" s="17"/>
      <c r="W31" s="17"/>
      <c r="X31" s="98"/>
      <c r="Y31" s="17"/>
      <c r="Z31" s="25"/>
      <c r="AA31" s="25"/>
      <c r="AB31" s="25"/>
      <c r="AC31" s="25"/>
      <c r="AF31" s="9">
        <v>0.85</v>
      </c>
      <c r="AG31" s="118">
        <f t="shared" si="81"/>
        <v>1.840083044982699</v>
      </c>
      <c r="AH31" s="98">
        <f t="shared" si="236"/>
        <v>1.1764705882352942</v>
      </c>
      <c r="AI31" s="30">
        <f t="shared" si="237"/>
        <v>0.85</v>
      </c>
      <c r="AJ31" s="29">
        <f t="shared" si="82"/>
        <v>1.7913942032248966</v>
      </c>
      <c r="AK31" s="29">
        <v>1</v>
      </c>
      <c r="AL31" s="30">
        <f t="shared" si="83"/>
        <v>0.7936507936507935</v>
      </c>
      <c r="AM31" s="30">
        <f t="shared" si="238"/>
        <v>1.2600000000000002</v>
      </c>
      <c r="AN31" s="99">
        <f t="shared" ref="AN31:AW56" si="239">(PI()*$AL31/AN$11)^2</f>
        <v>6.216682036463439</v>
      </c>
      <c r="AO31" s="99">
        <f t="shared" si="239"/>
        <v>24.866728145853756</v>
      </c>
      <c r="AP31" s="99">
        <f t="shared" si="239"/>
        <v>55.950138328170951</v>
      </c>
      <c r="AQ31" s="99">
        <f t="shared" si="239"/>
        <v>99.466912583415024</v>
      </c>
      <c r="AR31" s="99">
        <f t="shared" si="239"/>
        <v>155.41705091158596</v>
      </c>
      <c r="AS31" s="99">
        <f t="shared" si="239"/>
        <v>223.8005533126838</v>
      </c>
      <c r="AT31" s="99">
        <f t="shared" si="239"/>
        <v>304.61741978670852</v>
      </c>
      <c r="AU31" s="99">
        <f t="shared" si="239"/>
        <v>397.86765033366009</v>
      </c>
      <c r="AV31" s="99">
        <f t="shared" si="239"/>
        <v>503.55124495353851</v>
      </c>
      <c r="AW31" s="99">
        <f t="shared" si="239"/>
        <v>621.66820364634384</v>
      </c>
      <c r="AX31" s="98"/>
      <c r="AY31" s="122">
        <f>2/(PI()^2)*((1-$AO$6+(1/6)*AN31+(AY8/2)*((($AR$3/2)*AN31)+$AR$4-($AO$6*$AR$5))+((AY8^2)/4)*(($AR$6/2)*AN31+($AR$7/(2*AN31))+$AR$8-($AO$6*$AT$3))+(AY8/(2*AN31)))/$AZ$8)</f>
        <v>1.055430553560353</v>
      </c>
      <c r="AZ31" s="122">
        <f>2/(PI()^2)*((1-$AO$6+(1/6)*AO31+(AY8/2)*((($AR$3/2)*AO31)+$AR$4-($AO$6*$AR$5))+((AY8^2)/4)*(($AR$6/2)*AO31+($AR$7/(2*AO31))+$AR$8-($AO$6*$AT$3))+(AY8/(2*AO31)))/$AZ$8)</f>
        <v>2.9450753003479564</v>
      </c>
      <c r="BA31" s="122">
        <f>2/(PI()^2)*((1-$AO$6+(1/6)*AP31+(AY8/2)*((($AR$3/2)*AP31)+$AR$4-($AO$6*$AR$5))+((AY8^2)/4)*(($AR$6/2)*AP31+($AR$7/(2*AP31))+$AR$8-($AO$6*$AT$3))+(AY8/(2*AP31)))/$AZ$8)</f>
        <v>6.0944832116606289</v>
      </c>
      <c r="BB31" s="122">
        <f>2/(PI()^2)*((1-$AO$6+(1/6)*AQ31+(AY8/2)*((($AR$3/2)*AQ31)+$AR$4-($AO$6*$AR$5))+((AY8^2)/4)*(($AR$6/2)*AQ31+($AR$7/(2*AQ31))+$AR$8-($AO$6*$AT$3))+(AY8/(2*AQ31)))/$AZ$8)</f>
        <v>10.503654287498369</v>
      </c>
      <c r="BC31" s="122">
        <f>2/(PI()^2)*((1-$AO$6+(1/6)*AR31+(AY8/2)*((($AR$3/2)*AR31)+$AR$4-($AO$6*$AR$5))+((AY8^2)/4)*(($AR$6/2)*AR31+($AR$7/(2*AR31))+$AR$8-($AO$6*$AT$3))+(AY8/(2*AR31)))/$AZ$8)</f>
        <v>16.17258852786118</v>
      </c>
      <c r="BD31" s="122">
        <f>2/(PI()^2)*((1-$AO$6+(1/6)*AS31+(AY8/2)*((($AR$3/2)*AS31)+$AR$4-($AO$6*$AR$5))+((AY8^2)/4)*(($AR$6/2)*AS31+($AR$7/(2*AS31))+$AR$8-($AO$6*$AT$3))+(AY8/(2*AS31)))/$AZ$8)</f>
        <v>23.101285932749061</v>
      </c>
      <c r="BE31" s="122">
        <f>2/(PI()^2)*((1-$AO$6+(1/6)*AT31+(AY8/2)*((($AR$3/2)*AT31)+$AR$4-($AO$6*$AR$5))+((AY8^2)/4)*(($AR$6/2)*AT31+($AR$7/(2*AT31))+$AR$8-($AO$6*$AT$3))+(AY8/(2*AT31)))/$AZ$8)</f>
        <v>31.289746502162014</v>
      </c>
      <c r="BF31" s="122">
        <f>2/(PI()^2)*((1-$AO$6+(1/6)*AU31+(AY8/2)*((($AR$3/2)*AU31)+$AR$4-($AO$6*$AR$5))+((AY8^2)/4)*(($AR$6/2)*AU31+($AR$7/(2*AU31))+$AR$8-($AO$6*$AT$3))+(AY8/(2*AU31)))/$AZ$8)</f>
        <v>40.737970236100026</v>
      </c>
      <c r="BG31" s="122">
        <f>2/(PI()^2)*((1-$AO$6+(1/6)*AV31+(AY8/2)*((($AR$3/2)*AV31)+$AR$4-($AO$6*$AR$5))+((AY8^2)/4)*(($AR$6/2)*AV31+($AR$7/(2*AV31))+$AR$8-($AO$6*$AT$3))+(AY8/(2*AV31)))/$AZ$8)</f>
        <v>51.445957134563109</v>
      </c>
      <c r="BH31" s="30"/>
      <c r="BI31" s="30">
        <f t="shared" si="85"/>
        <v>1.055430553560353</v>
      </c>
      <c r="BJ31" s="98"/>
      <c r="BK31" s="122">
        <f t="shared" si="86"/>
        <v>1.06112795744259</v>
      </c>
      <c r="BL31" s="122">
        <f t="shared" si="87"/>
        <v>2.9471822848413907</v>
      </c>
      <c r="BM31" s="122">
        <f t="shared" si="88"/>
        <v>6.0959251936322163</v>
      </c>
      <c r="BN31" s="122">
        <f t="shared" si="89"/>
        <v>10.504863388599681</v>
      </c>
      <c r="BO31" s="122">
        <f t="shared" si="90"/>
        <v>16.173689695773245</v>
      </c>
      <c r="BP31" s="122">
        <f t="shared" si="91"/>
        <v>23.102328318978373</v>
      </c>
      <c r="BQ31" s="122">
        <f t="shared" si="92"/>
        <v>31.290753287237958</v>
      </c>
      <c r="BR31" s="122">
        <f t="shared" si="93"/>
        <v>40.738953752173622</v>
      </c>
      <c r="BS31" s="122">
        <f t="shared" si="94"/>
        <v>51.446924531198938</v>
      </c>
      <c r="BT31" s="30"/>
      <c r="BU31" s="30">
        <f t="shared" si="95"/>
        <v>1.06112795744259</v>
      </c>
      <c r="BV31" s="98"/>
      <c r="BW31" s="122">
        <f t="shared" si="96"/>
        <v>1.0666415951359531</v>
      </c>
      <c r="BX31" s="122">
        <f t="shared" si="97"/>
        <v>2.9492528785744541</v>
      </c>
      <c r="BY31" s="122">
        <f t="shared" si="98"/>
        <v>6.0973579259531911</v>
      </c>
      <c r="BZ31" s="122">
        <f t="shared" si="99"/>
        <v>10.50607256149971</v>
      </c>
      <c r="CA31" s="122">
        <f t="shared" si="100"/>
        <v>16.174795054758839</v>
      </c>
      <c r="CB31" s="122">
        <f t="shared" si="101"/>
        <v>23.103376926787114</v>
      </c>
      <c r="CC31" s="122">
        <f t="shared" si="102"/>
        <v>31.29176730241484</v>
      </c>
      <c r="CD31" s="122">
        <f t="shared" si="103"/>
        <v>40.739944930493557</v>
      </c>
      <c r="CE31" s="122">
        <f t="shared" si="104"/>
        <v>51.447899658730449</v>
      </c>
      <c r="CF31" s="30"/>
      <c r="CG31" s="30">
        <f t="shared" si="105"/>
        <v>1.0666415951359531</v>
      </c>
      <c r="CH31" s="98"/>
      <c r="CI31" s="122">
        <f t="shared" si="106"/>
        <v>1.0719800201403438</v>
      </c>
      <c r="CJ31" s="122">
        <f t="shared" si="107"/>
        <v>2.951287073843782</v>
      </c>
      <c r="CK31" s="122">
        <f t="shared" si="108"/>
        <v>6.0987798308341254</v>
      </c>
      <c r="CL31" s="122">
        <f t="shared" si="109"/>
        <v>10.507279696977955</v>
      </c>
      <c r="CM31" s="122">
        <f t="shared" si="110"/>
        <v>16.175902269478044</v>
      </c>
      <c r="CN31" s="122">
        <f t="shared" si="111"/>
        <v>23.104429319072739</v>
      </c>
      <c r="CO31" s="122">
        <f t="shared" si="112"/>
        <v>31.292786071181506</v>
      </c>
      <c r="CP31" s="122">
        <f t="shared" si="113"/>
        <v>40.740941291594766</v>
      </c>
      <c r="CQ31" s="122">
        <f t="shared" si="114"/>
        <v>51.448880058820563</v>
      </c>
      <c r="CR31" s="30"/>
      <c r="CS31" s="30">
        <f t="shared" si="115"/>
        <v>1.0719800201403438</v>
      </c>
      <c r="CT31" s="98"/>
      <c r="CU31" s="122">
        <f t="shared" si="116"/>
        <v>1.0771512768790616</v>
      </c>
      <c r="CV31" s="122">
        <f t="shared" si="117"/>
        <v>2.9532849863230508</v>
      </c>
      <c r="CW31" s="122">
        <f t="shared" si="118"/>
        <v>6.1001895694714099</v>
      </c>
      <c r="CX31" s="122">
        <f t="shared" si="119"/>
        <v>10.508482963476464</v>
      </c>
      <c r="CY31" s="122">
        <f t="shared" si="120"/>
        <v>16.177009298195376</v>
      </c>
      <c r="CZ31" s="122">
        <f t="shared" si="121"/>
        <v>23.105483358917585</v>
      </c>
      <c r="DA31" s="122">
        <f t="shared" si="122"/>
        <v>31.293807419012925</v>
      </c>
      <c r="DB31" s="122">
        <f t="shared" si="123"/>
        <v>40.741940656934474</v>
      </c>
      <c r="DC31" s="122">
        <f t="shared" si="124"/>
        <v>51.449863571039899</v>
      </c>
      <c r="DD31" s="30"/>
      <c r="DE31" s="30">
        <f t="shared" si="125"/>
        <v>1.0771512768790616</v>
      </c>
      <c r="DF31" s="98"/>
      <c r="DG31" s="122">
        <f t="shared" si="126"/>
        <v>1.0870221317106306</v>
      </c>
      <c r="DH31" s="122">
        <f t="shared" si="127"/>
        <v>2.9571729256167876</v>
      </c>
      <c r="DI31" s="122">
        <f t="shared" si="128"/>
        <v>6.102968210564538</v>
      </c>
      <c r="DJ31" s="122">
        <f t="shared" si="129"/>
        <v>10.51087175447381</v>
      </c>
      <c r="DK31" s="122">
        <f t="shared" si="130"/>
        <v>16.179215893552332</v>
      </c>
      <c r="DL31" s="122">
        <f t="shared" si="131"/>
        <v>23.107589126344891</v>
      </c>
      <c r="DM31" s="122">
        <f t="shared" si="132"/>
        <v>31.295850455038121</v>
      </c>
      <c r="DN31" s="122">
        <f t="shared" si="133"/>
        <v>40.74394098321001</v>
      </c>
      <c r="DO31" s="122">
        <f t="shared" si="134"/>
        <v>51.45183257432371</v>
      </c>
      <c r="DP31" s="30"/>
      <c r="DQ31" s="30">
        <f t="shared" si="135"/>
        <v>1.0870221317106306</v>
      </c>
      <c r="DR31" s="98"/>
      <c r="DS31" s="122">
        <f t="shared" si="136"/>
        <v>1.0963096355574109</v>
      </c>
      <c r="DT31" s="122">
        <f t="shared" si="137"/>
        <v>2.9609193991045952</v>
      </c>
      <c r="DU31" s="122">
        <f t="shared" si="138"/>
        <v>6.1056868649826157</v>
      </c>
      <c r="DV31" s="122">
        <f t="shared" si="139"/>
        <v>10.51322866133239</v>
      </c>
      <c r="DW31" s="122">
        <f t="shared" si="140"/>
        <v>16.181403156740878</v>
      </c>
      <c r="DX31" s="122">
        <f t="shared" si="141"/>
        <v>23.109681896703563</v>
      </c>
      <c r="DY31" s="122">
        <f t="shared" si="142"/>
        <v>31.297883810342956</v>
      </c>
      <c r="DZ31" s="122">
        <f t="shared" si="143"/>
        <v>40.745933262253338</v>
      </c>
      <c r="EA31" s="122">
        <f t="shared" si="144"/>
        <v>51.45379411919766</v>
      </c>
      <c r="EB31" s="30"/>
      <c r="EC31" s="30">
        <f t="shared" si="145"/>
        <v>1.0963096355574109</v>
      </c>
      <c r="ED31" s="98"/>
      <c r="EE31" s="122">
        <f t="shared" si="146"/>
        <v>1.1050631501896766</v>
      </c>
      <c r="EF31" s="122">
        <f t="shared" si="147"/>
        <v>2.9645280687595528</v>
      </c>
      <c r="EG31" s="122">
        <f t="shared" si="148"/>
        <v>6.1083408020927514</v>
      </c>
      <c r="EH31" s="122">
        <f t="shared" si="149"/>
        <v>10.515546099072052</v>
      </c>
      <c r="EI31" s="122">
        <f t="shared" si="150"/>
        <v>16.183562272759808</v>
      </c>
      <c r="EJ31" s="122">
        <f t="shared" si="151"/>
        <v>23.111752283522073</v>
      </c>
      <c r="EK31" s="122">
        <f t="shared" si="152"/>
        <v>31.299897854620667</v>
      </c>
      <c r="EL31" s="122">
        <f t="shared" si="153"/>
        <v>40.747907809330307</v>
      </c>
      <c r="EM31" s="122">
        <f t="shared" si="154"/>
        <v>51.455738589872801</v>
      </c>
      <c r="EN31" s="30"/>
      <c r="EO31" s="30">
        <f t="shared" si="155"/>
        <v>1.1050631501896766</v>
      </c>
      <c r="EP31" s="98"/>
      <c r="EQ31" s="122">
        <f t="shared" si="156"/>
        <v>1.1248885431380966</v>
      </c>
      <c r="ER31" s="122">
        <f t="shared" si="157"/>
        <v>2.9729759767746224</v>
      </c>
      <c r="ES31" s="122">
        <f t="shared" si="158"/>
        <v>6.1146759339520447</v>
      </c>
      <c r="ET31" s="122">
        <f t="shared" si="159"/>
        <v>10.52113486727198</v>
      </c>
      <c r="EU31" s="122">
        <f t="shared" si="160"/>
        <v>16.18879801969495</v>
      </c>
      <c r="EV31" s="122">
        <f t="shared" si="161"/>
        <v>23.11678824338005</v>
      </c>
      <c r="EW31" s="122">
        <f t="shared" si="162"/>
        <v>31.304804990356008</v>
      </c>
      <c r="EX31" s="122">
        <f t="shared" si="163"/>
        <v>40.752722718249238</v>
      </c>
      <c r="EY31" s="122">
        <f t="shared" si="164"/>
        <v>51.460481451810047</v>
      </c>
      <c r="EZ31" s="30"/>
      <c r="FA31" s="30">
        <f t="shared" si="165"/>
        <v>1.1248885431380966</v>
      </c>
      <c r="FB31" s="98"/>
      <c r="FC31" s="122">
        <f t="shared" si="166"/>
        <v>1.1422120691659452</v>
      </c>
      <c r="FD31" s="122">
        <f t="shared" si="167"/>
        <v>2.980665226918108</v>
      </c>
      <c r="FE31" s="122">
        <f t="shared" si="168"/>
        <v>6.1205744592050175</v>
      </c>
      <c r="FF31" s="122">
        <f t="shared" si="169"/>
        <v>10.526398842886064</v>
      </c>
      <c r="FG31" s="122">
        <f t="shared" si="170"/>
        <v>16.193759736230316</v>
      </c>
      <c r="FH31" s="122">
        <f t="shared" si="171"/>
        <v>23.121576695174312</v>
      </c>
      <c r="FI31" s="122">
        <f t="shared" si="172"/>
        <v>31.309479513857415</v>
      </c>
      <c r="FJ31" s="122">
        <f t="shared" si="173"/>
        <v>40.757313552997701</v>
      </c>
      <c r="FK31" s="122">
        <f t="shared" si="174"/>
        <v>51.46500493690462</v>
      </c>
      <c r="FL31" s="30"/>
      <c r="FM31" s="30">
        <f t="shared" si="175"/>
        <v>1.1422120691659452</v>
      </c>
      <c r="FN31" s="98"/>
      <c r="FO31" s="122">
        <f t="shared" si="176"/>
        <v>1.1710193439999041</v>
      </c>
      <c r="FP31" s="122">
        <f t="shared" si="177"/>
        <v>2.9940734076049256</v>
      </c>
      <c r="FQ31" s="122">
        <f t="shared" si="178"/>
        <v>6.1311169444823532</v>
      </c>
      <c r="FR31" s="122">
        <f t="shared" si="179"/>
        <v>10.535921783912315</v>
      </c>
      <c r="FS31" s="122">
        <f t="shared" si="180"/>
        <v>16.202792615262123</v>
      </c>
      <c r="FT31" s="122">
        <f t="shared" si="181"/>
        <v>23.130324102141895</v>
      </c>
      <c r="FU31" s="122">
        <f t="shared" si="182"/>
        <v>31.318034716830507</v>
      </c>
      <c r="FV31" s="122">
        <f t="shared" si="183"/>
        <v>40.765723319613706</v>
      </c>
      <c r="FW31" s="122">
        <f t="shared" si="184"/>
        <v>51.473293820189546</v>
      </c>
      <c r="FX31" s="30"/>
      <c r="FY31" s="30">
        <f t="shared" si="185"/>
        <v>1.1710193439999041</v>
      </c>
      <c r="FZ31" s="98"/>
      <c r="GA31" s="122">
        <f t="shared" si="186"/>
        <v>1.2127294437214819</v>
      </c>
      <c r="GB31" s="122">
        <f t="shared" si="187"/>
        <v>3.014828202268792</v>
      </c>
      <c r="GC31" s="122">
        <f t="shared" si="188"/>
        <v>6.1479642901529461</v>
      </c>
      <c r="GD31" s="122">
        <f t="shared" si="189"/>
        <v>10.551369821293333</v>
      </c>
      <c r="GE31" s="122">
        <f t="shared" si="190"/>
        <v>16.21755819212482</v>
      </c>
      <c r="GF31" s="122">
        <f t="shared" si="191"/>
        <v>23.144682058910561</v>
      </c>
      <c r="GG31" s="122">
        <f t="shared" si="192"/>
        <v>31.332108443506559</v>
      </c>
      <c r="GH31" s="122">
        <f t="shared" si="193"/>
        <v>40.779572943600321</v>
      </c>
      <c r="GI31" s="122">
        <f t="shared" si="194"/>
        <v>51.486949246503471</v>
      </c>
      <c r="GJ31" s="30"/>
      <c r="GK31" s="30">
        <f t="shared" si="195"/>
        <v>1.2127294437214819</v>
      </c>
      <c r="GL31" s="98"/>
      <c r="GM31" s="122">
        <f t="shared" si="196"/>
        <v>1.2708747766284323</v>
      </c>
      <c r="GN31" s="122">
        <f t="shared" si="197"/>
        <v>3.0463195654504558</v>
      </c>
      <c r="GO31" s="122">
        <f t="shared" si="198"/>
        <v>6.1744698255491004</v>
      </c>
      <c r="GP31" s="122">
        <f t="shared" si="199"/>
        <v>10.576071363770334</v>
      </c>
      <c r="GQ31" s="122">
        <f t="shared" si="200"/>
        <v>16.241360063517572</v>
      </c>
      <c r="GR31" s="122">
        <f t="shared" si="201"/>
        <v>23.167926597318939</v>
      </c>
      <c r="GS31" s="122">
        <f t="shared" si="202"/>
        <v>31.354945427619629</v>
      </c>
      <c r="GT31" s="122">
        <f t="shared" si="203"/>
        <v>40.802071717807777</v>
      </c>
      <c r="GU31" s="122">
        <f t="shared" si="204"/>
        <v>51.509140729386679</v>
      </c>
      <c r="GV31" s="30"/>
      <c r="GW31" s="30">
        <f t="shared" si="205"/>
        <v>1.2708747766284323</v>
      </c>
      <c r="GX31" s="98"/>
      <c r="GY31" s="122">
        <f t="shared" si="206"/>
        <v>1.3194882649296831</v>
      </c>
      <c r="GZ31" s="122">
        <f t="shared" si="207"/>
        <v>3.074857615934667</v>
      </c>
      <c r="HA31" s="122">
        <f t="shared" si="208"/>
        <v>6.1992376867199548</v>
      </c>
      <c r="HB31" s="122">
        <f t="shared" si="209"/>
        <v>10.599457624577587</v>
      </c>
      <c r="HC31" s="122">
        <f t="shared" si="210"/>
        <v>16.264038780453937</v>
      </c>
      <c r="HD31" s="122">
        <f t="shared" si="211"/>
        <v>23.190148760426691</v>
      </c>
      <c r="HE31" s="122">
        <f t="shared" si="212"/>
        <v>31.37681706647091</v>
      </c>
      <c r="HF31" s="122">
        <f t="shared" si="213"/>
        <v>40.823638310305</v>
      </c>
      <c r="HG31" s="122">
        <f t="shared" si="214"/>
        <v>51.530418826135367</v>
      </c>
      <c r="HH31" s="30"/>
      <c r="HI31" s="30">
        <f t="shared" si="215"/>
        <v>1.3194882649296831</v>
      </c>
      <c r="HJ31" s="98"/>
      <c r="HK31" s="122">
        <f t="shared" si="216"/>
        <v>1.3606495800137912</v>
      </c>
      <c r="HL31" s="122">
        <f t="shared" si="217"/>
        <v>3.1005478707928491</v>
      </c>
      <c r="HM31" s="122">
        <f t="shared" si="218"/>
        <v>6.2220110074282893</v>
      </c>
      <c r="HN31" s="122">
        <f t="shared" si="219"/>
        <v>10.62114868429339</v>
      </c>
      <c r="HO31" s="122">
        <f t="shared" si="220"/>
        <v>16.285161615734928</v>
      </c>
      <c r="HP31" s="122">
        <f t="shared" si="221"/>
        <v>23.210891536461869</v>
      </c>
      <c r="HQ31" s="122">
        <f t="shared" si="222"/>
        <v>31.397256291127434</v>
      </c>
      <c r="HR31" s="122">
        <f t="shared" si="223"/>
        <v>40.843803850891625</v>
      </c>
      <c r="HS31" s="122">
        <f t="shared" si="224"/>
        <v>51.550318268407132</v>
      </c>
      <c r="HT31" s="30"/>
      <c r="HU31" s="30">
        <f t="shared" si="225"/>
        <v>1.3606495800137912</v>
      </c>
      <c r="HV31" s="98"/>
      <c r="HW31" s="122">
        <f t="shared" si="226"/>
        <v>1.3958967931156694</v>
      </c>
      <c r="HX31" s="122">
        <f t="shared" si="227"/>
        <v>3.1236363434759604</v>
      </c>
      <c r="HY31" s="122">
        <f t="shared" si="228"/>
        <v>6.2427980779967331</v>
      </c>
      <c r="HZ31" s="122">
        <f t="shared" si="229"/>
        <v>10.641071457340352</v>
      </c>
      <c r="IA31" s="122">
        <f t="shared" si="230"/>
        <v>16.30461982306042</v>
      </c>
      <c r="IB31" s="122">
        <f t="shared" si="231"/>
        <v>23.230028934761073</v>
      </c>
      <c r="IC31" s="122">
        <f t="shared" si="232"/>
        <v>31.41612892919175</v>
      </c>
      <c r="ID31" s="122">
        <f t="shared" si="233"/>
        <v>40.862431140903723</v>
      </c>
      <c r="IE31" s="122">
        <f t="shared" si="234"/>
        <v>51.568702120174265</v>
      </c>
      <c r="IF31" s="30"/>
      <c r="IG31" s="30">
        <f t="shared" si="235"/>
        <v>1.3958967931156694</v>
      </c>
    </row>
    <row r="32" spans="1:241" x14ac:dyDescent="0.3">
      <c r="B32" s="123"/>
      <c r="C32" s="42" t="s">
        <v>66</v>
      </c>
      <c r="D32" s="121">
        <v>0.89395000000000002</v>
      </c>
      <c r="E32" s="42" t="s">
        <v>70</v>
      </c>
      <c r="F32" s="121">
        <v>0.19736000000000001</v>
      </c>
      <c r="G32" s="42" t="s">
        <v>75</v>
      </c>
      <c r="H32" s="121">
        <v>-9.7780000000000005</v>
      </c>
      <c r="I32" s="123"/>
      <c r="J32" s="123"/>
      <c r="V32" s="17"/>
      <c r="W32" s="17"/>
      <c r="X32" s="110"/>
      <c r="Y32" s="17"/>
      <c r="Z32" s="16"/>
      <c r="AA32" s="25"/>
      <c r="AB32" s="25"/>
      <c r="AC32" s="25"/>
      <c r="AF32" s="9">
        <v>0.9</v>
      </c>
      <c r="AG32" s="118">
        <f t="shared" si="81"/>
        <v>1.690567901234568</v>
      </c>
      <c r="AH32" s="98">
        <f t="shared" si="236"/>
        <v>1.1111111111111112</v>
      </c>
      <c r="AI32" s="30">
        <f t="shared" si="237"/>
        <v>0.9</v>
      </c>
      <c r="AJ32" s="29">
        <f t="shared" si="82"/>
        <v>1.6418790594767658</v>
      </c>
      <c r="AK32" s="29">
        <v>1</v>
      </c>
      <c r="AL32" s="30">
        <f t="shared" si="83"/>
        <v>0.78124999999999989</v>
      </c>
      <c r="AM32" s="30">
        <f t="shared" si="238"/>
        <v>1.2800000000000002</v>
      </c>
      <c r="AN32" s="99">
        <f t="shared" si="239"/>
        <v>6.023928467461765</v>
      </c>
      <c r="AO32" s="99">
        <f t="shared" si="239"/>
        <v>24.09571386984706</v>
      </c>
      <c r="AP32" s="99">
        <f t="shared" si="239"/>
        <v>54.215356207155885</v>
      </c>
      <c r="AQ32" s="99">
        <f t="shared" si="239"/>
        <v>96.38285547938824</v>
      </c>
      <c r="AR32" s="99">
        <f t="shared" si="239"/>
        <v>150.59821168654409</v>
      </c>
      <c r="AS32" s="99">
        <f t="shared" si="239"/>
        <v>216.86142482862354</v>
      </c>
      <c r="AT32" s="99">
        <f t="shared" si="239"/>
        <v>295.17249490562648</v>
      </c>
      <c r="AU32" s="99">
        <f t="shared" si="239"/>
        <v>385.53142191755296</v>
      </c>
      <c r="AV32" s="99">
        <f t="shared" si="239"/>
        <v>487.93820586440307</v>
      </c>
      <c r="AW32" s="99">
        <f t="shared" si="239"/>
        <v>602.39284674617636</v>
      </c>
      <c r="AX32" s="98"/>
      <c r="AY32" s="122">
        <f>2/(PI()^2)*((1-$AO$6+(1/6)*AN32+(AY8/2)*((($AR$3/2)*AN32)+$AR$4-($AO$6*$AR$5))+((AY8^2)/4)*(($AR$6/2)*AN32+($AR$7/(2*AN32))+$AR$8-($AO$6*$AT$3))+(AY8/(2*AN32)))/$AZ$8)</f>
        <v>1.0359005337978184</v>
      </c>
      <c r="AZ32" s="122">
        <f>2/(PI()^2)*((1-$AO$6+(1/6)*AO32+(AY8/2)*((($AR$3/2)*AO32)+$AR$4-($AO$6*$AR$5))+((AY8^2)/4)*(($AR$6/2)*AO32+($AR$7/(2*AO32))+$AR$8-($AO$6*$AT$3))+(AY8/(2*AO32)))/$AZ$8)</f>
        <v>2.8669552212978178</v>
      </c>
      <c r="BA32" s="122">
        <f>2/(PI()^2)*((1-$AO$6+(1/6)*AP32+(AY8/2)*((($AR$3/2)*AP32)+$AR$4-($AO$6*$AR$5))+((AY8^2)/4)*(($AR$6/2)*AP32+($AR$7/(2*AP32))+$AR$8-($AO$6*$AT$3))+(AY8/(2*AP32)))/$AZ$8)</f>
        <v>5.9187130337978164</v>
      </c>
      <c r="BB32" s="122">
        <f>2/(PI()^2)*((1-$AO$6+(1/6)*AQ32+(AY8/2)*((($AR$3/2)*AQ32)+$AR$4-($AO$6*$AR$5))+((AY8^2)/4)*(($AR$6/2)*AQ32+($AR$7/(2*AQ32))+$AR$8-($AO$6*$AT$3))+(AY8/(2*AQ32)))/$AZ$8)</f>
        <v>10.191173971297815</v>
      </c>
      <c r="BC32" s="122">
        <f>2/(PI()^2)*((1-$AO$6+(1/6)*AR32+(AY8/2)*((($AR$3/2)*AR32)+$AR$4-($AO$6*$AR$5))+((AY8^2)/4)*(($AR$6/2)*AR32+($AR$7/(2*AR32))+$AR$8-($AO$6*$AT$3))+(AY8/(2*AR32)))/$AZ$8)</f>
        <v>15.684338033797809</v>
      </c>
      <c r="BD32" s="122">
        <f>2/(PI()^2)*((1-$AO$6+(1/6)*AS32+(AY8/2)*((($AR$3/2)*AS32)+$AR$4-($AO$6*$AR$5))+((AY8^2)/4)*(($AR$6/2)*AS32+($AR$7/(2*AS32))+$AR$8-($AO$6*$AT$3))+(AY8/(2*AS32)))/$AZ$8)</f>
        <v>22.398205221297815</v>
      </c>
      <c r="BE32" s="122">
        <f>2/(PI()^2)*((1-$AO$6+(1/6)*AT32+(AY8/2)*((($AR$3/2)*AT32)+$AR$4-($AO$6*$AR$5))+((AY8^2)/4)*(($AR$6/2)*AT32+($AR$7/(2*AT32))+$AR$8-($AO$6*$AT$3))+(AY8/(2*AT32)))/$AZ$8)</f>
        <v>30.332775533797815</v>
      </c>
      <c r="BF32" s="122">
        <f>2/(PI()^2)*((1-$AO$6+(1/6)*AU32+(AY8/2)*((($AR$3/2)*AU32)+$AR$4-($AO$6*$AR$5))+((AY8^2)/4)*(($AR$6/2)*AU32+($AR$7/(2*AU32))+$AR$8-($AO$6*$AT$3))+(AY8/(2*AU32)))/$AZ$8)</f>
        <v>39.488048971297808</v>
      </c>
      <c r="BG32" s="122">
        <f>2/(PI()^2)*((1-$AO$6+(1/6)*AV32+(AY8/2)*((($AR$3/2)*AV32)+$AR$4-($AO$6*$AR$5))+((AY8^2)/4)*(($AR$6/2)*AV32+($AR$7/(2*AV32))+$AR$8-($AO$6*$AT$3))+(AY8/(2*AV32)))/$AZ$8)</f>
        <v>49.864025533797822</v>
      </c>
      <c r="BH32" s="30"/>
      <c r="BI32" s="30">
        <f t="shared" si="85"/>
        <v>1.0359005337978184</v>
      </c>
      <c r="BJ32" s="98"/>
      <c r="BK32" s="122">
        <f t="shared" si="86"/>
        <v>1.0417511168567459</v>
      </c>
      <c r="BL32" s="122">
        <f t="shared" si="87"/>
        <v>2.8691005034642671</v>
      </c>
      <c r="BM32" s="122">
        <f t="shared" si="88"/>
        <v>5.9201720425018465</v>
      </c>
      <c r="BN32" s="122">
        <f t="shared" si="89"/>
        <v>10.192392658332745</v>
      </c>
      <c r="BO32" s="122">
        <f t="shared" si="90"/>
        <v>15.685445348038513</v>
      </c>
      <c r="BP32" s="122">
        <f t="shared" si="91"/>
        <v>22.399251890119814</v>
      </c>
      <c r="BQ32" s="122">
        <f t="shared" si="92"/>
        <v>30.333785482580598</v>
      </c>
      <c r="BR32" s="122">
        <f t="shared" si="93"/>
        <v>39.489034929916272</v>
      </c>
      <c r="BS32" s="122">
        <f t="shared" si="94"/>
        <v>49.8649948837081</v>
      </c>
      <c r="BT32" s="30"/>
      <c r="BU32" s="30">
        <f t="shared" si="95"/>
        <v>1.0417511168567459</v>
      </c>
      <c r="BV32" s="98"/>
      <c r="BW32" s="122">
        <f t="shared" si="96"/>
        <v>1.0474116428174234</v>
      </c>
      <c r="BX32" s="122">
        <f t="shared" si="97"/>
        <v>2.8712078260838245</v>
      </c>
      <c r="BY32" s="122">
        <f t="shared" si="98"/>
        <v>5.9216211119065472</v>
      </c>
      <c r="BZ32" s="122">
        <f t="shared" si="99"/>
        <v>10.193611040733066</v>
      </c>
      <c r="CA32" s="122">
        <f t="shared" si="100"/>
        <v>15.686556627946505</v>
      </c>
      <c r="CB32" s="122">
        <f t="shared" si="101"/>
        <v>22.400304643576476</v>
      </c>
      <c r="CC32" s="122">
        <f t="shared" si="102"/>
        <v>30.334802584550413</v>
      </c>
      <c r="CD32" s="122">
        <f t="shared" si="103"/>
        <v>39.490028519725925</v>
      </c>
      <c r="CE32" s="122">
        <f t="shared" si="104"/>
        <v>49.865971971957343</v>
      </c>
      <c r="CF32" s="30"/>
      <c r="CG32" s="30">
        <f t="shared" si="105"/>
        <v>1.0474116428174234</v>
      </c>
      <c r="CH32" s="98"/>
      <c r="CI32" s="122">
        <f t="shared" si="106"/>
        <v>1.0528910307691026</v>
      </c>
      <c r="CJ32" s="122">
        <f t="shared" si="107"/>
        <v>2.8732772724496245</v>
      </c>
      <c r="CK32" s="122">
        <f t="shared" si="108"/>
        <v>5.9230587038933864</v>
      </c>
      <c r="CL32" s="122">
        <f t="shared" si="109"/>
        <v>10.19482703042403</v>
      </c>
      <c r="CM32" s="122">
        <f t="shared" si="110"/>
        <v>15.687669550137427</v>
      </c>
      <c r="CN32" s="122">
        <f t="shared" si="111"/>
        <v>22.40136105087543</v>
      </c>
      <c r="CO32" s="122">
        <f t="shared" si="112"/>
        <v>30.335824365421637</v>
      </c>
      <c r="CP32" s="122">
        <f t="shared" si="113"/>
        <v>39.491027260134729</v>
      </c>
      <c r="CQ32" s="122">
        <f t="shared" si="114"/>
        <v>49.866954336065085</v>
      </c>
      <c r="CR32" s="30"/>
      <c r="CS32" s="30">
        <f t="shared" si="115"/>
        <v>1.0528910307691026</v>
      </c>
      <c r="CT32" s="98"/>
      <c r="CU32" s="122">
        <f t="shared" si="116"/>
        <v>1.058197663708446</v>
      </c>
      <c r="CV32" s="122">
        <f t="shared" si="117"/>
        <v>2.8753090425174053</v>
      </c>
      <c r="CW32" s="122">
        <f t="shared" si="118"/>
        <v>5.9244835164216587</v>
      </c>
      <c r="CX32" s="122">
        <f t="shared" si="119"/>
        <v>10.196038815473086</v>
      </c>
      <c r="CY32" s="122">
        <f t="shared" si="120"/>
        <v>15.688782084014075</v>
      </c>
      <c r="CZ32" s="122">
        <f t="shared" si="121"/>
        <v>22.40241898103822</v>
      </c>
      <c r="DA32" s="122">
        <f t="shared" si="122"/>
        <v>30.336848652860166</v>
      </c>
      <c r="DB32" s="122">
        <f t="shared" si="123"/>
        <v>39.492028971725773</v>
      </c>
      <c r="DC32" s="122">
        <f t="shared" si="124"/>
        <v>49.867939811979454</v>
      </c>
      <c r="DD32" s="30"/>
      <c r="DE32" s="30">
        <f t="shared" si="125"/>
        <v>1.058197663708446</v>
      </c>
      <c r="DF32" s="98"/>
      <c r="DG32" s="122">
        <f t="shared" si="126"/>
        <v>1.0683237440452105</v>
      </c>
      <c r="DH32" s="122">
        <f t="shared" si="127"/>
        <v>2.879260823528043</v>
      </c>
      <c r="DI32" s="122">
        <f t="shared" si="128"/>
        <v>5.9272905996745688</v>
      </c>
      <c r="DJ32" s="122">
        <f t="shared" si="129"/>
        <v>10.198443708262067</v>
      </c>
      <c r="DK32" s="122">
        <f t="shared" si="130"/>
        <v>15.690999123618294</v>
      </c>
      <c r="DL32" s="122">
        <f t="shared" si="131"/>
        <v>22.404532177070891</v>
      </c>
      <c r="DM32" s="122">
        <f t="shared" si="132"/>
        <v>30.338897359160679</v>
      </c>
      <c r="DN32" s="122">
        <f t="shared" si="133"/>
        <v>39.494033888898848</v>
      </c>
      <c r="DO32" s="122">
        <f t="shared" si="134"/>
        <v>49.869912729436088</v>
      </c>
      <c r="DP32" s="30"/>
      <c r="DQ32" s="30">
        <f t="shared" si="135"/>
        <v>1.0683237440452105</v>
      </c>
      <c r="DR32" s="98"/>
      <c r="DS32" s="122">
        <f t="shared" si="136"/>
        <v>1.0778476131476535</v>
      </c>
      <c r="DT32" s="122">
        <f t="shared" si="137"/>
        <v>2.8830664328649234</v>
      </c>
      <c r="DU32" s="122">
        <f t="shared" si="138"/>
        <v>5.9300356224636497</v>
      </c>
      <c r="DV32" s="122">
        <f t="shared" si="139"/>
        <v>10.200815577223546</v>
      </c>
      <c r="DW32" s="122">
        <f t="shared" si="140"/>
        <v>15.693196137843067</v>
      </c>
      <c r="DX32" s="122">
        <f t="shared" si="141"/>
        <v>22.406631940338734</v>
      </c>
      <c r="DY32" s="122">
        <f t="shared" si="142"/>
        <v>30.340936119929928</v>
      </c>
      <c r="DZ32" s="122">
        <f t="shared" si="143"/>
        <v>39.496030621030407</v>
      </c>
      <c r="EA32" s="122">
        <f t="shared" si="144"/>
        <v>49.871878154212396</v>
      </c>
      <c r="EB32" s="30"/>
      <c r="EC32" s="30">
        <f t="shared" si="145"/>
        <v>1.0778476131476535</v>
      </c>
      <c r="ED32" s="98"/>
      <c r="EE32" s="122">
        <f t="shared" si="146"/>
        <v>1.0868205840557463</v>
      </c>
      <c r="EF32" s="122">
        <f t="shared" si="147"/>
        <v>2.8867300184789109</v>
      </c>
      <c r="EG32" s="122">
        <f t="shared" si="148"/>
        <v>5.9327140666031228</v>
      </c>
      <c r="EH32" s="122">
        <f t="shared" si="149"/>
        <v>10.203146951513256</v>
      </c>
      <c r="EI32" s="122">
        <f t="shared" si="150"/>
        <v>15.695364377493362</v>
      </c>
      <c r="EJ32" s="122">
        <f t="shared" si="151"/>
        <v>22.408708920925232</v>
      </c>
      <c r="EK32" s="122">
        <f t="shared" si="152"/>
        <v>30.34295532065503</v>
      </c>
      <c r="EL32" s="122">
        <f t="shared" si="153"/>
        <v>39.498009482486054</v>
      </c>
      <c r="EM32" s="122">
        <f t="shared" si="154"/>
        <v>49.873826454879016</v>
      </c>
      <c r="EN32" s="30"/>
      <c r="EO32" s="30">
        <f t="shared" si="155"/>
        <v>1.0868205840557463</v>
      </c>
      <c r="EP32" s="98"/>
      <c r="EQ32" s="122">
        <f t="shared" si="156"/>
        <v>1.1071312584646733</v>
      </c>
      <c r="ER32" s="122">
        <f t="shared" si="157"/>
        <v>2.895299399496631</v>
      </c>
      <c r="ES32" s="122">
        <f t="shared" si="158"/>
        <v>5.9391034804321574</v>
      </c>
      <c r="ET32" s="122">
        <f t="shared" si="159"/>
        <v>10.208766698513941</v>
      </c>
      <c r="EU32" s="122">
        <f t="shared" si="160"/>
        <v>15.700620551642276</v>
      </c>
      <c r="EV32" s="122">
        <f t="shared" si="161"/>
        <v>22.413759825013354</v>
      </c>
      <c r="EW32" s="122">
        <f t="shared" si="162"/>
        <v>30.34787435372661</v>
      </c>
      <c r="EX32" s="122">
        <f t="shared" si="163"/>
        <v>39.502834578305553</v>
      </c>
      <c r="EY32" s="122">
        <f t="shared" si="164"/>
        <v>49.878578604413399</v>
      </c>
      <c r="EZ32" s="30"/>
      <c r="FA32" s="30">
        <f t="shared" si="165"/>
        <v>1.1071312584646733</v>
      </c>
      <c r="FB32" s="98"/>
      <c r="FC32" s="122">
        <f t="shared" si="166"/>
        <v>1.1248656770198255</v>
      </c>
      <c r="FD32" s="122">
        <f t="shared" si="167"/>
        <v>2.9030915454286723</v>
      </c>
      <c r="FE32" s="122">
        <f t="shared" si="168"/>
        <v>5.9450480696707855</v>
      </c>
      <c r="FF32" s="122">
        <f t="shared" si="169"/>
        <v>10.214057088702083</v>
      </c>
      <c r="FG32" s="122">
        <f t="shared" si="170"/>
        <v>15.705599853081933</v>
      </c>
      <c r="FH32" s="122">
        <f t="shared" si="171"/>
        <v>22.418561346714611</v>
      </c>
      <c r="FI32" s="122">
        <f t="shared" si="172"/>
        <v>30.352559517898122</v>
      </c>
      <c r="FJ32" s="122">
        <f t="shared" si="173"/>
        <v>39.507434779205227</v>
      </c>
      <c r="FK32" s="122">
        <f t="shared" si="174"/>
        <v>49.883110891072178</v>
      </c>
      <c r="FL32" s="30"/>
      <c r="FM32" s="30">
        <f t="shared" si="175"/>
        <v>1.1248656770198255</v>
      </c>
      <c r="FN32" s="98"/>
      <c r="FO32" s="122">
        <f t="shared" si="176"/>
        <v>1.1543296327328334</v>
      </c>
      <c r="FP32" s="122">
        <f t="shared" si="177"/>
        <v>2.9166642628878012</v>
      </c>
      <c r="FQ32" s="122">
        <f t="shared" si="178"/>
        <v>5.9556643883555385</v>
      </c>
      <c r="FR32" s="122">
        <f t="shared" si="179"/>
        <v>10.22362263013161</v>
      </c>
      <c r="FS32" s="122">
        <f t="shared" si="180"/>
        <v>15.714661439122668</v>
      </c>
      <c r="FT32" s="122">
        <f t="shared" si="181"/>
        <v>22.427330511006989</v>
      </c>
      <c r="FU32" s="122">
        <f t="shared" si="182"/>
        <v>30.361132910146928</v>
      </c>
      <c r="FV32" s="122">
        <f t="shared" si="183"/>
        <v>39.51586106076283</v>
      </c>
      <c r="FW32" s="122">
        <f t="shared" si="184"/>
        <v>49.891415797856759</v>
      </c>
      <c r="FX32" s="30"/>
      <c r="FY32" s="30">
        <f t="shared" si="185"/>
        <v>1.1543296327328334</v>
      </c>
      <c r="FZ32" s="98"/>
      <c r="GA32" s="122">
        <f t="shared" si="186"/>
        <v>1.1969331835206625</v>
      </c>
      <c r="GB32" s="122">
        <f t="shared" si="187"/>
        <v>2.9376431224047654</v>
      </c>
      <c r="GC32" s="122">
        <f t="shared" si="188"/>
        <v>5.9726126705719453</v>
      </c>
      <c r="GD32" s="122">
        <f t="shared" si="189"/>
        <v>10.23912949207204</v>
      </c>
      <c r="GE32" s="122">
        <f t="shared" si="190"/>
        <v>15.72946742711599</v>
      </c>
      <c r="GF32" s="122">
        <f t="shared" si="191"/>
        <v>22.441720020690919</v>
      </c>
      <c r="GG32" s="122">
        <f t="shared" si="192"/>
        <v>30.375234040628051</v>
      </c>
      <c r="GH32" s="122">
        <f t="shared" si="193"/>
        <v>39.529736624273852</v>
      </c>
      <c r="GI32" s="122">
        <f t="shared" si="194"/>
        <v>49.905097417188514</v>
      </c>
      <c r="GJ32" s="30"/>
      <c r="GK32" s="30">
        <f t="shared" si="195"/>
        <v>1.1969331835206625</v>
      </c>
      <c r="GL32" s="98"/>
      <c r="GM32" s="122">
        <f t="shared" si="196"/>
        <v>1.2562145917627068</v>
      </c>
      <c r="GN32" s="122">
        <f t="shared" si="197"/>
        <v>2.9694198100590965</v>
      </c>
      <c r="GO32" s="122">
        <f t="shared" si="198"/>
        <v>5.9992475314086331</v>
      </c>
      <c r="GP32" s="122">
        <f t="shared" si="199"/>
        <v>10.263907588222775</v>
      </c>
      <c r="GQ32" s="122">
        <f t="shared" si="200"/>
        <v>15.753323431854614</v>
      </c>
      <c r="GR32" s="122">
        <f t="shared" si="201"/>
        <v>22.465008641209472</v>
      </c>
      <c r="GS32" s="122">
        <f t="shared" si="202"/>
        <v>30.398111263194732</v>
      </c>
      <c r="GT32" s="122">
        <f t="shared" si="203"/>
        <v>39.552275427122034</v>
      </c>
      <c r="GU32" s="122">
        <f t="shared" si="204"/>
        <v>49.927331123194818</v>
      </c>
      <c r="GV32" s="30"/>
      <c r="GW32" s="30">
        <f t="shared" si="205"/>
        <v>1.2562145917627068</v>
      </c>
      <c r="GX32" s="98"/>
      <c r="GY32" s="122">
        <f t="shared" si="206"/>
        <v>1.3056834321354311</v>
      </c>
      <c r="GZ32" s="122">
        <f t="shared" si="207"/>
        <v>2.9981730724331057</v>
      </c>
      <c r="HA32" s="122">
        <f t="shared" si="208"/>
        <v>6.0241136882838573</v>
      </c>
      <c r="HB32" s="122">
        <f t="shared" si="209"/>
        <v>10.287353147490203</v>
      </c>
      <c r="HC32" s="122">
        <f t="shared" si="210"/>
        <v>15.776045507365408</v>
      </c>
      <c r="HD32" s="122">
        <f t="shared" si="211"/>
        <v>22.487267743090687</v>
      </c>
      <c r="HE32" s="122">
        <f t="shared" si="212"/>
        <v>30.420018302660445</v>
      </c>
      <c r="HF32" s="122">
        <f t="shared" si="213"/>
        <v>39.573878826185179</v>
      </c>
      <c r="HG32" s="122">
        <f t="shared" si="214"/>
        <v>49.948649450956296</v>
      </c>
      <c r="HH32" s="30"/>
      <c r="HI32" s="30">
        <f t="shared" si="215"/>
        <v>1.3056834321354311</v>
      </c>
      <c r="HJ32" s="98"/>
      <c r="HK32" s="122">
        <f t="shared" si="216"/>
        <v>1.3475036711540227</v>
      </c>
      <c r="HL32" s="122">
        <f t="shared" si="217"/>
        <v>3.0240294166424952</v>
      </c>
      <c r="HM32" s="122">
        <f t="shared" si="218"/>
        <v>6.0469634425969705</v>
      </c>
      <c r="HN32" s="122">
        <f t="shared" si="219"/>
        <v>10.309091163014156</v>
      </c>
      <c r="HO32" s="122">
        <f t="shared" si="220"/>
        <v>15.797203740898443</v>
      </c>
      <c r="HP32" s="122">
        <f t="shared" si="221"/>
        <v>22.508041852835344</v>
      </c>
      <c r="HQ32" s="122">
        <f t="shared" si="222"/>
        <v>30.44048871668819</v>
      </c>
      <c r="HR32" s="122">
        <f t="shared" si="223"/>
        <v>39.594077839605241</v>
      </c>
      <c r="HS32" s="122">
        <f t="shared" si="224"/>
        <v>49.968586364359346</v>
      </c>
      <c r="HT32" s="30"/>
      <c r="HU32" s="30">
        <f t="shared" si="225"/>
        <v>1.3475036711540227</v>
      </c>
      <c r="HV32" s="98"/>
      <c r="HW32" s="122">
        <f t="shared" si="226"/>
        <v>1.3832685381345338</v>
      </c>
      <c r="HX32" s="122">
        <f t="shared" si="227"/>
        <v>3.0472486051915455</v>
      </c>
      <c r="HY32" s="122">
        <f t="shared" si="228"/>
        <v>6.0678111174245943</v>
      </c>
      <c r="HZ32" s="122">
        <f t="shared" si="229"/>
        <v>10.329051824612728</v>
      </c>
      <c r="IA32" s="122">
        <f t="shared" si="230"/>
        <v>15.816691323128721</v>
      </c>
      <c r="IB32" s="122">
        <f t="shared" si="231"/>
        <v>22.527206123765865</v>
      </c>
      <c r="IC32" s="122">
        <f t="shared" si="232"/>
        <v>30.45938893000757</v>
      </c>
      <c r="ID32" s="122">
        <f t="shared" si="233"/>
        <v>39.612735440095726</v>
      </c>
      <c r="IE32" s="122">
        <f t="shared" si="234"/>
        <v>49.987004734387043</v>
      </c>
      <c r="IF32" s="30"/>
      <c r="IG32" s="30">
        <f t="shared" si="235"/>
        <v>1.3832685381345338</v>
      </c>
    </row>
    <row r="33" spans="1:241" x14ac:dyDescent="0.3">
      <c r="C33" s="42" t="s">
        <v>67</v>
      </c>
      <c r="D33" s="121">
        <v>4.2860000000000002E-2</v>
      </c>
      <c r="E33" s="42" t="s">
        <v>71</v>
      </c>
      <c r="F33" s="121">
        <v>-2.3168000000000002</v>
      </c>
      <c r="V33" s="17"/>
      <c r="W33" s="17"/>
      <c r="X33" s="98"/>
      <c r="Y33" s="17"/>
      <c r="Z33" s="27"/>
      <c r="AB33" s="25"/>
      <c r="AC33" s="25"/>
      <c r="AF33" s="9">
        <v>0.95</v>
      </c>
      <c r="AG33" s="118">
        <f t="shared" si="81"/>
        <v>1.5640332409972297</v>
      </c>
      <c r="AH33" s="98">
        <f t="shared" si="236"/>
        <v>1.0526315789473684</v>
      </c>
      <c r="AI33" s="30">
        <f t="shared" si="237"/>
        <v>0.95</v>
      </c>
      <c r="AJ33" s="29">
        <f t="shared" si="82"/>
        <v>1.5153443992394275</v>
      </c>
      <c r="AK33" s="29">
        <v>1</v>
      </c>
      <c r="AL33" s="30">
        <f t="shared" si="83"/>
        <v>0.76923076923076905</v>
      </c>
      <c r="AM33" s="30">
        <f t="shared" si="238"/>
        <v>1.3000000000000003</v>
      </c>
      <c r="AN33" s="99">
        <f t="shared" si="239"/>
        <v>5.8400026041948827</v>
      </c>
      <c r="AO33" s="99">
        <f t="shared" si="239"/>
        <v>23.360010416779531</v>
      </c>
      <c r="AP33" s="99">
        <f t="shared" si="239"/>
        <v>52.560023437753955</v>
      </c>
      <c r="AQ33" s="99">
        <f t="shared" si="239"/>
        <v>93.440041667118123</v>
      </c>
      <c r="AR33" s="99">
        <f t="shared" si="239"/>
        <v>146.00006510487205</v>
      </c>
      <c r="AS33" s="99">
        <f t="shared" si="239"/>
        <v>210.24009375101582</v>
      </c>
      <c r="AT33" s="99">
        <f t="shared" si="239"/>
        <v>286.16012760554923</v>
      </c>
      <c r="AU33" s="99">
        <f t="shared" si="239"/>
        <v>373.76016666847249</v>
      </c>
      <c r="AV33" s="99">
        <f t="shared" si="239"/>
        <v>473.04021093978554</v>
      </c>
      <c r="AW33" s="99">
        <f t="shared" si="239"/>
        <v>584.0002604194882</v>
      </c>
      <c r="AX33" s="98"/>
      <c r="AY33" s="122">
        <f>2/(PI()^2)*((1-$AO$6+(1/6)*AN33+(AY8/2)*((($AR$3/2)*AN33)+$AR$4-($AO$6*$AR$5))+((AY8^2)/4)*(($AR$6/2)*AN33+($AR$7/(2*AN33))+$AR$8-($AO$6*$AT$3))+(AY8/(2*AN33)))/$AZ$8)</f>
        <v>1.0172649476291793</v>
      </c>
      <c r="AZ33" s="122">
        <f>2/(PI()^2)*((1-$AO$6+(1/6)*AO33+(AY8/2)*((($AR$3/2)*AO33)+$AR$4-($AO$6*$AR$5))+((AY8^2)/4)*(($AR$6/2)*AO33+($AR$7/(2*AO33))+$AR$8-($AO$6*$AT$3))+(AY8/(2*AO33)))/$AZ$8)</f>
        <v>2.7924128766232612</v>
      </c>
      <c r="BA33" s="122">
        <f>2/(PI()^2)*((1-$AO$6+(1/6)*AP33+(AY8/2)*((($AR$3/2)*AP33)+$AR$4-($AO$6*$AR$5))+((AY8^2)/4)*(($AR$6/2)*AP33+($AR$7/(2*AP33))+$AR$8-($AO$6*$AT$3))+(AY8/(2*AP33)))/$AZ$8)</f>
        <v>5.7509927582800646</v>
      </c>
      <c r="BB33" s="122">
        <f>2/(PI()^2)*((1-$AO$6+(1/6)*AQ33+(AY8/2)*((($AR$3/2)*AQ33)+$AR$4-($AO$6*$AR$5))+((AY8^2)/4)*(($AR$6/2)*AQ33+($AR$7/(2*AQ33))+$AR$8-($AO$6*$AT$3))+(AY8/(2*AQ33)))/$AZ$8)</f>
        <v>9.8930045925995884</v>
      </c>
      <c r="BC33" s="122">
        <f>2/(PI()^2)*((1-$AO$6+(1/6)*AR33+(AY8/2)*((($AR$3/2)*AR33)+$AR$4-($AO$6*$AR$5))+((AY8^2)/4)*(($AR$6/2)*AR33+($AR$7/(2*AR33))+$AR$8-($AO$6*$AT$3))+(AY8/(2*AR33)))/$AZ$8)</f>
        <v>15.218448379581829</v>
      </c>
      <c r="BD33" s="122">
        <f>2/(PI()^2)*((1-$AO$6+(1/6)*AS33+(AY8/2)*((($AR$3/2)*AS33)+$AR$4-($AO$6*$AR$5))+((AY8^2)/4)*(($AR$6/2)*AS33+($AR$7/(2*AS33))+$AR$8-($AO$6*$AT$3))+(AY8/(2*AS33)))/$AZ$8)</f>
        <v>21.727324119226804</v>
      </c>
      <c r="BE33" s="122">
        <f>2/(PI()^2)*((1-$AO$6+(1/6)*AT33+(AY8/2)*((($AR$3/2)*AT33)+$AR$4-($AO$6*$AR$5))+((AY8^2)/4)*(($AR$6/2)*AT33+($AR$7/(2*AT33))+$AR$8-($AO$6*$AT$3))+(AY8/(2*AT33)))/$AZ$8)</f>
        <v>29.41963181153449</v>
      </c>
      <c r="BF33" s="122">
        <f>2/(PI()^2)*((1-$AO$6+(1/6)*AU33+(AY8/2)*((($AR$3/2)*AU33)+$AR$4-($AO$6*$AR$5))+((AY8^2)/4)*(($AR$6/2)*AU33+($AR$7/(2*AU33))+$AR$8-($AO$6*$AT$3))+(AY8/(2*AU33)))/$AZ$8)</f>
        <v>38.295371456504903</v>
      </c>
      <c r="BG33" s="122">
        <f>2/(PI()^2)*((1-$AO$6+(1/6)*AV33+(AY8/2)*((($AR$3/2)*AV33)+$AR$4-($AO$6*$AR$5))+((AY8^2)/4)*(($AR$6/2)*AV33+($AR$7/(2*AV33))+$AR$8-($AO$6*$AT$3))+(AY8/(2*AV33)))/$AZ$8)</f>
        <v>48.354543054138027</v>
      </c>
      <c r="BH33" s="30"/>
      <c r="BI33" s="30">
        <f t="shared" si="85"/>
        <v>1.0172649476291793</v>
      </c>
      <c r="BJ33" s="98"/>
      <c r="BK33" s="122">
        <f t="shared" si="86"/>
        <v>1.0232711220880484</v>
      </c>
      <c r="BL33" s="122">
        <f t="shared" si="87"/>
        <v>2.794597059386692</v>
      </c>
      <c r="BM33" s="122">
        <f t="shared" si="88"/>
        <v>5.7524690614288216</v>
      </c>
      <c r="BN33" s="122">
        <f t="shared" si="89"/>
        <v>9.89423301577175</v>
      </c>
      <c r="BO33" s="122">
        <f t="shared" si="90"/>
        <v>15.219561935762542</v>
      </c>
      <c r="BP33" s="122">
        <f t="shared" si="91"/>
        <v>21.728375136382954</v>
      </c>
      <c r="BQ33" s="122">
        <f t="shared" si="92"/>
        <v>29.420644971531104</v>
      </c>
      <c r="BR33" s="122">
        <f t="shared" si="93"/>
        <v>38.296359893109603</v>
      </c>
      <c r="BS33" s="122">
        <f t="shared" si="94"/>
        <v>48.355514384255869</v>
      </c>
      <c r="BT33" s="30"/>
      <c r="BU33" s="30">
        <f t="shared" si="95"/>
        <v>1.0232711220880484</v>
      </c>
      <c r="BV33" s="98"/>
      <c r="BW33" s="122">
        <f t="shared" si="96"/>
        <v>1.029080849405174</v>
      </c>
      <c r="BX33" s="122">
        <f t="shared" si="97"/>
        <v>2.7967416888527015</v>
      </c>
      <c r="BY33" s="122">
        <f t="shared" si="98"/>
        <v>5.7539347241868199</v>
      </c>
      <c r="BZ33" s="122">
        <f t="shared" si="99"/>
        <v>9.8954607509130383</v>
      </c>
      <c r="CA33" s="122">
        <f t="shared" si="100"/>
        <v>15.220679227037641</v>
      </c>
      <c r="CB33" s="122">
        <f t="shared" si="101"/>
        <v>21.729432096744002</v>
      </c>
      <c r="CC33" s="122">
        <f t="shared" si="102"/>
        <v>29.421665203420385</v>
      </c>
      <c r="CD33" s="122">
        <f t="shared" si="103"/>
        <v>38.29735592522195</v>
      </c>
      <c r="CE33" s="122">
        <f t="shared" si="104"/>
        <v>48.356493455034283</v>
      </c>
      <c r="CF33" s="30"/>
      <c r="CG33" s="30">
        <f t="shared" si="105"/>
        <v>1.029080849405174</v>
      </c>
      <c r="CH33" s="98"/>
      <c r="CI33" s="122">
        <f t="shared" si="106"/>
        <v>1.0347034200230505</v>
      </c>
      <c r="CJ33" s="122">
        <f t="shared" si="107"/>
        <v>2.7988469407702508</v>
      </c>
      <c r="CK33" s="122">
        <f t="shared" si="108"/>
        <v>5.7553882487903776</v>
      </c>
      <c r="CL33" s="122">
        <f t="shared" si="109"/>
        <v>9.8966857315327417</v>
      </c>
      <c r="CM33" s="122">
        <f t="shared" si="110"/>
        <v>15.221797942331103</v>
      </c>
      <c r="CN33" s="122">
        <f t="shared" si="111"/>
        <v>21.730492576163932</v>
      </c>
      <c r="CO33" s="122">
        <f t="shared" si="112"/>
        <v>29.422690035499652</v>
      </c>
      <c r="CP33" s="122">
        <f t="shared" si="113"/>
        <v>38.298357071526134</v>
      </c>
      <c r="CQ33" s="122">
        <f t="shared" si="114"/>
        <v>48.357477800317049</v>
      </c>
      <c r="CR33" s="30"/>
      <c r="CS33" s="30">
        <f t="shared" si="115"/>
        <v>1.0347034200230505</v>
      </c>
      <c r="CT33" s="98"/>
      <c r="CU33" s="122">
        <f t="shared" si="116"/>
        <v>1.0401475608494961</v>
      </c>
      <c r="CV33" s="122">
        <f t="shared" si="117"/>
        <v>2.8009131007281347</v>
      </c>
      <c r="CW33" s="122">
        <f t="shared" si="118"/>
        <v>5.7568283705939951</v>
      </c>
      <c r="CX33" s="122">
        <f t="shared" si="119"/>
        <v>9.8979061657276368</v>
      </c>
      <c r="CY33" s="122">
        <f t="shared" si="120"/>
        <v>15.222916062507629</v>
      </c>
      <c r="CZ33" s="122">
        <f t="shared" si="121"/>
        <v>21.731554449910512</v>
      </c>
      <c r="DA33" s="122">
        <f t="shared" si="122"/>
        <v>29.423717297950773</v>
      </c>
      <c r="DB33" s="122">
        <f t="shared" si="123"/>
        <v>38.2993611520969</v>
      </c>
      <c r="DC33" s="122">
        <f t="shared" si="124"/>
        <v>48.358465252853009</v>
      </c>
      <c r="DD33" s="30"/>
      <c r="DE33" s="30">
        <f t="shared" si="125"/>
        <v>1.0401475608494961</v>
      </c>
      <c r="DF33" s="98"/>
      <c r="DG33" s="122">
        <f t="shared" si="126"/>
        <v>1.0505328854107316</v>
      </c>
      <c r="DH33" s="122">
        <f t="shared" si="127"/>
        <v>2.8049297265169679</v>
      </c>
      <c r="DI33" s="122">
        <f t="shared" si="128"/>
        <v>5.759664338694547</v>
      </c>
      <c r="DJ33" s="122">
        <f t="shared" si="129"/>
        <v>9.9003274045994747</v>
      </c>
      <c r="DK33" s="122">
        <f t="shared" si="130"/>
        <v>15.225143696334969</v>
      </c>
      <c r="DL33" s="122">
        <f t="shared" si="131"/>
        <v>21.73367517065379</v>
      </c>
      <c r="DM33" s="122">
        <f t="shared" si="132"/>
        <v>29.425771735401366</v>
      </c>
      <c r="DN33" s="122">
        <f t="shared" si="133"/>
        <v>38.301370695343898</v>
      </c>
      <c r="DO33" s="122">
        <f t="shared" si="134"/>
        <v>48.360442099141459</v>
      </c>
      <c r="DP33" s="30"/>
      <c r="DQ33" s="30">
        <f t="shared" si="135"/>
        <v>1.0505328854107316</v>
      </c>
      <c r="DR33" s="98"/>
      <c r="DS33" s="122">
        <f t="shared" si="136"/>
        <v>1.0602968413254061</v>
      </c>
      <c r="DT33" s="122">
        <f t="shared" si="137"/>
        <v>2.8087954000524471</v>
      </c>
      <c r="DU33" s="122">
        <f t="shared" si="138"/>
        <v>5.7624361385262697</v>
      </c>
      <c r="DV33" s="122">
        <f t="shared" si="139"/>
        <v>9.9027144595927652</v>
      </c>
      <c r="DW33" s="122">
        <f t="shared" si="140"/>
        <v>15.227350596882554</v>
      </c>
      <c r="DX33" s="122">
        <f t="shared" si="141"/>
        <v>21.735782010642158</v>
      </c>
      <c r="DY33" s="122">
        <f t="shared" si="142"/>
        <v>29.427815950945284</v>
      </c>
      <c r="DZ33" s="122">
        <f t="shared" si="143"/>
        <v>38.30337190391208</v>
      </c>
      <c r="EA33" s="122">
        <f t="shared" si="144"/>
        <v>48.362411405716273</v>
      </c>
      <c r="EB33" s="30"/>
      <c r="EC33" s="30">
        <f t="shared" si="145"/>
        <v>1.0602968413254061</v>
      </c>
      <c r="ED33" s="98"/>
      <c r="EE33" s="122">
        <f t="shared" si="146"/>
        <v>1.0694927236620371</v>
      </c>
      <c r="EF33" s="122">
        <f t="shared" si="147"/>
        <v>2.8125147630371865</v>
      </c>
      <c r="EG33" s="122">
        <f t="shared" si="148"/>
        <v>5.7651394679678587</v>
      </c>
      <c r="EH33" s="122">
        <f t="shared" si="149"/>
        <v>9.9050599762796345</v>
      </c>
      <c r="EI33" s="122">
        <f t="shared" si="150"/>
        <v>15.229528082552628</v>
      </c>
      <c r="EJ33" s="122">
        <f t="shared" si="151"/>
        <v>21.737865658176744</v>
      </c>
      <c r="EK33" s="122">
        <f t="shared" si="152"/>
        <v>29.429840347591679</v>
      </c>
      <c r="EL33" s="122">
        <f t="shared" si="153"/>
        <v>38.305355093184893</v>
      </c>
      <c r="EM33" s="122">
        <f t="shared" si="154"/>
        <v>48.364363527706956</v>
      </c>
      <c r="EN33" s="30"/>
      <c r="EO33" s="30">
        <f t="shared" si="155"/>
        <v>1.0694927236620371</v>
      </c>
      <c r="EP33" s="98"/>
      <c r="EQ33" s="122">
        <f t="shared" si="156"/>
        <v>1.0902963192540713</v>
      </c>
      <c r="ER33" s="122">
        <f t="shared" si="157"/>
        <v>2.8212075199977305</v>
      </c>
      <c r="ES33" s="122">
        <f t="shared" si="158"/>
        <v>5.7715839960546846</v>
      </c>
      <c r="ET33" s="122">
        <f t="shared" si="159"/>
        <v>9.9107111498542171</v>
      </c>
      <c r="EU33" s="122">
        <f t="shared" si="160"/>
        <v>15.234804942975616</v>
      </c>
      <c r="EV33" s="122">
        <f t="shared" si="161"/>
        <v>21.742931651652746</v>
      </c>
      <c r="EW33" s="122">
        <f t="shared" si="162"/>
        <v>29.434771342608027</v>
      </c>
      <c r="EX33" s="122">
        <f t="shared" si="163"/>
        <v>38.310190376000627</v>
      </c>
      <c r="EY33" s="122">
        <f t="shared" si="164"/>
        <v>48.36912490818478</v>
      </c>
      <c r="EZ33" s="30"/>
      <c r="FA33" s="30">
        <f t="shared" si="165"/>
        <v>1.0902963192540713</v>
      </c>
      <c r="FB33" s="98"/>
      <c r="FC33" s="122">
        <f t="shared" si="166"/>
        <v>1.1084480982513047</v>
      </c>
      <c r="FD33" s="122">
        <f t="shared" si="167"/>
        <v>2.8291041707897104</v>
      </c>
      <c r="FE33" s="122">
        <f t="shared" si="168"/>
        <v>5.7775753491929036</v>
      </c>
      <c r="FF33" s="122">
        <f t="shared" si="169"/>
        <v>9.916028325255013</v>
      </c>
      <c r="FG33" s="122">
        <f t="shared" si="170"/>
        <v>15.239802035405082</v>
      </c>
      <c r="FH33" s="122">
        <f t="shared" si="171"/>
        <v>21.747746347073651</v>
      </c>
      <c r="FI33" s="122">
        <f t="shared" si="172"/>
        <v>29.439467176168705</v>
      </c>
      <c r="FJ33" s="122">
        <f t="shared" si="173"/>
        <v>38.314799909194157</v>
      </c>
      <c r="FK33" s="122">
        <f t="shared" si="174"/>
        <v>48.373665905486654</v>
      </c>
      <c r="FL33" s="30"/>
      <c r="FM33" s="30">
        <f t="shared" si="175"/>
        <v>1.1084480982513047</v>
      </c>
      <c r="FN33" s="98"/>
      <c r="FO33" s="122">
        <f t="shared" si="176"/>
        <v>1.1385790702585772</v>
      </c>
      <c r="FP33" s="122">
        <f t="shared" si="177"/>
        <v>2.842843992087623</v>
      </c>
      <c r="FQ33" s="122">
        <f t="shared" si="178"/>
        <v>5.788266609872351</v>
      </c>
      <c r="FR33" s="122">
        <f t="shared" si="179"/>
        <v>9.925637041705107</v>
      </c>
      <c r="FS33" s="122">
        <f t="shared" si="180"/>
        <v>15.248892630134872</v>
      </c>
      <c r="FT33" s="122">
        <f t="shared" si="181"/>
        <v>21.756537394751664</v>
      </c>
      <c r="FU33" s="122">
        <f t="shared" si="182"/>
        <v>29.448058749356974</v>
      </c>
      <c r="FV33" s="122">
        <f t="shared" si="183"/>
        <v>38.323242580750374</v>
      </c>
      <c r="FW33" s="122">
        <f t="shared" si="184"/>
        <v>48.381986600817513</v>
      </c>
      <c r="FX33" s="30"/>
      <c r="FY33" s="30">
        <f t="shared" si="185"/>
        <v>1.1385790702585772</v>
      </c>
      <c r="FZ33" s="98"/>
      <c r="GA33" s="122">
        <f t="shared" si="186"/>
        <v>1.1820901306853733</v>
      </c>
      <c r="GB33" s="122">
        <f t="shared" si="187"/>
        <v>2.8640503989467851</v>
      </c>
      <c r="GC33" s="122">
        <f t="shared" si="188"/>
        <v>5.8053173144811323</v>
      </c>
      <c r="GD33" s="122">
        <f t="shared" si="189"/>
        <v>9.9412034702109118</v>
      </c>
      <c r="GE33" s="122">
        <f t="shared" si="190"/>
        <v>15.26373937758418</v>
      </c>
      <c r="GF33" s="122">
        <f t="shared" si="191"/>
        <v>21.770958539425799</v>
      </c>
      <c r="GG33" s="122">
        <f t="shared" si="192"/>
        <v>29.46218715058119</v>
      </c>
      <c r="GH33" s="122">
        <f t="shared" si="193"/>
        <v>38.337143754822044</v>
      </c>
      <c r="GI33" s="122">
        <f t="shared" si="194"/>
        <v>48.395693892307477</v>
      </c>
      <c r="GJ33" s="30"/>
      <c r="GK33" s="30">
        <f t="shared" si="195"/>
        <v>1.1820901306853733</v>
      </c>
      <c r="GL33" s="98"/>
      <c r="GM33" s="122">
        <f t="shared" si="196"/>
        <v>1.2425254837842055</v>
      </c>
      <c r="GN33" s="122">
        <f t="shared" si="197"/>
        <v>2.8961168186587058</v>
      </c>
      <c r="GO33" s="122">
        <f t="shared" si="198"/>
        <v>5.8320833445232854</v>
      </c>
      <c r="GP33" s="122">
        <f t="shared" si="199"/>
        <v>9.9660589827496207</v>
      </c>
      <c r="GQ33" s="122">
        <f t="shared" si="200"/>
        <v>15.287649832450709</v>
      </c>
      <c r="GR33" s="122">
        <f t="shared" si="201"/>
        <v>21.794291164836253</v>
      </c>
      <c r="GS33" s="122">
        <f t="shared" si="202"/>
        <v>29.485104195283139</v>
      </c>
      <c r="GT33" s="122">
        <f t="shared" si="203"/>
        <v>38.359721845261504</v>
      </c>
      <c r="GU33" s="122">
        <f t="shared" si="204"/>
        <v>48.41796875066234</v>
      </c>
      <c r="GV33" s="30"/>
      <c r="GW33" s="30">
        <f t="shared" si="205"/>
        <v>1.2425254837842055</v>
      </c>
      <c r="GX33" s="98"/>
      <c r="GY33" s="122">
        <f t="shared" si="206"/>
        <v>1.2928631237914445</v>
      </c>
      <c r="GZ33" s="122">
        <f t="shared" si="207"/>
        <v>2.9250885918928469</v>
      </c>
      <c r="HA33" s="122">
        <f t="shared" si="208"/>
        <v>5.8570491421318307</v>
      </c>
      <c r="HB33" s="122">
        <f t="shared" si="209"/>
        <v>9.9895644135380888</v>
      </c>
      <c r="HC33" s="122">
        <f t="shared" si="210"/>
        <v>15.310415385640081</v>
      </c>
      <c r="HD33" s="122">
        <f t="shared" si="211"/>
        <v>21.816586975464318</v>
      </c>
      <c r="HE33" s="122">
        <f t="shared" si="212"/>
        <v>29.507046087985497</v>
      </c>
      <c r="HF33" s="122">
        <f t="shared" si="213"/>
        <v>38.381361187428958</v>
      </c>
      <c r="HG33" s="122">
        <f t="shared" si="214"/>
        <v>48.439326116581789</v>
      </c>
      <c r="HH33" s="30"/>
      <c r="HI33" s="30">
        <f t="shared" si="215"/>
        <v>1.2928631237914445</v>
      </c>
      <c r="HJ33" s="98"/>
      <c r="HK33" s="122">
        <f t="shared" si="216"/>
        <v>1.335352641205533</v>
      </c>
      <c r="HL33" s="122">
        <f t="shared" si="217"/>
        <v>2.9511135518583353</v>
      </c>
      <c r="HM33" s="122">
        <f t="shared" si="218"/>
        <v>5.8799763330837909</v>
      </c>
      <c r="HN33" s="122">
        <f t="shared" si="219"/>
        <v>10.011349767629964</v>
      </c>
      <c r="HO33" s="122">
        <f t="shared" si="220"/>
        <v>15.331609017531422</v>
      </c>
      <c r="HP33" s="122">
        <f t="shared" si="221"/>
        <v>21.83739210978371</v>
      </c>
      <c r="HQ33" s="122">
        <f t="shared" si="222"/>
        <v>29.527547090156496</v>
      </c>
      <c r="HR33" s="122">
        <f t="shared" si="223"/>
        <v>38.401592774006581</v>
      </c>
      <c r="HS33" s="122">
        <f t="shared" si="224"/>
        <v>48.459299285409955</v>
      </c>
      <c r="HT33" s="30"/>
      <c r="HU33" s="30">
        <f t="shared" si="225"/>
        <v>1.335352641205533</v>
      </c>
      <c r="HV33" s="98"/>
      <c r="HW33" s="122">
        <f t="shared" si="226"/>
        <v>1.371643292719015</v>
      </c>
      <c r="HX33" s="122">
        <f t="shared" si="227"/>
        <v>2.9744654292899138</v>
      </c>
      <c r="HY33" s="122">
        <f t="shared" si="228"/>
        <v>5.9008853741911613</v>
      </c>
      <c r="HZ33" s="122">
        <f t="shared" si="229"/>
        <v>10.03134857244631</v>
      </c>
      <c r="IA33" s="122">
        <f t="shared" si="230"/>
        <v>15.351125902882268</v>
      </c>
      <c r="IB33" s="122">
        <f t="shared" si="231"/>
        <v>21.856582907027743</v>
      </c>
      <c r="IC33" s="122">
        <f t="shared" si="232"/>
        <v>29.546474265599883</v>
      </c>
      <c r="ID33" s="122">
        <f t="shared" si="233"/>
        <v>38.420279794290096</v>
      </c>
      <c r="IE33" s="122">
        <f t="shared" si="234"/>
        <v>48.477750985897934</v>
      </c>
      <c r="IF33" s="30"/>
      <c r="IG33" s="30">
        <f t="shared" si="235"/>
        <v>1.371643292719015</v>
      </c>
    </row>
    <row r="34" spans="1:241" x14ac:dyDescent="0.3">
      <c r="V34" s="17"/>
      <c r="W34" s="17"/>
      <c r="X34" s="98"/>
      <c r="Y34" s="17"/>
      <c r="Z34" s="27"/>
      <c r="AB34" s="25"/>
      <c r="AC34" s="25"/>
      <c r="AF34" s="9">
        <v>1</v>
      </c>
      <c r="AG34" s="118">
        <f t="shared" si="81"/>
        <v>1.456</v>
      </c>
      <c r="AH34" s="98">
        <f t="shared" si="236"/>
        <v>1</v>
      </c>
      <c r="AI34" s="30">
        <f t="shared" si="237"/>
        <v>1</v>
      </c>
      <c r="AJ34" s="29">
        <f t="shared" si="82"/>
        <v>1.407311158242198</v>
      </c>
      <c r="AK34" s="29">
        <v>1</v>
      </c>
      <c r="AL34" s="30">
        <f t="shared" si="83"/>
        <v>0.75757575757575746</v>
      </c>
      <c r="AM34" s="30">
        <f t="shared" si="238"/>
        <v>1.3200000000000003</v>
      </c>
      <c r="AN34" s="99">
        <f t="shared" si="239"/>
        <v>5.66437350843053</v>
      </c>
      <c r="AO34" s="99">
        <f t="shared" si="239"/>
        <v>22.65749403372212</v>
      </c>
      <c r="AP34" s="99">
        <f t="shared" si="239"/>
        <v>50.979361575874776</v>
      </c>
      <c r="AQ34" s="99">
        <f t="shared" si="239"/>
        <v>90.62997613488848</v>
      </c>
      <c r="AR34" s="99">
        <f t="shared" si="239"/>
        <v>141.60933771076324</v>
      </c>
      <c r="AS34" s="99">
        <f t="shared" si="239"/>
        <v>203.9174463034991</v>
      </c>
      <c r="AT34" s="99">
        <f t="shared" si="239"/>
        <v>277.55430191309597</v>
      </c>
      <c r="AU34" s="99">
        <f t="shared" si="239"/>
        <v>362.51990453955392</v>
      </c>
      <c r="AV34" s="99">
        <f t="shared" si="239"/>
        <v>458.8142541828729</v>
      </c>
      <c r="AW34" s="99">
        <f t="shared" si="239"/>
        <v>566.43735084305297</v>
      </c>
      <c r="AX34" s="98"/>
      <c r="AY34" s="122">
        <f>2/(PI()^2)*((1-$AO$6+(1/6)*AN34+(AY8/2)*((($AR$3/2)*AN34)+$AR$4-($AO$6*$AR$5))+((AY8^2)/4)*(($AR$6/2)*AN34+($AR$7/(2*AN34))+$AR$8-($AO$6*$AT$3))+(AY8/(2*AN34)))/$AZ$8)</f>
        <v>0.99946999976430151</v>
      </c>
      <c r="AZ34" s="122">
        <f>2/(PI()^2)*((1-$AO$6+(1/6)*AO34+(AY8/2)*((($AR$3/2)*AO34)+$AR$4-($AO$6*$AR$5))+((AY8^2)/4)*(($AR$6/2)*AO34+($AR$7/(2*AO34))+$AR$8-($AO$6*$AT$3))+(AY8/(2*AO34)))/$AZ$8)</f>
        <v>2.7212330851637501</v>
      </c>
      <c r="BA34" s="122">
        <f>2/(PI()^2)*((1-$AO$6+(1/6)*AP34+(AY8/2)*((($AR$3/2)*AP34)+$AR$4-($AO$6*$AR$5))+((AY8^2)/4)*(($AR$6/2)*AP34+($AR$7/(2*AP34))+$AR$8-($AO$6*$AT$3))+(AY8/(2*AP34)))/$AZ$8)</f>
        <v>5.5908382274961648</v>
      </c>
      <c r="BB34" s="122">
        <f>2/(PI()^2)*((1-$AO$6+(1/6)*AQ34+(AY8/2)*((($AR$3/2)*AQ34)+$AR$4-($AO$6*$AR$5))+((AY8^2)/4)*(($AR$6/2)*AQ34+($AR$7/(2*AQ34))+$AR$8-($AO$6*$AT$3))+(AY8/(2*AQ34)))/$AZ$8)</f>
        <v>9.6082854267615438</v>
      </c>
      <c r="BC34" s="122">
        <f>2/(PI()^2)*((1-$AO$6+(1/6)*AR34+(AY8/2)*((($AR$3/2)*AR34)+$AR$4-($AO$6*$AR$5))+((AY8^2)/4)*(($AR$6/2)*AR34+($AR$7/(2*AR34))+$AR$8-($AO$6*$AT$3))+(AY8/(2*AR34)))/$AZ$8)</f>
        <v>14.773574682959888</v>
      </c>
      <c r="BD34" s="122">
        <f>2/(PI()^2)*((1-$AO$6+(1/6)*AS34+(AY8/2)*((($AR$3/2)*AS34)+$AR$4-($AO$6*$AR$5))+((AY8^2)/4)*(($AR$6/2)*AS34+($AR$7/(2*AS34))+$AR$8-($AO$6*$AT$3))+(AY8/(2*AS34)))/$AZ$8)</f>
        <v>21.086705996091204</v>
      </c>
      <c r="BE34" s="122">
        <f>2/(PI()^2)*((1-$AO$6+(1/6)*AT34+(AY8/2)*((($AR$3/2)*AT34)+$AR$4-($AO$6*$AR$5))+((AY8^2)/4)*(($AR$6/2)*AT34+($AR$7/(2*AT34))+$AR$8-($AO$6*$AT$3))+(AY8/(2*AT34)))/$AZ$8)</f>
        <v>28.547679366155482</v>
      </c>
      <c r="BF34" s="122">
        <f>2/(PI()^2)*((1-$AO$6+(1/6)*AU34+(AY8/2)*((($AR$3/2)*AU34)+$AR$4-($AO$6*$AR$5))+((AY8^2)/4)*(($AR$6/2)*AU34+($AR$7/(2*AU34))+$AR$8-($AO$6*$AT$3))+(AY8/(2*AU34)))/$AZ$8)</f>
        <v>37.156494793152717</v>
      </c>
      <c r="BG34" s="122">
        <f>2/(PI()^2)*((1-$AO$6+(1/6)*AV34+(AY8/2)*((($AR$3/2)*AV34)+$AR$4-($AO$6*$AR$5))+((AY8^2)/4)*(($AR$6/2)*AV34+($AR$7/(2*AV34))+$AR$8-($AO$6*$AT$3))+(AY8/(2*AV34)))/$AZ$8)</f>
        <v>46.913152277082929</v>
      </c>
      <c r="BH34" s="30"/>
      <c r="BI34" s="30">
        <f t="shared" si="85"/>
        <v>0.99946999976430151</v>
      </c>
      <c r="BJ34" s="98"/>
      <c r="BK34" s="122">
        <f t="shared" si="86"/>
        <v>1.0056341778484774</v>
      </c>
      <c r="BL34" s="122">
        <f t="shared" si="87"/>
        <v>2.7234567714565898</v>
      </c>
      <c r="BM34" s="122">
        <f t="shared" si="88"/>
        <v>5.5923320928209632</v>
      </c>
      <c r="BN34" s="122">
        <f t="shared" si="89"/>
        <v>9.6095237363083843</v>
      </c>
      <c r="BO34" s="122">
        <f t="shared" si="90"/>
        <v>14.774694576744844</v>
      </c>
      <c r="BP34" s="122">
        <f t="shared" si="91"/>
        <v>21.087761427399091</v>
      </c>
      <c r="BQ34" s="122">
        <f t="shared" si="92"/>
        <v>28.548695784976534</v>
      </c>
      <c r="BR34" s="122">
        <f t="shared" si="93"/>
        <v>37.157485743320407</v>
      </c>
      <c r="BS34" s="122">
        <f t="shared" si="94"/>
        <v>46.914125614512741</v>
      </c>
      <c r="BT34" s="30"/>
      <c r="BU34" s="30">
        <f t="shared" si="95"/>
        <v>1.0056341778484774</v>
      </c>
      <c r="BV34" s="98"/>
      <c r="BW34" s="122">
        <f t="shared" si="96"/>
        <v>1.0115954196161949</v>
      </c>
      <c r="BX34" s="122">
        <f t="shared" si="97"/>
        <v>2.725639285749045</v>
      </c>
      <c r="BY34" s="122">
        <f t="shared" si="98"/>
        <v>5.5938146052469202</v>
      </c>
      <c r="BZ34" s="122">
        <f t="shared" si="99"/>
        <v>9.6107609675114798</v>
      </c>
      <c r="CA34" s="122">
        <f t="shared" si="100"/>
        <v>14.775817969957007</v>
      </c>
      <c r="CB34" s="122">
        <f t="shared" si="101"/>
        <v>21.088822656101321</v>
      </c>
      <c r="CC34" s="122">
        <f t="shared" si="102"/>
        <v>28.549719190157276</v>
      </c>
      <c r="CD34" s="122">
        <f t="shared" si="103"/>
        <v>37.158484248868973</v>
      </c>
      <c r="CE34" s="122">
        <f t="shared" si="104"/>
        <v>46.915106690037504</v>
      </c>
      <c r="CF34" s="30"/>
      <c r="CG34" s="30">
        <f t="shared" si="105"/>
        <v>1.0115954196161949</v>
      </c>
      <c r="CH34" s="98"/>
      <c r="CI34" s="122">
        <f t="shared" si="106"/>
        <v>1.0173633926267867</v>
      </c>
      <c r="CJ34" s="122">
        <f t="shared" si="107"/>
        <v>2.7277808977040587</v>
      </c>
      <c r="CK34" s="122">
        <f t="shared" si="108"/>
        <v>5.5952843080464918</v>
      </c>
      <c r="CL34" s="122">
        <f t="shared" si="109"/>
        <v>9.6119950758976884</v>
      </c>
      <c r="CM34" s="122">
        <f t="shared" si="110"/>
        <v>14.776942564174062</v>
      </c>
      <c r="CN34" s="122">
        <f t="shared" si="111"/>
        <v>21.089887265023822</v>
      </c>
      <c r="CO34" s="122">
        <f t="shared" si="112"/>
        <v>28.550747112920938</v>
      </c>
      <c r="CP34" s="122">
        <f t="shared" si="113"/>
        <v>37.159487828143348</v>
      </c>
      <c r="CQ34" s="122">
        <f t="shared" si="114"/>
        <v>46.916093034269025</v>
      </c>
      <c r="CR34" s="30"/>
      <c r="CS34" s="30">
        <f t="shared" si="115"/>
        <v>1.0173633926267867</v>
      </c>
      <c r="CT34" s="98"/>
      <c r="CU34" s="122">
        <f t="shared" si="116"/>
        <v>1.022947173036755</v>
      </c>
      <c r="CV34" s="122">
        <f t="shared" si="117"/>
        <v>2.7298819798934142</v>
      </c>
      <c r="CW34" s="122">
        <f t="shared" si="118"/>
        <v>5.5967399745993092</v>
      </c>
      <c r="CX34" s="122">
        <f t="shared" si="119"/>
        <v>9.613224289992818</v>
      </c>
      <c r="CY34" s="122">
        <f t="shared" si="120"/>
        <v>14.778066352039625</v>
      </c>
      <c r="CZ34" s="122">
        <f t="shared" si="121"/>
        <v>21.090953135978022</v>
      </c>
      <c r="DA34" s="122">
        <f t="shared" si="122"/>
        <v>28.551777386277408</v>
      </c>
      <c r="DB34" s="122">
        <f t="shared" si="123"/>
        <v>37.16049430105862</v>
      </c>
      <c r="DC34" s="122">
        <f t="shared" si="124"/>
        <v>46.91708247715863</v>
      </c>
      <c r="DD34" s="30"/>
      <c r="DE34" s="30">
        <f t="shared" si="125"/>
        <v>1.022947173036755</v>
      </c>
      <c r="DF34" s="98"/>
      <c r="DG34" s="122">
        <f t="shared" si="126"/>
        <v>1.0335957605676964</v>
      </c>
      <c r="DH34" s="122">
        <f t="shared" si="127"/>
        <v>2.7339644536255707</v>
      </c>
      <c r="DI34" s="122">
        <f t="shared" si="128"/>
        <v>5.5996052704689951</v>
      </c>
      <c r="DJ34" s="122">
        <f t="shared" si="129"/>
        <v>9.6156621196540755</v>
      </c>
      <c r="DK34" s="122">
        <f t="shared" si="130"/>
        <v>14.780304730714931</v>
      </c>
      <c r="DL34" s="122">
        <f t="shared" si="131"/>
        <v>21.09308147847166</v>
      </c>
      <c r="DM34" s="122">
        <f t="shared" si="132"/>
        <v>28.553837617024815</v>
      </c>
      <c r="DN34" s="122">
        <f t="shared" si="133"/>
        <v>37.162508507217346</v>
      </c>
      <c r="DO34" s="122">
        <f t="shared" si="134"/>
        <v>46.919063269040571</v>
      </c>
      <c r="DP34" s="30"/>
      <c r="DQ34" s="30">
        <f t="shared" si="135"/>
        <v>1.0335957605676964</v>
      </c>
      <c r="DR34" s="98"/>
      <c r="DS34" s="122">
        <f t="shared" si="136"/>
        <v>1.0436035248838835</v>
      </c>
      <c r="DT34" s="122">
        <f t="shared" si="137"/>
        <v>2.7378911198400266</v>
      </c>
      <c r="DU34" s="122">
        <f t="shared" si="138"/>
        <v>5.6024042563094127</v>
      </c>
      <c r="DV34" s="122">
        <f t="shared" si="139"/>
        <v>9.618064585131501</v>
      </c>
      <c r="DW34" s="122">
        <f t="shared" si="140"/>
        <v>14.782521653689717</v>
      </c>
      <c r="DX34" s="122">
        <f t="shared" si="141"/>
        <v>21.095195480169586</v>
      </c>
      <c r="DY34" s="122">
        <f t="shared" si="142"/>
        <v>28.555887338256564</v>
      </c>
      <c r="DZ34" s="122">
        <f t="shared" si="143"/>
        <v>37.164514217664127</v>
      </c>
      <c r="EA34" s="122">
        <f t="shared" si="144"/>
        <v>46.921036461959773</v>
      </c>
      <c r="EB34" s="30"/>
      <c r="EC34" s="30">
        <f t="shared" si="145"/>
        <v>1.0436035248838835</v>
      </c>
      <c r="ED34" s="98"/>
      <c r="EE34" s="122">
        <f t="shared" si="146"/>
        <v>1.0530257738398787</v>
      </c>
      <c r="EF34" s="122">
        <f t="shared" si="147"/>
        <v>2.7416671217596988</v>
      </c>
      <c r="EG34" s="122">
        <f t="shared" si="148"/>
        <v>5.6051328496689266</v>
      </c>
      <c r="EH34" s="122">
        <f t="shared" si="149"/>
        <v>9.6204244506724717</v>
      </c>
      <c r="EI34" s="122">
        <f t="shared" si="150"/>
        <v>14.784708508720854</v>
      </c>
      <c r="EJ34" s="122">
        <f t="shared" si="151"/>
        <v>21.09728586920448</v>
      </c>
      <c r="EK34" s="122">
        <f t="shared" si="152"/>
        <v>28.557916972165781</v>
      </c>
      <c r="EL34" s="122">
        <f t="shared" si="153"/>
        <v>37.166501750631937</v>
      </c>
      <c r="EM34" s="122">
        <f t="shared" si="154"/>
        <v>46.922992399694408</v>
      </c>
      <c r="EN34" s="30"/>
      <c r="EO34" s="30">
        <f t="shared" si="155"/>
        <v>1.0530257738398787</v>
      </c>
      <c r="EP34" s="98"/>
      <c r="EQ34" s="122">
        <f t="shared" si="156"/>
        <v>1.0743299304497376</v>
      </c>
      <c r="ER34" s="122">
        <f t="shared" si="157"/>
        <v>2.7504851580517102</v>
      </c>
      <c r="ES34" s="122">
        <f t="shared" si="158"/>
        <v>5.6116333253106481</v>
      </c>
      <c r="ET34" s="122">
        <f t="shared" si="159"/>
        <v>9.6261075003879633</v>
      </c>
      <c r="EU34" s="122">
        <f t="shared" si="160"/>
        <v>14.790006317281145</v>
      </c>
      <c r="EV34" s="122">
        <f t="shared" si="161"/>
        <v>21.102367101262303</v>
      </c>
      <c r="EW34" s="122">
        <f t="shared" si="162"/>
        <v>28.562859999229175</v>
      </c>
      <c r="EX34" s="122">
        <f t="shared" si="163"/>
        <v>37.171347227715074</v>
      </c>
      <c r="EY34" s="122">
        <f t="shared" si="164"/>
        <v>46.927762963543458</v>
      </c>
      <c r="EZ34" s="30"/>
      <c r="FA34" s="30">
        <f t="shared" si="165"/>
        <v>1.0743299304497376</v>
      </c>
      <c r="FB34" s="98"/>
      <c r="FC34" s="122">
        <f t="shared" si="166"/>
        <v>1.0929055379306507</v>
      </c>
      <c r="FD34" s="122">
        <f t="shared" si="167"/>
        <v>2.7584879232822961</v>
      </c>
      <c r="FE34" s="122">
        <f t="shared" si="168"/>
        <v>5.6176721434037908</v>
      </c>
      <c r="FF34" s="122">
        <f t="shared" si="169"/>
        <v>9.631451833669157</v>
      </c>
      <c r="FG34" s="122">
        <f t="shared" si="170"/>
        <v>14.795021409956473</v>
      </c>
      <c r="FH34" s="122">
        <f t="shared" si="171"/>
        <v>21.107195078781121</v>
      </c>
      <c r="FI34" s="122">
        <f t="shared" si="172"/>
        <v>28.567566537112352</v>
      </c>
      <c r="FJ34" s="122">
        <f t="shared" si="173"/>
        <v>37.175966067461665</v>
      </c>
      <c r="FK34" s="122">
        <f t="shared" si="174"/>
        <v>46.93231259083985</v>
      </c>
      <c r="FL34" s="30"/>
      <c r="FM34" s="30">
        <f t="shared" si="175"/>
        <v>1.0929055379306507</v>
      </c>
      <c r="FN34" s="98"/>
      <c r="FO34" s="122">
        <f t="shared" si="176"/>
        <v>1.1237138619166482</v>
      </c>
      <c r="FP34" s="122">
        <f t="shared" si="177"/>
        <v>2.7723974165624421</v>
      </c>
      <c r="FQ34" s="122">
        <f t="shared" si="178"/>
        <v>5.6284394570884055</v>
      </c>
      <c r="FR34" s="122">
        <f t="shared" si="179"/>
        <v>9.6411043040650171</v>
      </c>
      <c r="FS34" s="122">
        <f t="shared" si="180"/>
        <v>14.804141321786565</v>
      </c>
      <c r="FT34" s="122">
        <f t="shared" si="181"/>
        <v>21.116008145598389</v>
      </c>
      <c r="FU34" s="122">
        <f t="shared" si="182"/>
        <v>28.576176296096797</v>
      </c>
      <c r="FV34" s="122">
        <f t="shared" si="183"/>
        <v>37.184425021305167</v>
      </c>
      <c r="FW34" s="122">
        <f t="shared" si="184"/>
        <v>46.940648861572392</v>
      </c>
      <c r="FX34" s="30"/>
      <c r="FY34" s="30">
        <f t="shared" si="185"/>
        <v>1.1237138619166482</v>
      </c>
      <c r="FZ34" s="98"/>
      <c r="GA34" s="122">
        <f t="shared" si="186"/>
        <v>1.1681464910708319</v>
      </c>
      <c r="GB34" s="122">
        <f t="shared" si="187"/>
        <v>2.7938348553157217</v>
      </c>
      <c r="GC34" s="122">
        <f t="shared" si="188"/>
        <v>5.6455940745774642</v>
      </c>
      <c r="GD34" s="122">
        <f t="shared" si="189"/>
        <v>9.6567310493934357</v>
      </c>
      <c r="GE34" s="122">
        <f t="shared" si="190"/>
        <v>14.819029189909843</v>
      </c>
      <c r="GF34" s="122">
        <f t="shared" si="191"/>
        <v>21.130461025903021</v>
      </c>
      <c r="GG34" s="122">
        <f t="shared" si="192"/>
        <v>28.590331860271629</v>
      </c>
      <c r="GH34" s="122">
        <f t="shared" si="193"/>
        <v>37.198351509978821</v>
      </c>
      <c r="GI34" s="122">
        <f t="shared" si="194"/>
        <v>46.954381346133061</v>
      </c>
      <c r="GJ34" s="30"/>
      <c r="GK34" s="30">
        <f t="shared" si="195"/>
        <v>1.1681464910708319</v>
      </c>
      <c r="GL34" s="98"/>
      <c r="GM34" s="122">
        <f t="shared" si="196"/>
        <v>1.2297536595071794</v>
      </c>
      <c r="GN34" s="122">
        <f t="shared" si="197"/>
        <v>2.8261954185062872</v>
      </c>
      <c r="GO34" s="122">
        <f t="shared" si="198"/>
        <v>5.6724931262213056</v>
      </c>
      <c r="GP34" s="122">
        <f t="shared" si="199"/>
        <v>9.6816648563788696</v>
      </c>
      <c r="GQ34" s="122">
        <f t="shared" si="200"/>
        <v>14.842994435662101</v>
      </c>
      <c r="GR34" s="122">
        <f t="shared" si="201"/>
        <v>21.153837613512298</v>
      </c>
      <c r="GS34" s="122">
        <f t="shared" si="202"/>
        <v>28.613288357783123</v>
      </c>
      <c r="GT34" s="122">
        <f t="shared" si="203"/>
        <v>37.220968208338228</v>
      </c>
      <c r="GU34" s="122">
        <f t="shared" si="204"/>
        <v>46.976696363743557</v>
      </c>
      <c r="GV34" s="30"/>
      <c r="GW34" s="30">
        <f t="shared" si="205"/>
        <v>1.2297536595071794</v>
      </c>
      <c r="GX34" s="98"/>
      <c r="GY34" s="122">
        <f t="shared" si="206"/>
        <v>1.2809735477211244</v>
      </c>
      <c r="GZ34" s="122">
        <f t="shared" si="207"/>
        <v>2.8553890056074986</v>
      </c>
      <c r="HA34" s="122">
        <f t="shared" si="208"/>
        <v>5.6975599186744921</v>
      </c>
      <c r="HB34" s="122">
        <f t="shared" si="209"/>
        <v>9.7052307478956781</v>
      </c>
      <c r="HC34" s="122">
        <f t="shared" si="210"/>
        <v>14.865803610863001</v>
      </c>
      <c r="HD34" s="122">
        <f t="shared" si="211"/>
        <v>21.176169939190075</v>
      </c>
      <c r="HE34" s="122">
        <f t="shared" si="212"/>
        <v>28.635264605792809</v>
      </c>
      <c r="HF34" s="122">
        <f t="shared" si="213"/>
        <v>37.242642694734066</v>
      </c>
      <c r="HG34" s="122">
        <f t="shared" si="214"/>
        <v>46.99809165670748</v>
      </c>
      <c r="HH34" s="30"/>
      <c r="HI34" s="30">
        <f t="shared" si="215"/>
        <v>1.2809735477211244</v>
      </c>
      <c r="HJ34" s="98"/>
      <c r="HK34" s="122">
        <f t="shared" si="216"/>
        <v>1.3241426989894862</v>
      </c>
      <c r="HL34" s="122">
        <f t="shared" si="217"/>
        <v>2.8815851117250313</v>
      </c>
      <c r="HM34" s="122">
        <f t="shared" si="218"/>
        <v>5.7205655582792403</v>
      </c>
      <c r="HN34" s="122">
        <f t="shared" si="219"/>
        <v>9.7270638392794702</v>
      </c>
      <c r="HO34" s="122">
        <f t="shared" si="220"/>
        <v>14.887032666163009</v>
      </c>
      <c r="HP34" s="122">
        <f t="shared" si="221"/>
        <v>21.197005824868942</v>
      </c>
      <c r="HQ34" s="122">
        <f t="shared" si="222"/>
        <v>28.655795643769498</v>
      </c>
      <c r="HR34" s="122">
        <f t="shared" si="223"/>
        <v>37.262906018650277</v>
      </c>
      <c r="HS34" s="122">
        <f t="shared" si="224"/>
        <v>47.018099946073434</v>
      </c>
      <c r="HT34" s="30"/>
      <c r="HU34" s="30">
        <f t="shared" si="225"/>
        <v>1.3241426989894862</v>
      </c>
      <c r="HV34" s="98"/>
      <c r="HW34" s="122">
        <f t="shared" si="226"/>
        <v>1.360967266646929</v>
      </c>
      <c r="HX34" s="122">
        <f t="shared" si="227"/>
        <v>2.9050716548823319</v>
      </c>
      <c r="HY34" s="122">
        <f t="shared" si="228"/>
        <v>5.7415367362967871</v>
      </c>
      <c r="HZ34" s="122">
        <f t="shared" si="229"/>
        <v>9.7471010572861729</v>
      </c>
      <c r="IA34" s="122">
        <f t="shared" si="230"/>
        <v>14.906578806766465</v>
      </c>
      <c r="IB34" s="122">
        <f t="shared" si="231"/>
        <v>21.216222836548102</v>
      </c>
      <c r="IC34" s="122">
        <f t="shared" si="232"/>
        <v>28.674749215081697</v>
      </c>
      <c r="ID34" s="122">
        <f t="shared" si="233"/>
        <v>37.281621629267093</v>
      </c>
      <c r="IE34" s="122">
        <f t="shared" si="234"/>
        <v>47.03658386671016</v>
      </c>
      <c r="IF34" s="30"/>
      <c r="IG34" s="30">
        <f t="shared" si="235"/>
        <v>1.360967266646929</v>
      </c>
    </row>
    <row r="35" spans="1:241" x14ac:dyDescent="0.3">
      <c r="V35" s="17"/>
      <c r="W35" s="17"/>
      <c r="X35" s="98"/>
      <c r="Y35" s="17"/>
      <c r="Z35" s="27"/>
      <c r="AB35" s="25"/>
      <c r="AC35" s="25"/>
      <c r="AF35" s="9">
        <f t="shared" ref="AF35:AF41" si="240">AF34+$AE$42/8</f>
        <v>1.051776695296637</v>
      </c>
      <c r="AG35" s="118">
        <f t="shared" si="81"/>
        <v>1.3599676994629726</v>
      </c>
      <c r="AH35" s="98">
        <f t="shared" si="236"/>
        <v>0.95077215959606887</v>
      </c>
      <c r="AI35" s="30">
        <f t="shared" si="237"/>
        <v>1.051776695296637</v>
      </c>
      <c r="AJ35" s="29">
        <f t="shared" si="82"/>
        <v>1.3112788577051702</v>
      </c>
      <c r="AK35" s="29">
        <v>1</v>
      </c>
      <c r="AL35" s="30">
        <f t="shared" si="83"/>
        <v>0.74626865671641773</v>
      </c>
      <c r="AM35" s="30">
        <f t="shared" si="238"/>
        <v>1.3400000000000003</v>
      </c>
      <c r="AN35" s="99">
        <f t="shared" si="239"/>
        <v>5.4965495662114918</v>
      </c>
      <c r="AO35" s="99">
        <f t="shared" si="239"/>
        <v>21.986198264845967</v>
      </c>
      <c r="AP35" s="99">
        <f t="shared" si="239"/>
        <v>49.468946095903434</v>
      </c>
      <c r="AQ35" s="99">
        <f t="shared" si="239"/>
        <v>87.944793059383869</v>
      </c>
      <c r="AR35" s="99">
        <f t="shared" si="239"/>
        <v>137.41373915528726</v>
      </c>
      <c r="AS35" s="99">
        <f t="shared" si="239"/>
        <v>197.87578438361373</v>
      </c>
      <c r="AT35" s="99">
        <f t="shared" si="239"/>
        <v>269.33092874436312</v>
      </c>
      <c r="AU35" s="99">
        <f t="shared" si="239"/>
        <v>351.77917223753548</v>
      </c>
      <c r="AV35" s="99">
        <f t="shared" si="239"/>
        <v>445.22051486313092</v>
      </c>
      <c r="AW35" s="99">
        <f t="shared" si="239"/>
        <v>549.65495662114904</v>
      </c>
      <c r="AX35" s="98"/>
      <c r="AY35" s="122">
        <f>2/(PI()^2)*((1-$AO$6+(1/6)*AN35+(AY8/2)*((($AR$3/2)*AN35)+$AR$4-($AO$6*$AR$5))+((AY8^2)/4)*(($AR$6/2)*AN35+($AR$7/(2*AN35))+$AR$8-($AO$6*$AT$3))+(AY8/(2*AN35)))/$AZ$8)</f>
        <v>0.98246587929514517</v>
      </c>
      <c r="AZ35" s="122">
        <f>2/(PI()^2)*((1-$AO$6+(1/6)*AO35+(AY8/2)*((($AR$3/2)*AO35)+$AR$4-($AO$6*$AR$5))+((AY8^2)/4)*(($AR$6/2)*AO35+($AR$7/(2*AO35))+$AR$8-($AO$6*$AT$3))+(AY8/(2*AO35)))/$AZ$8)</f>
        <v>2.6532166032871252</v>
      </c>
      <c r="BA35" s="122">
        <f>2/(PI()^2)*((1-$AO$6+(1/6)*AP35+(AY8/2)*((($AR$3/2)*AP35)+$AR$4-($AO$6*$AR$5))+((AY8^2)/4)*(($AR$6/2)*AP35+($AR$7/(2*AP35))+$AR$8-($AO$6*$AT$3))+(AY8/(2*AP35)))/$AZ$8)</f>
        <v>5.4378011432737576</v>
      </c>
      <c r="BB35" s="122">
        <f>2/(PI()^2)*((1-$AO$6+(1/6)*AQ35+(AY8/2)*((($AR$3/2)*AQ35)+$AR$4-($AO$6*$AR$5))+((AY8^2)/4)*(($AR$6/2)*AQ35+($AR$7/(2*AQ35))+$AR$8-($AO$6*$AT$3))+(AY8/(2*AQ35)))/$AZ$8)</f>
        <v>9.3362194992550425</v>
      </c>
      <c r="BC35" s="122">
        <f>2/(PI()^2)*((1-$AO$6+(1/6)*AR35+(AY8/2)*((($AR$3/2)*AR35)+$AR$4-($AO$6*$AR$5))+((AY8^2)/4)*(($AR$6/2)*AR35+($AR$7/(2*AR35))+$AR$8-($AO$6*$AT$3))+(AY8/(2*AR35)))/$AZ$8)</f>
        <v>14.348471671230978</v>
      </c>
      <c r="BD35" s="122">
        <f>2/(PI()^2)*((1-$AO$6+(1/6)*AS35+(AY8/2)*((($AR$3/2)*AS35)+$AR$4-($AO$6*$AR$5))+((AY8^2)/4)*(($AR$6/2)*AS35+($AR$7/(2*AS35))+$AR$8-($AO$6*$AT$3))+(AY8/(2*AS35)))/$AZ$8)</f>
        <v>20.474557659201579</v>
      </c>
      <c r="BE35" s="122">
        <f>2/(PI()^2)*((1-$AO$6+(1/6)*AT35+(AY8/2)*((($AR$3/2)*AT35)+$AR$4-($AO$6*$AR$5))+((AY8^2)/4)*(($AR$6/2)*AT35+($AR$7/(2*AT35))+$AR$8-($AO$6*$AT$3))+(AY8/(2*AT35)))/$AZ$8)</f>
        <v>27.714477463166823</v>
      </c>
      <c r="BF35" s="122">
        <f>2/(PI()^2)*((1-$AO$6+(1/6)*AU35+(AY8/2)*((($AR$3/2)*AU35)+$AR$4-($AO$6*$AR$5))+((AY8^2)/4)*(($AR$6/2)*AU35+($AR$7/(2*AU35))+$AR$8-($AO$6*$AT$3))+(AY8/(2*AU35)))/$AZ$8)</f>
        <v>36.068231083126719</v>
      </c>
      <c r="BG35" s="122">
        <f>2/(PI()^2)*((1-$AO$6+(1/6)*AV35+(AY8/2)*((($AR$3/2)*AV35)+$AR$4-($AO$6*$AR$5))+((AY8^2)/4)*(($AR$6/2)*AV35+($AR$7/(2*AV35))+$AR$8-($AO$6*$AT$3))+(AY8/(2*AV35)))/$AZ$8)</f>
        <v>45.535818519081282</v>
      </c>
      <c r="BH35" s="30"/>
      <c r="BI35" s="30">
        <f t="shared" si="85"/>
        <v>0.98246587929514517</v>
      </c>
      <c r="BJ35" s="98"/>
      <c r="BK35" s="122">
        <f t="shared" si="86"/>
        <v>0.98879047323195168</v>
      </c>
      <c r="BL35" s="122">
        <f t="shared" si="87"/>
        <v>2.6554803960496307</v>
      </c>
      <c r="BM35" s="122">
        <f t="shared" si="88"/>
        <v>5.439312838523537</v>
      </c>
      <c r="BN35" s="122">
        <f t="shared" si="89"/>
        <v>9.337467845445337</v>
      </c>
      <c r="BO35" s="122">
        <f t="shared" si="90"/>
        <v>14.349597998333362</v>
      </c>
      <c r="BP35" s="122">
        <f t="shared" si="91"/>
        <v>20.475617570549296</v>
      </c>
      <c r="BQ35" s="122">
        <f t="shared" si="92"/>
        <v>27.715497188518864</v>
      </c>
      <c r="BR35" s="122">
        <f t="shared" si="93"/>
        <v>36.069224582559414</v>
      </c>
      <c r="BS35" s="122">
        <f t="shared" si="94"/>
        <v>45.536793891086056</v>
      </c>
      <c r="BT35" s="30"/>
      <c r="BU35" s="30">
        <f t="shared" si="95"/>
        <v>0.98879047323195168</v>
      </c>
      <c r="BV35" s="98"/>
      <c r="BW35" s="122">
        <f t="shared" si="96"/>
        <v>0.99490554254904195</v>
      </c>
      <c r="BX35" s="122">
        <f t="shared" si="97"/>
        <v>2.6577013731670798</v>
      </c>
      <c r="BY35" s="122">
        <f t="shared" si="98"/>
        <v>5.4408124569738536</v>
      </c>
      <c r="BZ35" s="122">
        <f t="shared" si="99"/>
        <v>9.3387147161052795</v>
      </c>
      <c r="CA35" s="122">
        <f t="shared" si="100"/>
        <v>14.350727584168499</v>
      </c>
      <c r="CB35" s="122">
        <f t="shared" si="101"/>
        <v>20.476683129196459</v>
      </c>
      <c r="CC35" s="122">
        <f t="shared" si="102"/>
        <v>27.716523810590328</v>
      </c>
      <c r="CD35" s="122">
        <f t="shared" si="103"/>
        <v>36.070225592974595</v>
      </c>
      <c r="CE35" s="122">
        <f t="shared" si="104"/>
        <v>45.537776993950061</v>
      </c>
      <c r="CF35" s="30"/>
      <c r="CG35" s="30">
        <f t="shared" si="105"/>
        <v>0.99490554254904195</v>
      </c>
      <c r="CH35" s="98"/>
      <c r="CI35" s="122">
        <f t="shared" si="106"/>
        <v>1.0008211376859133</v>
      </c>
      <c r="CJ35" s="122">
        <f t="shared" si="107"/>
        <v>2.6598798996734563</v>
      </c>
      <c r="CK35" s="122">
        <f t="shared" si="108"/>
        <v>5.4422985836121516</v>
      </c>
      <c r="CL35" s="122">
        <f t="shared" si="109"/>
        <v>9.3399580892085012</v>
      </c>
      <c r="CM35" s="122">
        <f t="shared" si="110"/>
        <v>14.351858143306348</v>
      </c>
      <c r="CN35" s="122">
        <f t="shared" si="111"/>
        <v>20.477751925256783</v>
      </c>
      <c r="CO35" s="122">
        <f t="shared" si="112"/>
        <v>27.717554863859988</v>
      </c>
      <c r="CP35" s="122">
        <f t="shared" si="113"/>
        <v>36.071231632744912</v>
      </c>
      <c r="CQ35" s="122">
        <f t="shared" si="114"/>
        <v>45.538765355474808</v>
      </c>
      <c r="CR35" s="30"/>
      <c r="CS35" s="30">
        <f t="shared" si="115"/>
        <v>1.0008211376859133</v>
      </c>
      <c r="CT35" s="98"/>
      <c r="CU35" s="122">
        <f t="shared" si="116"/>
        <v>1.0065466893850328</v>
      </c>
      <c r="CV35" s="122">
        <f t="shared" si="117"/>
        <v>2.6620164364724839</v>
      </c>
      <c r="CW35" s="122">
        <f t="shared" si="118"/>
        <v>5.4437700304708958</v>
      </c>
      <c r="CX35" s="122">
        <f t="shared" si="119"/>
        <v>9.3411962141055831</v>
      </c>
      <c r="CY35" s="122">
        <f t="shared" si="120"/>
        <v>14.352987680480302</v>
      </c>
      <c r="CZ35" s="122">
        <f t="shared" si="121"/>
        <v>20.478821847373922</v>
      </c>
      <c r="DA35" s="122">
        <f t="shared" si="122"/>
        <v>27.718588184465737</v>
      </c>
      <c r="DB35" s="122">
        <f t="shared" si="123"/>
        <v>36.072240521958811</v>
      </c>
      <c r="DC35" s="122">
        <f t="shared" si="124"/>
        <v>45.539756803195921</v>
      </c>
      <c r="DD35" s="30"/>
      <c r="DE35" s="30">
        <f t="shared" si="125"/>
        <v>1.0065466893850328</v>
      </c>
      <c r="DF35" s="98"/>
      <c r="DG35" s="122">
        <f t="shared" si="126"/>
        <v>1.0174625586549511</v>
      </c>
      <c r="DH35" s="122">
        <f t="shared" si="127"/>
        <v>2.6661657614092387</v>
      </c>
      <c r="DI35" s="122">
        <f t="shared" si="128"/>
        <v>5.4466650972475268</v>
      </c>
      <c r="DJ35" s="122">
        <f t="shared" si="129"/>
        <v>9.3436508796474076</v>
      </c>
      <c r="DK35" s="122">
        <f t="shared" si="130"/>
        <v>14.35523695522931</v>
      </c>
      <c r="DL35" s="122">
        <f t="shared" si="131"/>
        <v>20.480957909522974</v>
      </c>
      <c r="DM35" s="122">
        <f t="shared" si="132"/>
        <v>27.720654271834476</v>
      </c>
      <c r="DN35" s="122">
        <f t="shared" si="133"/>
        <v>36.074259429405345</v>
      </c>
      <c r="DO35" s="122">
        <f t="shared" si="134"/>
        <v>45.541741559379957</v>
      </c>
      <c r="DP35" s="30"/>
      <c r="DQ35" s="30">
        <f t="shared" si="135"/>
        <v>1.0174625586549511</v>
      </c>
      <c r="DR35" s="98"/>
      <c r="DS35" s="122">
        <f t="shared" si="136"/>
        <v>1.0277178529922217</v>
      </c>
      <c r="DT35" s="122">
        <f t="shared" si="137"/>
        <v>2.6701543489042039</v>
      </c>
      <c r="DU35" s="122">
        <f t="shared" si="138"/>
        <v>5.4494916783352974</v>
      </c>
      <c r="DV35" s="122">
        <f t="shared" si="139"/>
        <v>9.3460689805459136</v>
      </c>
      <c r="DW35" s="122">
        <f t="shared" si="140"/>
        <v>14.357464037492933</v>
      </c>
      <c r="DX35" s="122">
        <f t="shared" si="141"/>
        <v>20.483079159009886</v>
      </c>
      <c r="DY35" s="122">
        <f t="shared" si="142"/>
        <v>27.722709551151414</v>
      </c>
      <c r="DZ35" s="122">
        <f t="shared" si="143"/>
        <v>36.076269669111205</v>
      </c>
      <c r="EA35" s="122">
        <f t="shared" si="144"/>
        <v>45.543718645642848</v>
      </c>
      <c r="EB35" s="30"/>
      <c r="EC35" s="30">
        <f t="shared" si="145"/>
        <v>1.0277178529922217</v>
      </c>
      <c r="ED35" s="98"/>
      <c r="EE35" s="122">
        <f t="shared" si="146"/>
        <v>1.0373699237936991</v>
      </c>
      <c r="EF35" s="122">
        <f t="shared" si="147"/>
        <v>2.6739878514641586</v>
      </c>
      <c r="EG35" s="122">
        <f t="shared" si="148"/>
        <v>5.4522459145461761</v>
      </c>
      <c r="EH35" s="122">
        <f t="shared" si="149"/>
        <v>9.3484434019626033</v>
      </c>
      <c r="EI35" s="122">
        <f t="shared" si="150"/>
        <v>14.359660386108732</v>
      </c>
      <c r="EJ35" s="122">
        <f t="shared" si="151"/>
        <v>20.485176365367831</v>
      </c>
      <c r="EK35" s="122">
        <f t="shared" si="152"/>
        <v>27.724744465394291</v>
      </c>
      <c r="EL35" s="122">
        <f t="shared" si="153"/>
        <v>36.078261563910544</v>
      </c>
      <c r="EM35" s="122">
        <f t="shared" si="154"/>
        <v>45.545678396399978</v>
      </c>
      <c r="EN35" s="30"/>
      <c r="EO35" s="30">
        <f t="shared" si="155"/>
        <v>1.0373699237936991</v>
      </c>
      <c r="EP35" s="98"/>
      <c r="EQ35" s="122">
        <f t="shared" si="156"/>
        <v>1.0591822813599125</v>
      </c>
      <c r="ER35" s="122">
        <f t="shared" si="157"/>
        <v>2.6829330708915315</v>
      </c>
      <c r="ES35" s="122">
        <f t="shared" si="158"/>
        <v>5.4588031719742149</v>
      </c>
      <c r="ET35" s="122">
        <f t="shared" si="159"/>
        <v>9.3541587790470313</v>
      </c>
      <c r="EU35" s="122">
        <f t="shared" si="160"/>
        <v>14.364979407264869</v>
      </c>
      <c r="EV35" s="122">
        <f t="shared" si="161"/>
        <v>20.490272988938692</v>
      </c>
      <c r="EW35" s="122">
        <f t="shared" si="162"/>
        <v>27.729699599693827</v>
      </c>
      <c r="EX35" s="122">
        <f t="shared" si="163"/>
        <v>36.083117249176276</v>
      </c>
      <c r="EY35" s="122">
        <f t="shared" si="164"/>
        <v>45.550458104456894</v>
      </c>
      <c r="EZ35" s="30"/>
      <c r="FA35" s="30">
        <f t="shared" si="165"/>
        <v>1.0591822813599125</v>
      </c>
      <c r="FB35" s="98"/>
      <c r="FC35" s="122">
        <f t="shared" si="166"/>
        <v>1.0781881854835331</v>
      </c>
      <c r="FD35" s="122">
        <f t="shared" si="167"/>
        <v>2.6910435606091068</v>
      </c>
      <c r="FE35" s="122">
        <f t="shared" si="168"/>
        <v>5.4648901571344721</v>
      </c>
      <c r="FF35" s="122">
        <f t="shared" si="169"/>
        <v>9.3595306447552193</v>
      </c>
      <c r="FG35" s="122">
        <f t="shared" si="170"/>
        <v>14.370012712377839</v>
      </c>
      <c r="FH35" s="122">
        <f t="shared" si="171"/>
        <v>20.4951143611611</v>
      </c>
      <c r="FI35" s="122">
        <f t="shared" si="172"/>
        <v>27.73441688258686</v>
      </c>
      <c r="FJ35" s="122">
        <f t="shared" si="173"/>
        <v>36.087745377250634</v>
      </c>
      <c r="FK35" s="122">
        <f t="shared" si="174"/>
        <v>45.555016290610965</v>
      </c>
      <c r="FL35" s="30"/>
      <c r="FM35" s="30">
        <f t="shared" si="175"/>
        <v>1.0781881854835331</v>
      </c>
      <c r="FN35" s="98"/>
      <c r="FO35" s="122">
        <f t="shared" si="176"/>
        <v>1.1096841973820191</v>
      </c>
      <c r="FP35" s="122">
        <f t="shared" si="177"/>
        <v>2.705125295012146</v>
      </c>
      <c r="FQ35" s="122">
        <f t="shared" si="178"/>
        <v>5.4757346370784523</v>
      </c>
      <c r="FR35" s="122">
        <f t="shared" si="179"/>
        <v>9.3692274520108914</v>
      </c>
      <c r="FS35" s="122">
        <f t="shared" si="180"/>
        <v>14.37916225595203</v>
      </c>
      <c r="FT35" s="122">
        <f t="shared" si="181"/>
        <v>20.503949591846155</v>
      </c>
      <c r="FU35" s="122">
        <f t="shared" si="182"/>
        <v>27.743044844439993</v>
      </c>
      <c r="FV35" s="122">
        <f t="shared" si="183"/>
        <v>36.096220521625412</v>
      </c>
      <c r="FW35" s="122">
        <f t="shared" si="184"/>
        <v>45.56336794379412</v>
      </c>
      <c r="FX35" s="30"/>
      <c r="FY35" s="30">
        <f t="shared" si="185"/>
        <v>1.1096841973820191</v>
      </c>
      <c r="FZ35" s="98"/>
      <c r="GA35" s="122">
        <f t="shared" si="186"/>
        <v>1.1550524548295187</v>
      </c>
      <c r="GB35" s="122">
        <f t="shared" si="187"/>
        <v>2.726797252121496</v>
      </c>
      <c r="GC35" s="122">
        <f t="shared" si="188"/>
        <v>5.4929946622332668</v>
      </c>
      <c r="GD35" s="122">
        <f t="shared" si="189"/>
        <v>9.3849152720592901</v>
      </c>
      <c r="GE35" s="122">
        <f t="shared" si="190"/>
        <v>14.394091617904964</v>
      </c>
      <c r="GF35" s="122">
        <f t="shared" si="191"/>
        <v>20.518434325611903</v>
      </c>
      <c r="GG35" s="122">
        <f t="shared" si="192"/>
        <v>27.757227487170912</v>
      </c>
      <c r="GH35" s="122">
        <f t="shared" si="193"/>
        <v>36.110172059502936</v>
      </c>
      <c r="GI35" s="122">
        <f t="shared" si="194"/>
        <v>45.577125181016129</v>
      </c>
      <c r="GJ35" s="30"/>
      <c r="GK35" s="30">
        <f t="shared" si="195"/>
        <v>1.1550524548295187</v>
      </c>
      <c r="GL35" s="98"/>
      <c r="GM35" s="122">
        <f t="shared" si="196"/>
        <v>1.2178493099721099</v>
      </c>
      <c r="GN35" s="122">
        <f t="shared" si="197"/>
        <v>2.7594563737637672</v>
      </c>
      <c r="GO35" s="122">
        <f t="shared" si="198"/>
        <v>5.5200285958670303</v>
      </c>
      <c r="GP35" s="122">
        <f t="shared" si="199"/>
        <v>9.4099282657582251</v>
      </c>
      <c r="GQ35" s="122">
        <f t="shared" si="200"/>
        <v>14.418112017500833</v>
      </c>
      <c r="GR35" s="122">
        <f t="shared" si="201"/>
        <v>20.541854864694951</v>
      </c>
      <c r="GS35" s="122">
        <f t="shared" si="202"/>
        <v>27.780223111678282</v>
      </c>
      <c r="GT35" s="122">
        <f t="shared" si="203"/>
        <v>36.132826742943017</v>
      </c>
      <c r="GU35" s="122">
        <f t="shared" si="204"/>
        <v>45.599479436717466</v>
      </c>
      <c r="GV35" s="30"/>
      <c r="GW35" s="30">
        <f t="shared" si="205"/>
        <v>1.2178493099721099</v>
      </c>
      <c r="GX35" s="98"/>
      <c r="GY35" s="122">
        <f t="shared" si="206"/>
        <v>1.2699648958993615</v>
      </c>
      <c r="GZ35" s="122">
        <f t="shared" si="207"/>
        <v>2.788875081476621</v>
      </c>
      <c r="HA35" s="122">
        <f t="shared" si="208"/>
        <v>5.5451977456858543</v>
      </c>
      <c r="HB35" s="122">
        <f t="shared" si="209"/>
        <v>9.4335552221612122</v>
      </c>
      <c r="HC35" s="122">
        <f t="shared" si="210"/>
        <v>14.440964982406424</v>
      </c>
      <c r="HD35" s="122">
        <f t="shared" si="211"/>
        <v>20.56422354536398</v>
      </c>
      <c r="HE35" s="122">
        <f t="shared" si="212"/>
        <v>27.802233262851964</v>
      </c>
      <c r="HF35" s="122">
        <f t="shared" si="213"/>
        <v>36.154535634493463</v>
      </c>
      <c r="HG35" s="122">
        <f t="shared" si="214"/>
        <v>45.620911621299435</v>
      </c>
      <c r="HH35" s="30"/>
      <c r="HI35" s="30">
        <f t="shared" si="215"/>
        <v>1.2699648958993615</v>
      </c>
      <c r="HJ35" s="98"/>
      <c r="HK35" s="122">
        <f t="shared" si="216"/>
        <v>1.3138240374046362</v>
      </c>
      <c r="HL35" s="122">
        <f t="shared" si="217"/>
        <v>2.8152448678375968</v>
      </c>
      <c r="HM35" s="122">
        <f t="shared" si="218"/>
        <v>5.5682828542721019</v>
      </c>
      <c r="HN35" s="122">
        <f t="shared" si="219"/>
        <v>9.4554364643427231</v>
      </c>
      <c r="HO35" s="122">
        <f t="shared" si="220"/>
        <v>14.462229509262041</v>
      </c>
      <c r="HP35" s="122">
        <f t="shared" si="221"/>
        <v>20.58508994244616</v>
      </c>
      <c r="HQ35" s="122">
        <f t="shared" si="222"/>
        <v>27.822793829566095</v>
      </c>
      <c r="HR35" s="122">
        <f t="shared" si="223"/>
        <v>36.174829919056549</v>
      </c>
      <c r="HS35" s="122">
        <f t="shared" si="224"/>
        <v>45.640953971148804</v>
      </c>
      <c r="HT35" s="30"/>
      <c r="HU35" s="30">
        <f t="shared" si="225"/>
        <v>1.3138240374046362</v>
      </c>
      <c r="HV35" s="98"/>
      <c r="HW35" s="122">
        <f t="shared" si="226"/>
        <v>1.3511906537028251</v>
      </c>
      <c r="HX35" s="122">
        <f t="shared" si="227"/>
        <v>2.8388680571069966</v>
      </c>
      <c r="HY35" s="122">
        <f t="shared" si="228"/>
        <v>5.5893169478024127</v>
      </c>
      <c r="HZ35" s="122">
        <f t="shared" si="229"/>
        <v>9.4755123796850995</v>
      </c>
      <c r="IA35" s="122">
        <f t="shared" si="230"/>
        <v>14.481804879395051</v>
      </c>
      <c r="IB35" s="122">
        <f t="shared" si="231"/>
        <v>20.60433288857072</v>
      </c>
      <c r="IC35" s="122">
        <f t="shared" si="232"/>
        <v>27.841773273895942</v>
      </c>
      <c r="ID35" s="122">
        <f t="shared" si="233"/>
        <v>36.193573347237859</v>
      </c>
      <c r="IE35" s="122">
        <f t="shared" si="234"/>
        <v>45.659469073372186</v>
      </c>
      <c r="IF35" s="30"/>
      <c r="IG35" s="30">
        <f t="shared" si="235"/>
        <v>1.3511906537028251</v>
      </c>
    </row>
    <row r="36" spans="1:241" x14ac:dyDescent="0.3">
      <c r="A36" s="12"/>
      <c r="F36" s="12"/>
      <c r="V36" s="17"/>
      <c r="W36" s="17"/>
      <c r="X36" s="110"/>
      <c r="Y36" s="17"/>
      <c r="Z36" s="1"/>
      <c r="AF36" s="9">
        <f t="shared" si="240"/>
        <v>1.103553390593274</v>
      </c>
      <c r="AG36" s="118">
        <f t="shared" si="81"/>
        <v>1.2771326124935278</v>
      </c>
      <c r="AH36" s="98">
        <f t="shared" si="236"/>
        <v>0.90616367864394554</v>
      </c>
      <c r="AI36" s="30">
        <f t="shared" si="237"/>
        <v>1.103553390593274</v>
      </c>
      <c r="AJ36" s="29">
        <f t="shared" si="82"/>
        <v>1.2284437707357256</v>
      </c>
      <c r="AK36" s="29">
        <v>1</v>
      </c>
      <c r="AL36" s="30">
        <f t="shared" si="83"/>
        <v>0.73529411764705865</v>
      </c>
      <c r="AM36" s="30">
        <f t="shared" si="238"/>
        <v>1.3600000000000003</v>
      </c>
      <c r="AN36" s="99">
        <f t="shared" si="239"/>
        <v>5.3360750438415634</v>
      </c>
      <c r="AO36" s="99">
        <f t="shared" si="239"/>
        <v>21.344300175366254</v>
      </c>
      <c r="AP36" s="99">
        <f t="shared" si="239"/>
        <v>48.024675394574068</v>
      </c>
      <c r="AQ36" s="99">
        <f t="shared" si="239"/>
        <v>85.377200701465014</v>
      </c>
      <c r="AR36" s="99">
        <f t="shared" si="239"/>
        <v>133.40187609603908</v>
      </c>
      <c r="AS36" s="99">
        <f t="shared" si="239"/>
        <v>192.09870157829627</v>
      </c>
      <c r="AT36" s="99">
        <f t="shared" si="239"/>
        <v>261.46767714823659</v>
      </c>
      <c r="AU36" s="99">
        <f t="shared" si="239"/>
        <v>341.50880280586006</v>
      </c>
      <c r="AV36" s="99">
        <f t="shared" si="239"/>
        <v>432.22207855116659</v>
      </c>
      <c r="AW36" s="99">
        <f t="shared" si="239"/>
        <v>533.6075043841563</v>
      </c>
      <c r="AX36" s="98"/>
      <c r="AY36" s="122">
        <f>2/(PI()^2)*((1-$AO$6+(1/6)*AN36+(AY8/2)*((($AR$3/2)*AN36)+$AR$4-($AO$6*$AR$5))+((AY8^2)/4)*(($AR$6/2)*AN36+($AR$7/(2*AN36))+$AR$8-($AO$6*$AT$3))+(AY8/(2*AN36)))/$AZ$8)</f>
        <v>0.96620641074418534</v>
      </c>
      <c r="AZ36" s="122">
        <f>2/(PI()^2)*((1-$AO$6+(1/6)*AO36+(AY8/2)*((($AR$3/2)*AO36)+$AR$4-($AO$6*$AR$5))+((AY8^2)/4)*(($AR$6/2)*AO36+($AR$7/(2*AO36))+$AR$8-($AO$6*$AT$3))+(AY8/(2*AO36)))/$AZ$8)</f>
        <v>2.5881787290832854</v>
      </c>
      <c r="BA36" s="122">
        <f>2/(PI()^2)*((1-$AO$6+(1/6)*AP36+(AY8/2)*((($AR$3/2)*AP36)+$AR$4-($AO$6*$AR$5))+((AY8^2)/4)*(($AR$6/2)*AP36+($AR$7/(2*AP36))+$AR$8-($AO$6*$AT$3))+(AY8/(2*AP36)))/$AZ$8)</f>
        <v>5.2914659263151176</v>
      </c>
      <c r="BB36" s="122">
        <f>2/(PI()^2)*((1-$AO$6+(1/6)*AQ36+(AY8/2)*((($AR$3/2)*AQ36)+$AR$4-($AO$6*$AR$5))+((AY8^2)/4)*(($AR$6/2)*AQ36+($AR$7/(2*AQ36))+$AR$8-($AO$6*$AT$3))+(AY8/(2*AQ36)))/$AZ$8)</f>
        <v>9.0760680024396851</v>
      </c>
      <c r="BC36" s="122">
        <f>2/(PI()^2)*((1-$AO$6+(1/6)*AR36+(AY8/2)*((($AR$3/2)*AR36)+$AR$4-($AO$6*$AR$5))+((AY8^2)/4)*(($AR$6/2)*AR36+($AR$7/(2*AR36))+$AR$8-($AO$6*$AT$3))+(AY8/(2*AR36)))/$AZ$8)</f>
        <v>13.941984957456983</v>
      </c>
      <c r="BD36" s="122">
        <f>2/(PI()^2)*((1-$AO$6+(1/6)*AS36+(AY8/2)*((($AR$3/2)*AS36)+$AR$4-($AO$6*$AR$5))+((AY8^2)/4)*(($AR$6/2)*AS36+($AR$7/(2*AS36))+$AR$8-($AO$6*$AT$3))+(AY8/(2*AS36)))/$AZ$8)</f>
        <v>19.889216791367019</v>
      </c>
      <c r="BE36" s="122">
        <f>2/(PI()^2)*((1-$AO$6+(1/6)*AT36+(AY8/2)*((($AR$3/2)*AT36)+$AR$4-($AO$6*$AR$5))+((AY8^2)/4)*(($AR$6/2)*AT36+($AR$7/(2*AT36))+$AR$8-($AO$6*$AT$3))+(AY8/(2*AT36)))/$AZ$8)</f>
        <v>26.91776350416978</v>
      </c>
      <c r="BF36" s="122">
        <f>2/(PI()^2)*((1-$AO$6+(1/6)*AU36+(AY8/2)*((($AR$3/2)*AU36)+$AR$4-($AO$6*$AR$5))+((AY8^2)/4)*(($AR$6/2)*AU36+($AR$7/(2*AU36))+$AR$8-($AO$6*$AT$3))+(AY8/(2*AU36)))/$AZ$8)</f>
        <v>35.027625095865289</v>
      </c>
      <c r="BG36" s="122">
        <f>2/(PI()^2)*((1-$AO$6+(1/6)*AV36+(AY8/2)*((($AR$3/2)*AV36)+$AR$4-($AO$6*$AR$5))+((AY8^2)/4)*(($AR$6/2)*AV36+($AR$7/(2*AV36))+$AR$8-($AO$6*$AT$3))+(AY8/(2*AV36)))/$AZ$8)</f>
        <v>44.218801566453514</v>
      </c>
      <c r="BH36" s="30"/>
      <c r="BI36" s="30">
        <f t="shared" si="85"/>
        <v>0.96620641074418534</v>
      </c>
      <c r="BJ36" s="98"/>
      <c r="BK36" s="122">
        <f t="shared" si="86"/>
        <v>0.97269383276276056</v>
      </c>
      <c r="BL36" s="122">
        <f t="shared" si="87"/>
        <v>2.5904832312629762</v>
      </c>
      <c r="BM36" s="122">
        <f t="shared" si="88"/>
        <v>5.2929957192551491</v>
      </c>
      <c r="BN36" s="122">
        <f t="shared" si="89"/>
        <v>9.0773265355712471</v>
      </c>
      <c r="BO36" s="122">
        <f t="shared" si="90"/>
        <v>13.943117813635357</v>
      </c>
      <c r="BP36" s="122">
        <f t="shared" si="91"/>
        <v>19.890281248707986</v>
      </c>
      <c r="BQ36" s="122">
        <f t="shared" si="92"/>
        <v>26.918786583848295</v>
      </c>
      <c r="BR36" s="122">
        <f t="shared" si="93"/>
        <v>35.02862118038118</v>
      </c>
      <c r="BS36" s="122">
        <f t="shared" si="94"/>
        <v>44.219779000443275</v>
      </c>
      <c r="BT36" s="30"/>
      <c r="BU36" s="30">
        <f t="shared" si="95"/>
        <v>0.97269383276276056</v>
      </c>
      <c r="BV36" s="98"/>
      <c r="BW36" s="122">
        <f t="shared" si="96"/>
        <v>0.97896504273230522</v>
      </c>
      <c r="BX36" s="122">
        <f t="shared" si="97"/>
        <v>2.5927432492211642</v>
      </c>
      <c r="BY36" s="122">
        <f t="shared" si="98"/>
        <v>5.294512700124927</v>
      </c>
      <c r="BZ36" s="122">
        <f t="shared" si="99"/>
        <v>9.0785831891518782</v>
      </c>
      <c r="CA36" s="122">
        <f t="shared" si="100"/>
        <v>13.94425368288687</v>
      </c>
      <c r="CB36" s="122">
        <f t="shared" si="101"/>
        <v>19.891351199058644</v>
      </c>
      <c r="CC36" s="122">
        <f t="shared" si="102"/>
        <v>26.919816466620432</v>
      </c>
      <c r="CD36" s="122">
        <f t="shared" si="103"/>
        <v>35.029624727368549</v>
      </c>
      <c r="CE36" s="122">
        <f t="shared" si="104"/>
        <v>44.220764153587687</v>
      </c>
      <c r="CF36" s="30"/>
      <c r="CG36" s="30">
        <f t="shared" si="105"/>
        <v>0.97896504273230522</v>
      </c>
      <c r="CH36" s="98"/>
      <c r="CI36" s="122">
        <f t="shared" si="106"/>
        <v>0.98503047973555169</v>
      </c>
      <c r="CJ36" s="122">
        <f t="shared" si="107"/>
        <v>2.5949592448189289</v>
      </c>
      <c r="CK36" s="122">
        <f t="shared" si="108"/>
        <v>5.2960154963034451</v>
      </c>
      <c r="CL36" s="122">
        <f t="shared" si="109"/>
        <v>9.079835964027124</v>
      </c>
      <c r="CM36" s="122">
        <f t="shared" si="110"/>
        <v>13.945390293106003</v>
      </c>
      <c r="CN36" s="122">
        <f t="shared" si="111"/>
        <v>19.89242424012717</v>
      </c>
      <c r="CO36" s="122">
        <f t="shared" si="112"/>
        <v>26.92085069053774</v>
      </c>
      <c r="CP36" s="122">
        <f t="shared" si="113"/>
        <v>35.030633255578572</v>
      </c>
      <c r="CQ36" s="122">
        <f t="shared" si="114"/>
        <v>44.221754551279169</v>
      </c>
      <c r="CR36" s="30"/>
      <c r="CS36" s="30">
        <f t="shared" si="115"/>
        <v>0.98503047973555169</v>
      </c>
      <c r="CT36" s="98"/>
      <c r="CU36" s="122">
        <f t="shared" si="116"/>
        <v>0.99089993443798718</v>
      </c>
      <c r="CV36" s="122">
        <f t="shared" si="117"/>
        <v>2.5971317686399713</v>
      </c>
      <c r="CW36" s="122">
        <f t="shared" si="118"/>
        <v>5.2975029591016645</v>
      </c>
      <c r="CX36" s="122">
        <f t="shared" si="119"/>
        <v>9.0810831307644495</v>
      </c>
      <c r="CY36" s="122">
        <f t="shared" si="120"/>
        <v>13.9465256614211</v>
      </c>
      <c r="CZ36" s="122">
        <f t="shared" si="121"/>
        <v>19.893498267669845</v>
      </c>
      <c r="DA36" s="122">
        <f t="shared" si="122"/>
        <v>26.921887095154961</v>
      </c>
      <c r="DB36" s="122">
        <f t="shared" si="123"/>
        <v>35.031644585591501</v>
      </c>
      <c r="DC36" s="122">
        <f t="shared" si="124"/>
        <v>44.222748019001088</v>
      </c>
      <c r="DD36" s="30"/>
      <c r="DE36" s="30">
        <f t="shared" si="125"/>
        <v>0.99089993443798718</v>
      </c>
      <c r="DF36" s="98"/>
      <c r="DG36" s="122">
        <f t="shared" si="126"/>
        <v>1.0020871042384338</v>
      </c>
      <c r="DH36" s="122">
        <f t="shared" si="127"/>
        <v>2.6013489481317245</v>
      </c>
      <c r="DI36" s="122">
        <f t="shared" si="128"/>
        <v>5.3004282401235949</v>
      </c>
      <c r="DJ36" s="122">
        <f t="shared" si="129"/>
        <v>9.083554877634489</v>
      </c>
      <c r="DK36" s="122">
        <f t="shared" si="130"/>
        <v>13.948785984026605</v>
      </c>
      <c r="DL36" s="122">
        <f t="shared" si="131"/>
        <v>19.89564214818153</v>
      </c>
      <c r="DM36" s="122">
        <f t="shared" si="132"/>
        <v>26.923959103561362</v>
      </c>
      <c r="DN36" s="122">
        <f t="shared" si="133"/>
        <v>35.033668234127951</v>
      </c>
      <c r="DO36" s="122">
        <f t="shared" si="134"/>
        <v>44.224736760000638</v>
      </c>
      <c r="DP36" s="30"/>
      <c r="DQ36" s="30">
        <f t="shared" si="135"/>
        <v>1.0020871042384338</v>
      </c>
      <c r="DR36" s="98"/>
      <c r="DS36" s="122">
        <f t="shared" si="136"/>
        <v>1.0125936502444386</v>
      </c>
      <c r="DT36" s="122">
        <f t="shared" si="137"/>
        <v>2.6054003856210497</v>
      </c>
      <c r="DU36" s="122">
        <f t="shared" si="138"/>
        <v>5.3032828259500873</v>
      </c>
      <c r="DV36" s="122">
        <f t="shared" si="139"/>
        <v>9.0859888393402954</v>
      </c>
      <c r="DW36" s="122">
        <f t="shared" si="140"/>
        <v>13.951023363142662</v>
      </c>
      <c r="DX36" s="122">
        <f t="shared" si="141"/>
        <v>19.897770732547706</v>
      </c>
      <c r="DY36" s="122">
        <f t="shared" si="142"/>
        <v>26.926019994736698</v>
      </c>
      <c r="DZ36" s="122">
        <f t="shared" si="143"/>
        <v>35.035683032270477</v>
      </c>
      <c r="EA36" s="122">
        <f t="shared" si="144"/>
        <v>44.226717748880922</v>
      </c>
      <c r="EB36" s="30"/>
      <c r="EC36" s="30">
        <f t="shared" si="145"/>
        <v>1.0125936502444386</v>
      </c>
      <c r="ED36" s="98"/>
      <c r="EE36" s="122">
        <f t="shared" si="146"/>
        <v>1.0224789981502318</v>
      </c>
      <c r="EF36" s="122">
        <f t="shared" si="147"/>
        <v>2.6092922506575009</v>
      </c>
      <c r="EG36" s="122">
        <f t="shared" si="148"/>
        <v>5.306063084240213</v>
      </c>
      <c r="EH36" s="122">
        <f t="shared" si="149"/>
        <v>9.0883780241777767</v>
      </c>
      <c r="EI36" s="122">
        <f t="shared" si="150"/>
        <v>13.953229330384612</v>
      </c>
      <c r="EJ36" s="122">
        <f t="shared" si="151"/>
        <v>19.899874833229219</v>
      </c>
      <c r="EK36" s="122">
        <f t="shared" si="152"/>
        <v>26.928060233987154</v>
      </c>
      <c r="EL36" s="122">
        <f t="shared" si="153"/>
        <v>35.037679309131676</v>
      </c>
      <c r="EM36" s="122">
        <f t="shared" si="154"/>
        <v>44.22868131258911</v>
      </c>
      <c r="EN36" s="30"/>
      <c r="EO36" s="30">
        <f t="shared" si="155"/>
        <v>1.0224789981502318</v>
      </c>
      <c r="EP36" s="98"/>
      <c r="EQ36" s="122">
        <f t="shared" si="156"/>
        <v>1.0448071967075667</v>
      </c>
      <c r="ER36" s="122">
        <f t="shared" si="157"/>
        <v>2.6183665574090753</v>
      </c>
      <c r="ES36" s="122">
        <f t="shared" si="158"/>
        <v>5.3126779585521131</v>
      </c>
      <c r="ET36" s="122">
        <f t="shared" si="159"/>
        <v>9.094126181398936</v>
      </c>
      <c r="EU36" s="122">
        <f t="shared" si="160"/>
        <v>13.95856983100105</v>
      </c>
      <c r="EV36" s="122">
        <f t="shared" si="161"/>
        <v>19.904987004708833</v>
      </c>
      <c r="EW36" s="122">
        <f t="shared" si="162"/>
        <v>26.933027555427515</v>
      </c>
      <c r="EX36" s="122">
        <f t="shared" si="163"/>
        <v>35.04254522265434</v>
      </c>
      <c r="EY36" s="122">
        <f t="shared" si="164"/>
        <v>44.233470133485653</v>
      </c>
      <c r="EZ36" s="30"/>
      <c r="FA36" s="30">
        <f t="shared" si="165"/>
        <v>1.0448071967075667</v>
      </c>
      <c r="FB36" s="98"/>
      <c r="FC36" s="122">
        <f t="shared" si="166"/>
        <v>1.06424986574178</v>
      </c>
      <c r="FD36" s="122">
        <f t="shared" si="167"/>
        <v>2.6265863820974547</v>
      </c>
      <c r="FE36" s="122">
        <f t="shared" si="168"/>
        <v>5.3188138138714001</v>
      </c>
      <c r="FF36" s="122">
        <f t="shared" si="169"/>
        <v>9.0995259558224522</v>
      </c>
      <c r="FG36" s="122">
        <f t="shared" si="170"/>
        <v>13.963621563464894</v>
      </c>
      <c r="FH36" s="122">
        <f t="shared" si="171"/>
        <v>19.909841888159402</v>
      </c>
      <c r="FI36" s="122">
        <f t="shared" si="172"/>
        <v>26.937755629351791</v>
      </c>
      <c r="FJ36" s="122">
        <f t="shared" si="173"/>
        <v>35.047182627798016</v>
      </c>
      <c r="FK36" s="122">
        <f t="shared" si="174"/>
        <v>44.238036816178059</v>
      </c>
      <c r="FL36" s="30"/>
      <c r="FM36" s="30">
        <f t="shared" si="175"/>
        <v>1.06424986574178</v>
      </c>
      <c r="FN36" s="98"/>
      <c r="FO36" s="122">
        <f t="shared" si="176"/>
        <v>1.0964439017176244</v>
      </c>
      <c r="FP36" s="122">
        <f t="shared" si="177"/>
        <v>2.6408429276884777</v>
      </c>
      <c r="FQ36" s="122">
        <f t="shared" si="178"/>
        <v>5.3297365754089068</v>
      </c>
      <c r="FR36" s="122">
        <f t="shared" si="179"/>
        <v>9.1092676865496927</v>
      </c>
      <c r="FS36" s="122">
        <f t="shared" si="180"/>
        <v>13.972801059204674</v>
      </c>
      <c r="FT36" s="122">
        <f t="shared" si="181"/>
        <v>19.918699435760633</v>
      </c>
      <c r="FU36" s="122">
        <f t="shared" si="182"/>
        <v>26.946401822470413</v>
      </c>
      <c r="FV36" s="122">
        <f t="shared" si="183"/>
        <v>35.055673885738997</v>
      </c>
      <c r="FW36" s="122">
        <f t="shared" si="184"/>
        <v>44.246403677580439</v>
      </c>
      <c r="FX36" s="30"/>
      <c r="FY36" s="30">
        <f t="shared" si="185"/>
        <v>1.0964439017176244</v>
      </c>
      <c r="FZ36" s="98"/>
      <c r="GA36" s="122">
        <f t="shared" si="186"/>
        <v>1.1427618474670271</v>
      </c>
      <c r="GB36" s="122">
        <f t="shared" si="187"/>
        <v>2.6627528913864822</v>
      </c>
      <c r="GC36" s="122">
        <f t="shared" si="188"/>
        <v>5.3471035069988755</v>
      </c>
      <c r="GD36" s="122">
        <f t="shared" si="189"/>
        <v>9.1250173462979696</v>
      </c>
      <c r="GE36" s="122">
        <f t="shared" si="190"/>
        <v>13.987772299209402</v>
      </c>
      <c r="GF36" s="122">
        <f t="shared" si="191"/>
        <v>19.933216156753776</v>
      </c>
      <c r="GG36" s="122">
        <f t="shared" si="192"/>
        <v>26.960611481053089</v>
      </c>
      <c r="GH36" s="122">
        <f t="shared" si="193"/>
        <v>35.069650235752349</v>
      </c>
      <c r="GI36" s="122">
        <f t="shared" si="194"/>
        <v>44.260185262909722</v>
      </c>
      <c r="GJ36" s="30"/>
      <c r="GK36" s="30">
        <f t="shared" si="195"/>
        <v>1.1427618474670271</v>
      </c>
      <c r="GL36" s="98"/>
      <c r="GM36" s="122">
        <f t="shared" si="196"/>
        <v>1.2067662615077812</v>
      </c>
      <c r="GN36" s="122">
        <f t="shared" si="197"/>
        <v>2.6957149897462802</v>
      </c>
      <c r="GO36" s="122">
        <f t="shared" si="198"/>
        <v>5.3742741904195164</v>
      </c>
      <c r="GP36" s="122">
        <f t="shared" si="199"/>
        <v>9.1501104321482352</v>
      </c>
      <c r="GQ36" s="122">
        <f t="shared" si="200"/>
        <v>14.011848236186516</v>
      </c>
      <c r="GR36" s="122">
        <f t="shared" si="201"/>
        <v>19.956680666220429</v>
      </c>
      <c r="GS36" s="122">
        <f t="shared" si="202"/>
        <v>26.983645947079033</v>
      </c>
      <c r="GT36" s="122">
        <f t="shared" si="203"/>
        <v>35.092342334118044</v>
      </c>
      <c r="GU36" s="122">
        <f t="shared" si="204"/>
        <v>44.282577902215543</v>
      </c>
      <c r="GV36" s="30"/>
      <c r="GW36" s="30">
        <f t="shared" si="205"/>
        <v>1.2067662615077812</v>
      </c>
      <c r="GX36" s="98"/>
      <c r="GY36" s="122">
        <f t="shared" si="206"/>
        <v>1.2597909955211504</v>
      </c>
      <c r="GZ36" s="122">
        <f t="shared" si="207"/>
        <v>2.725362128280195</v>
      </c>
      <c r="HA36" s="122">
        <f t="shared" si="208"/>
        <v>5.3995470679208708</v>
      </c>
      <c r="HB36" s="122">
        <f t="shared" si="209"/>
        <v>9.17379907145461</v>
      </c>
      <c r="HC36" s="122">
        <f t="shared" si="210"/>
        <v>14.034745180145231</v>
      </c>
      <c r="HD36" s="122">
        <f t="shared" si="211"/>
        <v>19.979085573005872</v>
      </c>
      <c r="HE36" s="122">
        <f t="shared" si="212"/>
        <v>27.005689591717733</v>
      </c>
      <c r="HF36" s="122">
        <f t="shared" si="213"/>
        <v>35.114084947186839</v>
      </c>
      <c r="HG36" s="122">
        <f t="shared" si="214"/>
        <v>44.304046013152238</v>
      </c>
      <c r="HH36" s="30"/>
      <c r="HI36" s="30">
        <f t="shared" si="215"/>
        <v>1.2597909955211504</v>
      </c>
      <c r="HJ36" s="98"/>
      <c r="HK36" s="122">
        <f t="shared" si="216"/>
        <v>1.3043504845024143</v>
      </c>
      <c r="HL36" s="122">
        <f t="shared" si="217"/>
        <v>2.7519081324017565</v>
      </c>
      <c r="HM36" s="122">
        <f t="shared" si="218"/>
        <v>5.4227126735252513</v>
      </c>
      <c r="HN36" s="122">
        <f t="shared" si="219"/>
        <v>9.1957288916426219</v>
      </c>
      <c r="HO36" s="122">
        <f t="shared" si="220"/>
        <v>14.056045248114296</v>
      </c>
      <c r="HP36" s="122">
        <f t="shared" si="221"/>
        <v>19.999982272366871</v>
      </c>
      <c r="HQ36" s="122">
        <f t="shared" si="222"/>
        <v>27.0262792220664</v>
      </c>
      <c r="HR36" s="122">
        <f t="shared" si="223"/>
        <v>35.13440947051695</v>
      </c>
      <c r="HS36" s="122">
        <f t="shared" si="224"/>
        <v>44.324121432801938</v>
      </c>
      <c r="HT36" s="30"/>
      <c r="HU36" s="30">
        <f t="shared" si="225"/>
        <v>1.3043504845024143</v>
      </c>
      <c r="HV36" s="98"/>
      <c r="HW36" s="122">
        <f t="shared" si="226"/>
        <v>1.3422672827592812</v>
      </c>
      <c r="HX36" s="122">
        <f t="shared" si="227"/>
        <v>2.7756699514542165</v>
      </c>
      <c r="HY36" s="122">
        <f t="shared" si="228"/>
        <v>5.4438104685612307</v>
      </c>
      <c r="HZ36" s="122">
        <f t="shared" si="229"/>
        <v>9.2158438016043274</v>
      </c>
      <c r="IA36" s="122">
        <f t="shared" si="230"/>
        <v>14.075649842582465</v>
      </c>
      <c r="IB36" s="122">
        <f t="shared" si="231"/>
        <v>20.019250902508379</v>
      </c>
      <c r="IC36" s="122">
        <f t="shared" si="232"/>
        <v>27.045284056798881</v>
      </c>
      <c r="ID36" s="122">
        <f t="shared" si="233"/>
        <v>35.153179996047363</v>
      </c>
      <c r="IE36" s="122">
        <f t="shared" si="234"/>
        <v>44.342666744562742</v>
      </c>
      <c r="IF36" s="30"/>
      <c r="IG36" s="30">
        <f t="shared" si="235"/>
        <v>1.3422672827592812</v>
      </c>
    </row>
    <row r="37" spans="1:241" x14ac:dyDescent="0.3">
      <c r="A37" s="12"/>
      <c r="F37" s="12"/>
      <c r="G37" s="28"/>
      <c r="I37" s="12"/>
      <c r="J37" s="12"/>
      <c r="K37" s="12"/>
      <c r="V37" s="17"/>
      <c r="W37" s="17"/>
      <c r="X37" s="98"/>
      <c r="Y37" s="17"/>
      <c r="AF37" s="9">
        <f t="shared" si="240"/>
        <v>1.1553300858899109</v>
      </c>
      <c r="AG37" s="118">
        <f t="shared" si="81"/>
        <v>1.205182862115459</v>
      </c>
      <c r="AH37" s="98">
        <f t="shared" si="236"/>
        <v>0.86555350043510249</v>
      </c>
      <c r="AI37" s="30">
        <f t="shared" si="237"/>
        <v>1.1553300858899109</v>
      </c>
      <c r="AJ37" s="29">
        <f t="shared" si="82"/>
        <v>1.1564940203576568</v>
      </c>
      <c r="AK37" s="29">
        <v>1</v>
      </c>
      <c r="AL37" s="30">
        <f t="shared" si="83"/>
        <v>0.72463768115942007</v>
      </c>
      <c r="AM37" s="30">
        <f t="shared" si="238"/>
        <v>1.3800000000000003</v>
      </c>
      <c r="AN37" s="99">
        <f t="shared" si="239"/>
        <v>5.1825269907001426</v>
      </c>
      <c r="AO37" s="99">
        <f t="shared" si="239"/>
        <v>20.73010796280057</v>
      </c>
      <c r="AP37" s="99">
        <f t="shared" si="239"/>
        <v>46.642742916301287</v>
      </c>
      <c r="AQ37" s="99">
        <f t="shared" si="239"/>
        <v>82.920431851202281</v>
      </c>
      <c r="AR37" s="99">
        <f t="shared" si="239"/>
        <v>129.56317476750354</v>
      </c>
      <c r="AS37" s="99">
        <f t="shared" si="239"/>
        <v>186.57097166520515</v>
      </c>
      <c r="AT37" s="99">
        <f t="shared" si="239"/>
        <v>253.94382254430698</v>
      </c>
      <c r="AU37" s="99">
        <f t="shared" si="239"/>
        <v>331.68172740480912</v>
      </c>
      <c r="AV37" s="99">
        <f t="shared" si="239"/>
        <v>419.78468624671154</v>
      </c>
      <c r="AW37" s="99">
        <f t="shared" si="239"/>
        <v>518.25269907001416</v>
      </c>
      <c r="AX37" s="98"/>
      <c r="AY37" s="122">
        <f>2/(PI()^2)*((1-$AO$6+(1/6)*AN37+(AY8/2)*((($AR$3/2)*AN37)+$AR$4-($AO$6*$AR$5))+((AY8^2)/4)*(($AR$6/2)*AN37+($AR$7/(2*AN37))+$AR$8-($AO$6*$AT$3))+(AY8/(2*AN37)))/$AZ$8)</f>
        <v>0.95064874025391999</v>
      </c>
      <c r="AZ37" s="122">
        <f>2/(PI()^2)*((1-$AO$6+(1/6)*AO37+(AY8/2)*((($AR$3/2)*AO37)+$AR$4-($AO$6*$AR$5))+((AY8^2)/4)*(($AR$6/2)*AO37+($AR$7/(2*AO37))+$AR$8-($AO$6*$AT$3))+(AY8/(2*AO37)))/$AZ$8)</f>
        <v>2.525948047122224</v>
      </c>
      <c r="BA37" s="122">
        <f>2/(PI()^2)*((1-$AO$6+(1/6)*AP37+(AY8/2)*((($AR$3/2)*AP37)+$AR$4-($AO$6*$AR$5))+((AY8^2)/4)*(($AR$6/2)*AP37+($AR$7/(2*AP37))+$AR$8-($AO$6*$AT$3))+(AY8/(2*AP37)))/$AZ$8)</f>
        <v>5.1514468919027312</v>
      </c>
      <c r="BB37" s="122">
        <f>2/(PI()^2)*((1-$AO$6+(1/6)*AQ37+(AY8/2)*((($AR$3/2)*AQ37)+$AR$4-($AO$6*$AR$5))+((AY8^2)/4)*(($AR$6/2)*AQ37+($AR$7/(2*AQ37))+$AR$8-($AO$6*$AT$3))+(AY8/(2*AQ37)))/$AZ$8)</f>
        <v>8.8271452745954395</v>
      </c>
      <c r="BC37" s="122">
        <f>2/(PI()^2)*((1-$AO$6+(1/6)*AR37+(AY8/2)*((($AR$3/2)*AR37)+$AR$4-($AO$6*$AR$5))+((AY8^2)/4)*(($AR$6/2)*AR37+($AR$7/(2*AR37))+$AR$8-($AO$6*$AT$3))+(AY8/(2*AR37)))/$AZ$8)</f>
        <v>13.553043195200347</v>
      </c>
      <c r="BD37" s="122">
        <f>2/(PI()^2)*((1-$AO$6+(1/6)*AS37+(AY8/2)*((($AR$3/2)*AS37)+$AR$4-($AO$6*$AR$5))+((AY8^2)/4)*(($AR$6/2)*AS37+($AR$7/(2*AS37))+$AR$8-($AO$6*$AT$3))+(AY8/(2*AS37)))/$AZ$8)</f>
        <v>19.329140653717467</v>
      </c>
      <c r="BE37" s="122">
        <f>2/(PI()^2)*((1-$AO$6+(1/6)*AT37+(AY8/2)*((($AR$3/2)*AT37)+$AR$4-($AO$6*$AR$5))+((AY8^2)/4)*(($AR$6/2)*AT37+($AR$7/(2*AT37))+$AR$8-($AO$6*$AT$3))+(AY8/(2*AT37)))/$AZ$8)</f>
        <v>26.155437650146784</v>
      </c>
      <c r="BF37" s="122">
        <f>2/(PI()^2)*((1-$AO$6+(1/6)*AU37+(AY8/2)*((($AR$3/2)*AU37)+$AR$4-($AO$6*$AR$5))+((AY8^2)/4)*(($AR$6/2)*AU37+($AR$7/(2*AU37))+$AR$8-($AO$6*$AT$3))+(AY8/(2*AU37)))/$AZ$8)</f>
        <v>34.031934184488307</v>
      </c>
      <c r="BG37" s="122">
        <f>2/(PI()^2)*((1-$AO$6+(1/6)*AV37+(AY8/2)*((($AR$3/2)*AV37)+$AR$4-($AO$6*$AR$5))+((AY8^2)/4)*(($AR$6/2)*AV37+($AR$7/(2*AV37))+$AR$8-($AO$6*$AT$3))+(AY8/(2*AV37)))/$AZ$8)</f>
        <v>42.958630256742026</v>
      </c>
      <c r="BH37" s="30"/>
      <c r="BI37" s="30">
        <f t="shared" si="85"/>
        <v>0.95064874025391999</v>
      </c>
      <c r="BJ37" s="98"/>
      <c r="BK37" s="122">
        <f t="shared" si="86"/>
        <v>0.95730140258508711</v>
      </c>
      <c r="BL37" s="122">
        <f t="shared" si="87"/>
        <v>2.5282938616733563</v>
      </c>
      <c r="BM37" s="122">
        <f t="shared" si="88"/>
        <v>5.1529950503134501</v>
      </c>
      <c r="BN37" s="122">
        <f t="shared" si="89"/>
        <v>8.8284141449930349</v>
      </c>
      <c r="BO37" s="122">
        <f t="shared" si="90"/>
        <v>13.554182676255387</v>
      </c>
      <c r="BP37" s="122">
        <f t="shared" si="91"/>
        <v>19.330209723065742</v>
      </c>
      <c r="BQ37" s="122">
        <f t="shared" si="92"/>
        <v>26.156464132029793</v>
      </c>
      <c r="BR37" s="122">
        <f t="shared" si="93"/>
        <v>34.032932890013406</v>
      </c>
      <c r="BS37" s="122">
        <f t="shared" si="94"/>
        <v>42.959609780263236</v>
      </c>
      <c r="BT37" s="30"/>
      <c r="BU37" s="30">
        <f t="shared" si="95"/>
        <v>0.95730140258508711</v>
      </c>
      <c r="BV37" s="98"/>
      <c r="BW37" s="122">
        <f t="shared" si="96"/>
        <v>0.96373106631415784</v>
      </c>
      <c r="BX37" s="122">
        <f t="shared" si="97"/>
        <v>2.5305934985039911</v>
      </c>
      <c r="BY37" s="122">
        <f t="shared" si="98"/>
        <v>5.1545296500337008</v>
      </c>
      <c r="BZ37" s="122">
        <f t="shared" si="99"/>
        <v>8.8296807250220404</v>
      </c>
      <c r="CA37" s="122">
        <f t="shared" si="100"/>
        <v>13.55532491981644</v>
      </c>
      <c r="CB37" s="122">
        <f t="shared" si="101"/>
        <v>19.331284127022119</v>
      </c>
      <c r="CC37" s="122">
        <f t="shared" si="102"/>
        <v>26.157497319508092</v>
      </c>
      <c r="CD37" s="122">
        <f t="shared" si="103"/>
        <v>34.033939005533909</v>
      </c>
      <c r="CE37" s="122">
        <f t="shared" si="104"/>
        <v>42.960597006952433</v>
      </c>
      <c r="CF37" s="30"/>
      <c r="CG37" s="30">
        <f t="shared" si="105"/>
        <v>0.96373106631415784</v>
      </c>
      <c r="CH37" s="98"/>
      <c r="CI37" s="122">
        <f t="shared" si="106"/>
        <v>0.96994856492993664</v>
      </c>
      <c r="CJ37" s="122">
        <f t="shared" si="107"/>
        <v>2.5328475177574172</v>
      </c>
      <c r="CK37" s="122">
        <f t="shared" si="108"/>
        <v>5.156049361508491</v>
      </c>
      <c r="CL37" s="122">
        <f t="shared" si="109"/>
        <v>8.8309430388213102</v>
      </c>
      <c r="CM37" s="122">
        <f t="shared" si="110"/>
        <v>13.556467667428898</v>
      </c>
      <c r="CN37" s="122">
        <f t="shared" si="111"/>
        <v>19.332361471187454</v>
      </c>
      <c r="CO37" s="122">
        <f t="shared" si="112"/>
        <v>26.158534754511724</v>
      </c>
      <c r="CP37" s="122">
        <f t="shared" si="113"/>
        <v>34.034950050515384</v>
      </c>
      <c r="CQ37" s="122">
        <f t="shared" si="114"/>
        <v>42.961589460175205</v>
      </c>
      <c r="CR37" s="30"/>
      <c r="CS37" s="30">
        <f t="shared" si="115"/>
        <v>0.96994856492993664</v>
      </c>
      <c r="CT37" s="98"/>
      <c r="CU37" s="122">
        <f t="shared" si="116"/>
        <v>0.975964054357774</v>
      </c>
      <c r="CV37" s="122">
        <f t="shared" si="117"/>
        <v>2.5350565610445024</v>
      </c>
      <c r="CW37" s="122">
        <f t="shared" si="118"/>
        <v>5.1575530759510295</v>
      </c>
      <c r="CX37" s="122">
        <f t="shared" si="119"/>
        <v>8.8321993785639243</v>
      </c>
      <c r="CY37" s="122">
        <f t="shared" si="120"/>
        <v>13.557608948915931</v>
      </c>
      <c r="CZ37" s="122">
        <f t="shared" si="121"/>
        <v>19.333439658703455</v>
      </c>
      <c r="DA37" s="122">
        <f t="shared" si="122"/>
        <v>26.159574280290762</v>
      </c>
      <c r="DB37" s="122">
        <f t="shared" si="123"/>
        <v>34.035963846334738</v>
      </c>
      <c r="DC37" s="122">
        <f t="shared" si="124"/>
        <v>42.962584963708828</v>
      </c>
      <c r="DD37" s="30"/>
      <c r="DE37" s="30">
        <f t="shared" si="125"/>
        <v>0.975964054357774</v>
      </c>
      <c r="DF37" s="98"/>
      <c r="DG37" s="122">
        <f t="shared" si="126"/>
        <v>0.9874265435009818</v>
      </c>
      <c r="DH37" s="122">
        <f t="shared" si="127"/>
        <v>2.5393425985243727</v>
      </c>
      <c r="DI37" s="122">
        <f t="shared" si="128"/>
        <v>5.1605090147427202</v>
      </c>
      <c r="DJ37" s="122">
        <f t="shared" si="129"/>
        <v>8.8346884525406963</v>
      </c>
      <c r="DK37" s="122">
        <f t="shared" si="130"/>
        <v>13.559880471677694</v>
      </c>
      <c r="DL37" s="122">
        <f t="shared" si="131"/>
        <v>19.335591457029413</v>
      </c>
      <c r="DM37" s="122">
        <f t="shared" si="132"/>
        <v>26.161652275164421</v>
      </c>
      <c r="DN37" s="122">
        <f t="shared" si="133"/>
        <v>34.037992277086687</v>
      </c>
      <c r="DO37" s="122">
        <f t="shared" si="134"/>
        <v>42.964577711712344</v>
      </c>
      <c r="DP37" s="30"/>
      <c r="DQ37" s="30">
        <f t="shared" si="135"/>
        <v>0.9874265435009818</v>
      </c>
      <c r="DR37" s="98"/>
      <c r="DS37" s="122">
        <f t="shared" si="136"/>
        <v>0.99818806284942874</v>
      </c>
      <c r="DT37" s="122">
        <f t="shared" si="137"/>
        <v>2.5434578148261444</v>
      </c>
      <c r="DU37" s="122">
        <f t="shared" si="138"/>
        <v>5.1633920150338364</v>
      </c>
      <c r="DV37" s="122">
        <f t="shared" si="139"/>
        <v>8.8371385008569572</v>
      </c>
      <c r="DW37" s="122">
        <f t="shared" si="140"/>
        <v>13.56212828586127</v>
      </c>
      <c r="DX37" s="122">
        <f t="shared" si="141"/>
        <v>19.337727464303274</v>
      </c>
      <c r="DY37" s="122">
        <f t="shared" si="142"/>
        <v>26.163718833248282</v>
      </c>
      <c r="DZ37" s="122">
        <f t="shared" si="143"/>
        <v>34.040011664511198</v>
      </c>
      <c r="EA37" s="122">
        <f t="shared" si="144"/>
        <v>42.966562614594537</v>
      </c>
      <c r="EB37" s="30"/>
      <c r="EC37" s="30">
        <f t="shared" si="145"/>
        <v>0.99818806284942874</v>
      </c>
      <c r="ED37" s="98"/>
      <c r="EE37" s="122">
        <f t="shared" si="146"/>
        <v>1.0083101431487349</v>
      </c>
      <c r="EF37" s="122">
        <f t="shared" si="147"/>
        <v>2.5474089042967565</v>
      </c>
      <c r="EG37" s="122">
        <f t="shared" si="148"/>
        <v>5.166198674904356</v>
      </c>
      <c r="EH37" s="122">
        <f t="shared" si="149"/>
        <v>8.8395426571461115</v>
      </c>
      <c r="EI37" s="122">
        <f t="shared" si="150"/>
        <v>13.564343997529928</v>
      </c>
      <c r="EJ37" s="122">
        <f t="shared" si="151"/>
        <v>19.339838537401924</v>
      </c>
      <c r="EK37" s="122">
        <f t="shared" si="152"/>
        <v>26.165764443668007</v>
      </c>
      <c r="EL37" s="122">
        <f t="shared" si="153"/>
        <v>34.042012345607851</v>
      </c>
      <c r="EM37" s="122">
        <f t="shared" si="154"/>
        <v>42.968529993641681</v>
      </c>
      <c r="EN37" s="30"/>
      <c r="EO37" s="30">
        <f t="shared" si="155"/>
        <v>1.0083101431487349</v>
      </c>
      <c r="EP37" s="98"/>
      <c r="EQ37" s="122">
        <f t="shared" si="156"/>
        <v>1.0311618228212711</v>
      </c>
      <c r="ER37" s="122">
        <f t="shared" si="157"/>
        <v>2.5566142029186261</v>
      </c>
      <c r="ES37" s="122">
        <f t="shared" si="158"/>
        <v>5.1728720020014887</v>
      </c>
      <c r="ET37" s="122">
        <f t="shared" si="159"/>
        <v>8.8453240487008209</v>
      </c>
      <c r="EU37" s="122">
        <f t="shared" si="160"/>
        <v>13.569706246703968</v>
      </c>
      <c r="EV37" s="122">
        <f t="shared" si="161"/>
        <v>19.344966416401306</v>
      </c>
      <c r="EW37" s="122">
        <f t="shared" si="162"/>
        <v>26.170744036530245</v>
      </c>
      <c r="EX37" s="122">
        <f t="shared" si="163"/>
        <v>34.046888513177805</v>
      </c>
      <c r="EY37" s="122">
        <f t="shared" si="164"/>
        <v>42.973327903244027</v>
      </c>
      <c r="EZ37" s="30"/>
      <c r="FA37" s="30">
        <f t="shared" si="165"/>
        <v>1.0311618228212711</v>
      </c>
      <c r="FB37" s="98"/>
      <c r="FC37" s="122">
        <f t="shared" si="166"/>
        <v>1.0510477251349903</v>
      </c>
      <c r="FD37" s="122">
        <f t="shared" si="167"/>
        <v>2.5649449734657348</v>
      </c>
      <c r="FE37" s="122">
        <f t="shared" si="168"/>
        <v>5.179057431480965</v>
      </c>
      <c r="FF37" s="122">
        <f t="shared" si="169"/>
        <v>8.8507521097444339</v>
      </c>
      <c r="FG37" s="122">
        <f t="shared" si="170"/>
        <v>13.574776623957597</v>
      </c>
      <c r="FH37" s="122">
        <f t="shared" si="171"/>
        <v>19.349834931241595</v>
      </c>
      <c r="FI37" s="122">
        <f t="shared" si="172"/>
        <v>26.175482952457482</v>
      </c>
      <c r="FJ37" s="122">
        <f t="shared" si="173"/>
        <v>34.051535190598159</v>
      </c>
      <c r="FK37" s="122">
        <f t="shared" si="174"/>
        <v>42.977903028338645</v>
      </c>
      <c r="FL37" s="30"/>
      <c r="FM37" s="30">
        <f t="shared" si="175"/>
        <v>1.0510477251349903</v>
      </c>
      <c r="FN37" s="98"/>
      <c r="FO37" s="122">
        <f t="shared" si="176"/>
        <v>1.0839501215675464</v>
      </c>
      <c r="FP37" s="122">
        <f t="shared" si="177"/>
        <v>2.5793789011677619</v>
      </c>
      <c r="FQ37" s="122">
        <f t="shared" si="178"/>
        <v>5.1900595918765093</v>
      </c>
      <c r="FR37" s="122">
        <f t="shared" si="179"/>
        <v>8.8605393539867272</v>
      </c>
      <c r="FS37" s="122">
        <f t="shared" si="180"/>
        <v>13.583986397646509</v>
      </c>
      <c r="FT37" s="122">
        <f t="shared" si="181"/>
        <v>19.358714956528768</v>
      </c>
      <c r="FU37" s="122">
        <f t="shared" si="182"/>
        <v>26.184147415748054</v>
      </c>
      <c r="FV37" s="122">
        <f t="shared" si="183"/>
        <v>34.060042498867112</v>
      </c>
      <c r="FW37" s="122">
        <f t="shared" si="184"/>
        <v>42.986284941101985</v>
      </c>
      <c r="FX37" s="30"/>
      <c r="FY37" s="30">
        <f t="shared" si="185"/>
        <v>1.0839501215675464</v>
      </c>
      <c r="FZ37" s="98"/>
      <c r="GA37" s="122">
        <f t="shared" si="186"/>
        <v>1.1312318160382537</v>
      </c>
      <c r="GB37" s="122">
        <f t="shared" si="187"/>
        <v>2.6015303613302661</v>
      </c>
      <c r="GC37" s="122">
        <f t="shared" si="188"/>
        <v>5.2075349323683655</v>
      </c>
      <c r="GD37" s="122">
        <f t="shared" si="189"/>
        <v>8.8763516249878265</v>
      </c>
      <c r="GE37" s="122">
        <f t="shared" si="190"/>
        <v>13.598999910195554</v>
      </c>
      <c r="GF37" s="122">
        <f t="shared" si="191"/>
        <v>19.373263813304948</v>
      </c>
      <c r="GG37" s="122">
        <f t="shared" si="192"/>
        <v>26.198384047608123</v>
      </c>
      <c r="GH37" s="122">
        <f t="shared" si="193"/>
        <v>34.074043450240438</v>
      </c>
      <c r="GI37" s="122">
        <f t="shared" si="194"/>
        <v>43.000090503260509</v>
      </c>
      <c r="GJ37" s="30"/>
      <c r="GK37" s="30">
        <f t="shared" si="195"/>
        <v>1.1312318160382537</v>
      </c>
      <c r="GL37" s="98"/>
      <c r="GM37" s="122">
        <f t="shared" si="196"/>
        <v>1.1964616619330646</v>
      </c>
      <c r="GN37" s="122">
        <f t="shared" si="197"/>
        <v>2.6347998577293144</v>
      </c>
      <c r="GO37" s="122">
        <f t="shared" si="198"/>
        <v>5.2348442402486075</v>
      </c>
      <c r="GP37" s="122">
        <f t="shared" si="199"/>
        <v>8.9015257206508451</v>
      </c>
      <c r="GQ37" s="122">
        <f t="shared" si="200"/>
        <v>13.623131787190925</v>
      </c>
      <c r="GR37" s="122">
        <f t="shared" si="201"/>
        <v>19.39677233956812</v>
      </c>
      <c r="GS37" s="122">
        <f t="shared" si="202"/>
        <v>26.221457107110083</v>
      </c>
      <c r="GT37" s="122">
        <f t="shared" si="203"/>
        <v>34.096772442271096</v>
      </c>
      <c r="GU37" s="122">
        <f t="shared" si="204"/>
        <v>43.022520733566424</v>
      </c>
      <c r="GV37" s="30"/>
      <c r="GW37" s="30">
        <f t="shared" si="205"/>
        <v>1.1964616619330646</v>
      </c>
      <c r="GX37" s="98"/>
      <c r="GY37" s="122">
        <f t="shared" si="206"/>
        <v>1.2504089952092632</v>
      </c>
      <c r="GZ37" s="122">
        <f t="shared" si="207"/>
        <v>2.664678740509308</v>
      </c>
      <c r="HA37" s="122">
        <f t="shared" si="208"/>
        <v>5.260222222984491</v>
      </c>
      <c r="HB37" s="122">
        <f t="shared" si="209"/>
        <v>8.9252766737402283</v>
      </c>
      <c r="HC37" s="122">
        <f t="shared" si="210"/>
        <v>13.646072919648708</v>
      </c>
      <c r="HD37" s="122">
        <f t="shared" si="211"/>
        <v>19.419213372535541</v>
      </c>
      <c r="HE37" s="122">
        <f t="shared" si="212"/>
        <v>26.243533874905946</v>
      </c>
      <c r="HF37" s="122">
        <f t="shared" si="213"/>
        <v>34.1185481446716</v>
      </c>
      <c r="HG37" s="122">
        <f t="shared" si="214"/>
        <v>43.044023870710447</v>
      </c>
      <c r="HH37" s="30"/>
      <c r="HI37" s="30">
        <f t="shared" si="215"/>
        <v>1.2504089952092632</v>
      </c>
      <c r="HJ37" s="98"/>
      <c r="HK37" s="122">
        <f t="shared" si="216"/>
        <v>1.2956791897004201</v>
      </c>
      <c r="HL37" s="122">
        <f t="shared" si="217"/>
        <v>2.6914035030879093</v>
      </c>
      <c r="HM37" s="122">
        <f t="shared" si="218"/>
        <v>5.2834693607970928</v>
      </c>
      <c r="HN37" s="122">
        <f t="shared" si="219"/>
        <v>8.9472555118607655</v>
      </c>
      <c r="HO37" s="122">
        <f t="shared" si="220"/>
        <v>13.667408618159765</v>
      </c>
      <c r="HP37" s="122">
        <f t="shared" si="221"/>
        <v>19.4401401936647</v>
      </c>
      <c r="HQ37" s="122">
        <f t="shared" si="222"/>
        <v>26.264152142732833</v>
      </c>
      <c r="HR37" s="122">
        <f t="shared" si="223"/>
        <v>34.138902235757918</v>
      </c>
      <c r="HS37" s="122">
        <f t="shared" si="224"/>
        <v>43.064131433858492</v>
      </c>
      <c r="HT37" s="30"/>
      <c r="HU37" s="30">
        <f t="shared" si="225"/>
        <v>1.2956791897004201</v>
      </c>
      <c r="HV37" s="98"/>
      <c r="HW37" s="122">
        <f t="shared" si="226"/>
        <v>1.3341543039959749</v>
      </c>
      <c r="HX37" s="122">
        <f t="shared" si="227"/>
        <v>2.7153059386427025</v>
      </c>
      <c r="HY37" s="122">
        <f t="shared" si="228"/>
        <v>5.3046316501903457</v>
      </c>
      <c r="HZ37" s="122">
        <f t="shared" si="229"/>
        <v>8.9674097259187011</v>
      </c>
      <c r="IA37" s="122">
        <f t="shared" si="230"/>
        <v>13.687042450820639</v>
      </c>
      <c r="IB37" s="122">
        <f t="shared" si="231"/>
        <v>19.459434284829474</v>
      </c>
      <c r="IC37" s="122">
        <f t="shared" si="232"/>
        <v>26.283181922594739</v>
      </c>
      <c r="ID37" s="122">
        <f t="shared" si="233"/>
        <v>34.157699187194972</v>
      </c>
      <c r="IE37" s="122">
        <f t="shared" si="234"/>
        <v>43.082706044835767</v>
      </c>
      <c r="IF37" s="30"/>
      <c r="IG37" s="30">
        <f t="shared" si="235"/>
        <v>1.3341543039959749</v>
      </c>
    </row>
    <row r="38" spans="1:241" x14ac:dyDescent="0.3">
      <c r="A38" s="12"/>
      <c r="G38" s="12"/>
      <c r="I38" s="12"/>
      <c r="J38" s="12"/>
      <c r="K38" s="12"/>
      <c r="V38" s="17"/>
      <c r="W38" s="17"/>
      <c r="X38" s="98"/>
      <c r="Y38" s="17"/>
      <c r="Z38" s="29"/>
      <c r="AA38" s="29"/>
      <c r="AB38" s="29"/>
      <c r="AC38" s="21"/>
      <c r="AF38" s="9">
        <f t="shared" si="240"/>
        <v>1.2071067811865479</v>
      </c>
      <c r="AG38" s="118">
        <f t="shared" si="81"/>
        <v>1.1422915010152392</v>
      </c>
      <c r="AH38" s="98">
        <f t="shared" si="236"/>
        <v>0.82842712474618985</v>
      </c>
      <c r="AI38" s="30">
        <f t="shared" si="237"/>
        <v>1.2071067811865479</v>
      </c>
      <c r="AJ38" s="29">
        <f t="shared" si="82"/>
        <v>1.0936026592574368</v>
      </c>
      <c r="AK38" s="29">
        <v>1</v>
      </c>
      <c r="AL38" s="30">
        <f t="shared" si="83"/>
        <v>0.71428571428571408</v>
      </c>
      <c r="AM38" s="30">
        <f t="shared" si="238"/>
        <v>1.4000000000000004</v>
      </c>
      <c r="AN38" s="99">
        <f t="shared" si="239"/>
        <v>5.0355124495353847</v>
      </c>
      <c r="AO38" s="99">
        <f t="shared" si="239"/>
        <v>20.142049798141539</v>
      </c>
      <c r="AP38" s="99">
        <f t="shared" si="239"/>
        <v>45.319612045818467</v>
      </c>
      <c r="AQ38" s="99">
        <f t="shared" si="239"/>
        <v>80.568199192566155</v>
      </c>
      <c r="AR38" s="99">
        <f t="shared" si="239"/>
        <v>125.88781123838459</v>
      </c>
      <c r="AS38" s="99">
        <f t="shared" si="239"/>
        <v>181.27844818327387</v>
      </c>
      <c r="AT38" s="99">
        <f t="shared" si="239"/>
        <v>246.7401100272339</v>
      </c>
      <c r="AU38" s="99">
        <f t="shared" si="239"/>
        <v>322.27279677026462</v>
      </c>
      <c r="AV38" s="99">
        <f t="shared" si="239"/>
        <v>407.87650841236615</v>
      </c>
      <c r="AW38" s="99">
        <f t="shared" si="239"/>
        <v>503.55124495353834</v>
      </c>
      <c r="AX38" s="98"/>
      <c r="AY38" s="122">
        <f>2/(PI()^2)*((1-$AO$6+(1/6)*AN38+(AY8/2)*((($AR$3/2)*AN38)+$AR$4-($AO$6*$AR$5))+((AY8^2)/4)*(($AR$6/2)*AN38+($AR$7/(2*AN38))+$AR$8-($AO$6*$AT$3))+(AY8/(2*AN38)))/$AZ$8)</f>
        <v>0.93575305293047151</v>
      </c>
      <c r="AZ38" s="122">
        <f>2/(PI()^2)*((1-$AO$6+(1/6)*AO38+(AY8/2)*((($AR$3/2)*AO38)+$AR$4-($AO$6*$AR$5))+((AY8^2)/4)*(($AR$6/2)*AO38+($AR$7/(2*AO38))+$AR$8-($AO$6*$AT$3))+(AY8/(2*AO38)))/$AZ$8)</f>
        <v>2.4663652978284301</v>
      </c>
      <c r="BA38" s="122">
        <f>2/(PI()^2)*((1-$AO$6+(1/6)*AP38+(AY8/2)*((($AR$3/2)*AP38)+$AR$4-($AO$6*$AR$5))+((AY8^2)/4)*(($AR$6/2)*AP38+($AR$7/(2*AP38))+$AR$8-($AO$6*$AT$3))+(AY8/(2*AP38)))/$AZ$8)</f>
        <v>5.0173857059916953</v>
      </c>
      <c r="BB38" s="122">
        <f>2/(PI()^2)*((1-$AO$6+(1/6)*AQ38+(AY8/2)*((($AR$3/2)*AQ38)+$AR$4-($AO$6*$AR$5))+((AY8^2)/4)*(($AR$6/2)*AQ38+($AR$7/(2*AQ38))+$AR$8-($AO$6*$AT$3))+(AY8/(2*AQ38)))/$AZ$8)</f>
        <v>8.5888142774202638</v>
      </c>
      <c r="BC38" s="122">
        <f>2/(PI()^2)*((1-$AO$6+(1/6)*AR38+(AY8/2)*((($AR$3/2)*AR38)+$AR$4-($AO$6*$AR$5))+((AY8^2)/4)*(($AR$6/2)*AR38+($AR$7/(2*AR38))+$AR$8-($AO$6*$AT$3))+(AY8/(2*AR38)))/$AZ$8)</f>
        <v>13.180651012114138</v>
      </c>
      <c r="BD38" s="122">
        <f>2/(PI()^2)*((1-$AO$6+(1/6)*AS38+(AY8/2)*((($AR$3/2)*AS38)+$AR$4-($AO$6*$AR$5))+((AY8^2)/4)*(($AR$6/2)*AS38+($AR$7/(2*AS38))+$AR$8-($AO$6*$AT$3))+(AY8/(2*AS38)))/$AZ$8)</f>
        <v>18.792895910073323</v>
      </c>
      <c r="BE38" s="122">
        <f>2/(PI()^2)*((1-$AO$6+(1/6)*AT38+(AY8/2)*((($AR$3/2)*AT38)+$AR$4-($AO$6*$AR$5))+((AY8^2)/4)*(($AR$6/2)*AT38+($AR$7/(2*AT38))+$AR$8-($AO$6*$AT$3))+(AY8/(2*AT38)))/$AZ$8)</f>
        <v>25.425548971297815</v>
      </c>
      <c r="BF38" s="122">
        <f>2/(PI()^2)*((1-$AO$6+(1/6)*AU38+(AY8/2)*((($AR$3/2)*AU38)+$AR$4-($AO$6*$AR$5))+((AY8^2)/4)*(($AR$6/2)*AU38+($AR$7/(2*AU38))+$AR$8-($AO$6*$AT$3))+(AY8/(2*AU38)))/$AZ$8)</f>
        <v>33.078610195787597</v>
      </c>
      <c r="BG38" s="122">
        <f>2/(PI()^2)*((1-$AO$6+(1/6)*AV38+(AY8/2)*((($AR$3/2)*AV38)+$AR$4-($AO$6*$AR$5))+((AY8^2)/4)*(($AR$6/2)*AV38+($AR$7/(2*AV38))+$AR$8-($AO$6*$AT$3))+(AY8/(2*AV38)))/$AZ$8)</f>
        <v>41.752079583542695</v>
      </c>
      <c r="BH38" s="30"/>
      <c r="BI38" s="30">
        <f t="shared" si="85"/>
        <v>0.93575305293047151</v>
      </c>
      <c r="BJ38" s="98"/>
      <c r="BK38" s="122">
        <f t="shared" si="86"/>
        <v>0.94257336780661849</v>
      </c>
      <c r="BL38" s="122">
        <f t="shared" si="87"/>
        <v>2.4687530277115197</v>
      </c>
      <c r="BM38" s="122">
        <f t="shared" si="88"/>
        <v>5.0189524976676214</v>
      </c>
      <c r="BN38" s="122">
        <f t="shared" si="89"/>
        <v>8.5900936354337034</v>
      </c>
      <c r="BO38" s="122">
        <f t="shared" si="90"/>
        <v>13.181797213885643</v>
      </c>
      <c r="BP38" s="122">
        <f t="shared" si="91"/>
        <v>18.793969657499325</v>
      </c>
      <c r="BQ38" s="122">
        <f t="shared" si="92"/>
        <v>25.42657890334004</v>
      </c>
      <c r="BR38" s="122">
        <f t="shared" si="93"/>
        <v>33.079611558348077</v>
      </c>
      <c r="BS38" s="122">
        <f t="shared" si="94"/>
        <v>41.753061224268592</v>
      </c>
      <c r="BT38" s="30"/>
      <c r="BU38" s="30">
        <f t="shared" si="95"/>
        <v>0.94257336780661849</v>
      </c>
      <c r="BV38" s="98"/>
      <c r="BW38" s="122">
        <f t="shared" si="96"/>
        <v>0.9491637984059943</v>
      </c>
      <c r="BX38" s="122">
        <f t="shared" si="97"/>
        <v>2.4710928614611416</v>
      </c>
      <c r="BY38" s="122">
        <f t="shared" si="98"/>
        <v>5.0205049727027253</v>
      </c>
      <c r="BZ38" s="122">
        <f t="shared" si="99"/>
        <v>8.5913702854980869</v>
      </c>
      <c r="CA38" s="122">
        <f t="shared" si="100"/>
        <v>13.182945922742084</v>
      </c>
      <c r="CB38" s="122">
        <f t="shared" si="101"/>
        <v>18.795048577097084</v>
      </c>
      <c r="CC38" s="122">
        <f t="shared" si="102"/>
        <v>25.427615439711637</v>
      </c>
      <c r="CD38" s="122">
        <f t="shared" si="103"/>
        <v>33.080620274599966</v>
      </c>
      <c r="CE38" s="122">
        <f t="shared" si="104"/>
        <v>41.754050548067269</v>
      </c>
      <c r="CF38" s="30"/>
      <c r="CG38" s="30">
        <f t="shared" si="105"/>
        <v>0.9491637984059943</v>
      </c>
      <c r="CH38" s="98"/>
      <c r="CI38" s="122">
        <f t="shared" si="106"/>
        <v>0.95553557838609482</v>
      </c>
      <c r="CJ38" s="122">
        <f t="shared" si="107"/>
        <v>2.473385458957027</v>
      </c>
      <c r="CK38" s="122">
        <f t="shared" si="108"/>
        <v>5.0220418452805271</v>
      </c>
      <c r="CL38" s="122">
        <f t="shared" si="109"/>
        <v>8.5926422754634952</v>
      </c>
      <c r="CM38" s="122">
        <f t="shared" si="110"/>
        <v>13.184094894200699</v>
      </c>
      <c r="CN38" s="122">
        <f t="shared" si="111"/>
        <v>18.796130282650594</v>
      </c>
      <c r="CO38" s="122">
        <f t="shared" si="112"/>
        <v>25.428656126516238</v>
      </c>
      <c r="CP38" s="122">
        <f t="shared" si="113"/>
        <v>33.081633865045056</v>
      </c>
      <c r="CQ38" s="122">
        <f t="shared" si="114"/>
        <v>41.755045076642034</v>
      </c>
      <c r="CR38" s="30"/>
      <c r="CS38" s="30">
        <f t="shared" si="115"/>
        <v>0.95553557838609482</v>
      </c>
      <c r="CT38" s="98"/>
      <c r="CU38" s="122">
        <f t="shared" si="116"/>
        <v>0.96169923426878035</v>
      </c>
      <c r="CV38" s="122">
        <f t="shared" si="117"/>
        <v>2.4756315541836273</v>
      </c>
      <c r="CW38" s="122">
        <f t="shared" si="118"/>
        <v>5.0235620471384683</v>
      </c>
      <c r="CX38" s="122">
        <f t="shared" si="119"/>
        <v>8.5939079194941943</v>
      </c>
      <c r="CY38" s="122">
        <f t="shared" si="120"/>
        <v>13.185242171074465</v>
      </c>
      <c r="CZ38" s="122">
        <f t="shared" si="121"/>
        <v>18.797212684952665</v>
      </c>
      <c r="DA38" s="122">
        <f t="shared" si="122"/>
        <v>25.429698810968102</v>
      </c>
      <c r="DB38" s="122">
        <f t="shared" si="123"/>
        <v>33.082650152149256</v>
      </c>
      <c r="DC38" s="122">
        <f t="shared" si="124"/>
        <v>41.756042632394468</v>
      </c>
      <c r="DD38" s="30"/>
      <c r="DE38" s="30">
        <f t="shared" si="125"/>
        <v>0.96169923426878035</v>
      </c>
      <c r="DF38" s="98"/>
      <c r="DG38" s="122">
        <f t="shared" si="126"/>
        <v>0.97344106158619303</v>
      </c>
      <c r="DH38" s="122">
        <f t="shared" si="127"/>
        <v>2.4799874531615802</v>
      </c>
      <c r="DI38" s="122">
        <f t="shared" si="128"/>
        <v>5.0265490873972967</v>
      </c>
      <c r="DJ38" s="122">
        <f t="shared" si="129"/>
        <v>8.5964145666636185</v>
      </c>
      <c r="DK38" s="122">
        <f t="shared" si="130"/>
        <v>13.187525046772567</v>
      </c>
      <c r="DL38" s="122">
        <f t="shared" si="131"/>
        <v>18.799372501236203</v>
      </c>
      <c r="DM38" s="122">
        <f t="shared" si="132"/>
        <v>25.431782858680027</v>
      </c>
      <c r="DN38" s="122">
        <f t="shared" si="133"/>
        <v>33.084683407471893</v>
      </c>
      <c r="DO38" s="122">
        <f t="shared" si="134"/>
        <v>41.758039411146591</v>
      </c>
      <c r="DP38" s="30"/>
      <c r="DQ38" s="30">
        <f t="shared" si="135"/>
        <v>0.97344106158619303</v>
      </c>
      <c r="DR38" s="98"/>
      <c r="DS38" s="122">
        <f t="shared" si="136"/>
        <v>0.98446127597500244</v>
      </c>
      <c r="DT38" s="122">
        <f t="shared" si="137"/>
        <v>2.4841673771907296</v>
      </c>
      <c r="DU38" s="122">
        <f t="shared" si="138"/>
        <v>5.0294609120968357</v>
      </c>
      <c r="DV38" s="122">
        <f t="shared" si="139"/>
        <v>8.5988809277808684</v>
      </c>
      <c r="DW38" s="122">
        <f t="shared" si="140"/>
        <v>13.189783434844013</v>
      </c>
      <c r="DX38" s="122">
        <f t="shared" si="141"/>
        <v>18.801516020317745</v>
      </c>
      <c r="DY38" s="122">
        <f t="shared" si="142"/>
        <v>25.433855139908854</v>
      </c>
      <c r="DZ38" s="122">
        <f t="shared" si="143"/>
        <v>33.08670741657324</v>
      </c>
      <c r="EA38" s="122">
        <f t="shared" si="144"/>
        <v>41.760028241376276</v>
      </c>
      <c r="EB38" s="30"/>
      <c r="EC38" s="30">
        <f t="shared" si="145"/>
        <v>0.98446127597500244</v>
      </c>
      <c r="ED38" s="98"/>
      <c r="EE38" s="122">
        <f t="shared" si="146"/>
        <v>0.99482354398522777</v>
      </c>
      <c r="EF38" s="122">
        <f t="shared" si="147"/>
        <v>2.488178553166005</v>
      </c>
      <c r="EG38" s="122">
        <f t="shared" si="148"/>
        <v>5.032294353302782</v>
      </c>
      <c r="EH38" s="122">
        <f t="shared" si="149"/>
        <v>8.6013002640039229</v>
      </c>
      <c r="EI38" s="122">
        <f t="shared" si="150"/>
        <v>13.19200901744518</v>
      </c>
      <c r="EJ38" s="122">
        <f t="shared" si="151"/>
        <v>18.803634144942659</v>
      </c>
      <c r="EK38" s="122">
        <f t="shared" si="152"/>
        <v>25.435906169041822</v>
      </c>
      <c r="EL38" s="122">
        <f t="shared" si="153"/>
        <v>33.088712525884304</v>
      </c>
      <c r="EM38" s="122">
        <f t="shared" si="154"/>
        <v>41.761999440435282</v>
      </c>
      <c r="EN38" s="30"/>
      <c r="EO38" s="30">
        <f t="shared" si="155"/>
        <v>0.99482354398522777</v>
      </c>
      <c r="EP38" s="98"/>
      <c r="EQ38" s="122">
        <f t="shared" si="156"/>
        <v>1.0182063449800254</v>
      </c>
      <c r="ER38" s="122">
        <f t="shared" si="157"/>
        <v>2.4975167485361833</v>
      </c>
      <c r="ES38" s="122">
        <f t="shared" si="158"/>
        <v>5.0390269698333352</v>
      </c>
      <c r="ET38" s="122">
        <f t="shared" si="159"/>
        <v>8.6071153454166858</v>
      </c>
      <c r="EU38" s="122">
        <f t="shared" si="160"/>
        <v>13.197393286348603</v>
      </c>
      <c r="EV38" s="122">
        <f t="shared" si="161"/>
        <v>18.808777894060078</v>
      </c>
      <c r="EW38" s="122">
        <f t="shared" si="162"/>
        <v>25.440898121672991</v>
      </c>
      <c r="EX38" s="122">
        <f t="shared" si="163"/>
        <v>33.093598978602664</v>
      </c>
      <c r="EY38" s="122">
        <f t="shared" si="164"/>
        <v>41.766806421330969</v>
      </c>
      <c r="EZ38" s="30"/>
      <c r="FA38" s="30">
        <f t="shared" si="165"/>
        <v>1.0182063449800254</v>
      </c>
      <c r="FB38" s="98"/>
      <c r="FC38" s="122">
        <f t="shared" si="166"/>
        <v>1.0385419490360266</v>
      </c>
      <c r="FD38" s="122">
        <f t="shared" si="167"/>
        <v>2.5059600762053997</v>
      </c>
      <c r="FE38" s="122">
        <f t="shared" si="168"/>
        <v>5.0452626783189309</v>
      </c>
      <c r="FF38" s="122">
        <f t="shared" si="169"/>
        <v>8.6125720724869712</v>
      </c>
      <c r="FG38" s="122">
        <f t="shared" si="170"/>
        <v>13.202482528177521</v>
      </c>
      <c r="FH38" s="122">
        <f t="shared" si="171"/>
        <v>18.81366016383074</v>
      </c>
      <c r="FI38" s="122">
        <f t="shared" si="172"/>
        <v>25.445647935174232</v>
      </c>
      <c r="FJ38" s="122">
        <f t="shared" si="173"/>
        <v>33.098254929514276</v>
      </c>
      <c r="FK38" s="122">
        <f t="shared" si="174"/>
        <v>41.771389942294618</v>
      </c>
      <c r="FL38" s="30"/>
      <c r="FM38" s="30">
        <f t="shared" si="175"/>
        <v>1.0385419490360266</v>
      </c>
      <c r="FN38" s="98"/>
      <c r="FO38" s="122">
        <f t="shared" si="176"/>
        <v>1.0721630425039201</v>
      </c>
      <c r="FP38" s="122">
        <f t="shared" si="177"/>
        <v>2.5205739577385406</v>
      </c>
      <c r="FQ38" s="122">
        <f t="shared" si="178"/>
        <v>5.0563453566304712</v>
      </c>
      <c r="FR38" s="122">
        <f t="shared" si="179"/>
        <v>8.6224054234761649</v>
      </c>
      <c r="FS38" s="122">
        <f t="shared" si="180"/>
        <v>13.211722910580944</v>
      </c>
      <c r="FT38" s="122">
        <f t="shared" si="181"/>
        <v>18.822562834747426</v>
      </c>
      <c r="FU38" s="122">
        <f t="shared" si="182"/>
        <v>25.454330717307549</v>
      </c>
      <c r="FV38" s="122">
        <f t="shared" si="183"/>
        <v>33.10677823762645</v>
      </c>
      <c r="FW38" s="122">
        <f t="shared" si="184"/>
        <v>41.779786765701708</v>
      </c>
      <c r="FX38" s="30"/>
      <c r="FY38" s="30">
        <f t="shared" si="185"/>
        <v>1.0721630425039201</v>
      </c>
      <c r="FZ38" s="98"/>
      <c r="GA38" s="122">
        <f t="shared" si="186"/>
        <v>1.1204225464970166</v>
      </c>
      <c r="GB38" s="122">
        <f t="shared" si="187"/>
        <v>2.5429704057681204</v>
      </c>
      <c r="GC38" s="122">
        <f t="shared" si="188"/>
        <v>5.0739306119260963</v>
      </c>
      <c r="GD38" s="122">
        <f t="shared" si="189"/>
        <v>8.638281083389943</v>
      </c>
      <c r="GE38" s="122">
        <f t="shared" si="190"/>
        <v>13.226779099708882</v>
      </c>
      <c r="GF38" s="122">
        <f t="shared" si="191"/>
        <v>18.837143989602851</v>
      </c>
      <c r="GG38" s="122">
        <f t="shared" si="192"/>
        <v>25.468594298573091</v>
      </c>
      <c r="GH38" s="122">
        <f t="shared" si="193"/>
        <v>33.120803604011584</v>
      </c>
      <c r="GI38" s="122">
        <f t="shared" si="194"/>
        <v>41.793615964327742</v>
      </c>
      <c r="GJ38" s="30"/>
      <c r="GK38" s="30">
        <f t="shared" si="195"/>
        <v>1.1204225464970166</v>
      </c>
      <c r="GL38" s="98"/>
      <c r="GM38" s="122">
        <f t="shared" si="196"/>
        <v>1.1868956979115763</v>
      </c>
      <c r="GN38" s="122">
        <f t="shared" si="197"/>
        <v>2.5765517243673317</v>
      </c>
      <c r="GO38" s="122">
        <f t="shared" si="198"/>
        <v>5.1013804253268491</v>
      </c>
      <c r="GP38" s="122">
        <f t="shared" si="199"/>
        <v>8.6635371178839105</v>
      </c>
      <c r="GQ38" s="122">
        <f t="shared" si="200"/>
        <v>13.25096733710447</v>
      </c>
      <c r="GR38" s="122">
        <f t="shared" si="201"/>
        <v>18.860696604628192</v>
      </c>
      <c r="GS38" s="122">
        <f t="shared" si="202"/>
        <v>25.491705738288619</v>
      </c>
      <c r="GT38" s="122">
        <f t="shared" si="203"/>
        <v>33.143569013873609</v>
      </c>
      <c r="GU38" s="122">
        <f t="shared" si="204"/>
        <v>41.816083050523005</v>
      </c>
      <c r="GV38" s="30"/>
      <c r="GW38" s="30">
        <f t="shared" si="205"/>
        <v>1.1868956979115763</v>
      </c>
      <c r="GX38" s="98"/>
      <c r="GY38" s="122">
        <f t="shared" si="206"/>
        <v>1.2417790823742079</v>
      </c>
      <c r="GZ38" s="122">
        <f t="shared" si="207"/>
        <v>2.6066656678059918</v>
      </c>
      <c r="HA38" s="122">
        <f t="shared" si="208"/>
        <v>5.1268648975712869</v>
      </c>
      <c r="HB38" s="122">
        <f t="shared" si="209"/>
        <v>8.6873510275861925</v>
      </c>
      <c r="HC38" s="122">
        <f t="shared" si="210"/>
        <v>13.273952886179568</v>
      </c>
      <c r="HD38" s="122">
        <f t="shared" si="211"/>
        <v>18.883173690731272</v>
      </c>
      <c r="HE38" s="122">
        <f t="shared" si="212"/>
        <v>25.513815295531497</v>
      </c>
      <c r="HF38" s="122">
        <f t="shared" si="213"/>
        <v>33.165377221220261</v>
      </c>
      <c r="HG38" s="122">
        <f t="shared" si="214"/>
        <v>41.83762037422521</v>
      </c>
      <c r="HH38" s="30"/>
      <c r="HI38" s="30">
        <f t="shared" si="215"/>
        <v>1.2417790823742079</v>
      </c>
      <c r="HJ38" s="98"/>
      <c r="HK38" s="122">
        <f t="shared" si="216"/>
        <v>1.2877703411476251</v>
      </c>
      <c r="HL38" s="122">
        <f t="shared" si="217"/>
        <v>2.6335717324919408</v>
      </c>
      <c r="HM38" s="122">
        <f t="shared" si="218"/>
        <v>5.1501946094283655</v>
      </c>
      <c r="HN38" s="122">
        <f t="shared" si="219"/>
        <v>8.7093793353806994</v>
      </c>
      <c r="HO38" s="122">
        <f t="shared" si="220"/>
        <v>13.295324323122745</v>
      </c>
      <c r="HP38" s="122">
        <f t="shared" si="221"/>
        <v>18.904130479702598</v>
      </c>
      <c r="HQ38" s="122">
        <f t="shared" si="222"/>
        <v>25.534461810864983</v>
      </c>
      <c r="HR38" s="122">
        <f t="shared" si="223"/>
        <v>33.185760256313593</v>
      </c>
      <c r="HS38" s="122">
        <f t="shared" si="224"/>
        <v>41.857759214385112</v>
      </c>
      <c r="HT38" s="30"/>
      <c r="HU38" s="30">
        <f t="shared" si="225"/>
        <v>1.2877703411476251</v>
      </c>
      <c r="HV38" s="98"/>
      <c r="HW38" s="122">
        <f t="shared" si="226"/>
        <v>1.3268119062699117</v>
      </c>
      <c r="HX38" s="122">
        <f t="shared" si="227"/>
        <v>2.6576167741004801</v>
      </c>
      <c r="HY38" s="122">
        <f t="shared" si="228"/>
        <v>5.1714221924028125</v>
      </c>
      <c r="HZ38" s="122">
        <f t="shared" si="229"/>
        <v>8.729573174340322</v>
      </c>
      <c r="IA38" s="122">
        <f t="shared" si="230"/>
        <v>13.314987425534733</v>
      </c>
      <c r="IB38" s="122">
        <f t="shared" si="231"/>
        <v>18.923449834386236</v>
      </c>
      <c r="IC38" s="122">
        <f t="shared" si="232"/>
        <v>25.553516125276822</v>
      </c>
      <c r="ID38" s="122">
        <f t="shared" si="233"/>
        <v>33.204583007529074</v>
      </c>
      <c r="IE38" s="122">
        <f t="shared" si="234"/>
        <v>41.876362271608748</v>
      </c>
      <c r="IF38" s="30"/>
      <c r="IG38" s="30">
        <f t="shared" si="235"/>
        <v>1.3268119062699117</v>
      </c>
    </row>
    <row r="39" spans="1:241" x14ac:dyDescent="0.3">
      <c r="A39" s="12"/>
      <c r="H39" s="28"/>
      <c r="I39" s="28"/>
      <c r="J39" s="28"/>
      <c r="K39" s="12"/>
      <c r="V39" s="17"/>
      <c r="W39" s="17"/>
      <c r="X39" s="98"/>
      <c r="Y39" s="17"/>
      <c r="Z39" s="29"/>
      <c r="AA39" s="29"/>
      <c r="AB39" s="30"/>
      <c r="AC39" s="21"/>
      <c r="AF39" s="9">
        <f t="shared" si="240"/>
        <v>1.2588834764831849</v>
      </c>
      <c r="AG39" s="118">
        <f t="shared" si="81"/>
        <v>1.0869993814655901</v>
      </c>
      <c r="AH39" s="98">
        <f t="shared" si="236"/>
        <v>0.79435469499814126</v>
      </c>
      <c r="AI39" s="30">
        <f t="shared" si="237"/>
        <v>1.2588834764831849</v>
      </c>
      <c r="AJ39" s="29">
        <f t="shared" si="82"/>
        <v>1.0383105397077879</v>
      </c>
      <c r="AK39" s="29">
        <v>1</v>
      </c>
      <c r="AL39" s="30">
        <f t="shared" si="83"/>
        <v>0.7042253521126759</v>
      </c>
      <c r="AM39" s="30">
        <f t="shared" si="238"/>
        <v>1.4200000000000004</v>
      </c>
      <c r="AN39" s="99">
        <f t="shared" si="239"/>
        <v>4.8946659398380055</v>
      </c>
      <c r="AO39" s="99">
        <f t="shared" si="239"/>
        <v>19.578663759352022</v>
      </c>
      <c r="AP39" s="99">
        <f t="shared" si="239"/>
        <v>44.05199345854205</v>
      </c>
      <c r="AQ39" s="99">
        <f t="shared" si="239"/>
        <v>78.314655037408087</v>
      </c>
      <c r="AR39" s="99">
        <f t="shared" si="239"/>
        <v>122.36664849595012</v>
      </c>
      <c r="AS39" s="99">
        <f t="shared" si="239"/>
        <v>176.2079738341682</v>
      </c>
      <c r="AT39" s="99">
        <f t="shared" si="239"/>
        <v>239.83863105206225</v>
      </c>
      <c r="AU39" s="99">
        <f t="shared" si="239"/>
        <v>313.25862014963235</v>
      </c>
      <c r="AV39" s="99">
        <f t="shared" si="239"/>
        <v>396.46794112687849</v>
      </c>
      <c r="AW39" s="99">
        <f t="shared" si="239"/>
        <v>489.46659398380046</v>
      </c>
      <c r="AX39" s="98"/>
      <c r="AY39" s="122">
        <f>2/(PI()^2)*((1-$AO$6+(1/6)*AN39+(AY8/2)*((($AR$3/2)*AN39)+$AR$4-($AO$6*$AR$5))+((AY8^2)/4)*(($AR$6/2)*AN39+($AR$7/(2*AN39))+$AR$8-($AO$6*$AT$3))+(AY8/(2*AN39)))/$AZ$8)</f>
        <v>0.92148231785604107</v>
      </c>
      <c r="AZ39" s="122">
        <f>2/(PI()^2)*((1-$AO$6+(1/6)*AO39+(AY8/2)*((($AR$3/2)*AO39)+$AR$4-($AO$6*$AR$5))+((AY8^2)/4)*(($AR$6/2)*AO39+($AR$7/(2*AO39))+$AR$8-($AO$6*$AT$3))+(AY8/(2*AO39)))/$AZ$8)</f>
        <v>2.4092823575307083</v>
      </c>
      <c r="BA39" s="122">
        <f>2/(PI()^2)*((1-$AO$6+(1/6)*AP39+(AY8/2)*((($AR$3/2)*AP39)+$AR$4-($AO$6*$AR$5))+((AY8^2)/4)*(($AR$6/2)*AP39+($AR$7/(2*AP39))+$AR$8-($AO$6*$AT$3))+(AY8/(2*AP39)))/$AZ$8)</f>
        <v>4.8889490903218196</v>
      </c>
      <c r="BB39" s="122">
        <f>2/(PI()^2)*((1-$AO$6+(1/6)*AQ39+(AY8/2)*((($AR$3/2)*AQ39)+$AR$4-($AO$6*$AR$5))+((AY8^2)/4)*(($AR$6/2)*AQ39+($AR$7/(2*AQ39))+$AR$8-($AO$6*$AT$3))+(AY8/(2*AQ39)))/$AZ$8)</f>
        <v>8.360482516229375</v>
      </c>
      <c r="BC39" s="122">
        <f>2/(PI()^2)*((1-$AO$6+(1/6)*AR39+(AY8/2)*((($AR$3/2)*AR39)+$AR$4-($AO$6*$AR$5))+((AY8^2)/4)*(($AR$6/2)*AR39+($AR$7/(2*AR39))+$AR$8-($AO$6*$AT$3))+(AY8/(2*AR39)))/$AZ$8)</f>
        <v>12.823882635253376</v>
      </c>
      <c r="BD39" s="122">
        <f>2/(PI()^2)*((1-$AO$6+(1/6)*AS39+(AY8/2)*((($AR$3/2)*AS39)+$AR$4-($AO$6*$AR$5))+((AY8^2)/4)*(($AR$6/2)*AS39+($AR$7/(2*AS39))+$AR$8-($AO$6*$AT$3))+(AY8/(2*AS39)))/$AZ$8)</f>
        <v>18.279149447393824</v>
      </c>
      <c r="BE39" s="122">
        <f>2/(PI()^2)*((1-$AO$6+(1/6)*AT39+(AY8/2)*((($AR$3/2)*AT39)+$AR$4-($AO$6*$AR$5))+((AY8^2)/4)*(($AR$6/2)*AT39+($AR$7/(2*AT39))+$AR$8-($AO$6*$AT$3))+(AY8/(2*AT39)))/$AZ$8)</f>
        <v>24.726282952650713</v>
      </c>
      <c r="BF39" s="122">
        <f>2/(PI()^2)*((1-$AO$6+(1/6)*AU39+(AY8/2)*((($AR$3/2)*AU39)+$AR$4-($AO$6*$AR$5))+((AY8^2)/4)*(($AR$6/2)*AU39+($AR$7/(2*AU39))+$AR$8-($AO$6*$AT$3))+(AY8/(2*AU39)))/$AZ$8)</f>
        <v>32.165283151024049</v>
      </c>
      <c r="BG39" s="122">
        <f>2/(PI()^2)*((1-$AO$6+(1/6)*AV39+(AY8/2)*((($AR$3/2)*AV39)+$AR$4-($AO$6*$AR$5))+((AY8^2)/4)*(($AR$6/2)*AV39+($AR$7/(2*AV39))+$AR$8-($AO$6*$AT$3))+(AY8/(2*AV39)))/$AZ$8)</f>
        <v>40.596150042513834</v>
      </c>
      <c r="BH39" s="30"/>
      <c r="BI39" s="30">
        <f t="shared" si="85"/>
        <v>0.92148231785604107</v>
      </c>
      <c r="BJ39" s="98"/>
      <c r="BK39" s="122">
        <f t="shared" si="86"/>
        <v>0.92847269751101158</v>
      </c>
      <c r="BL39" s="122">
        <f t="shared" si="87"/>
        <v>2.4117126057120961</v>
      </c>
      <c r="BM39" s="122">
        <f t="shared" si="88"/>
        <v>4.8905347830705743</v>
      </c>
      <c r="BN39" s="122">
        <f t="shared" si="89"/>
        <v>8.3617725122317541</v>
      </c>
      <c r="BO39" s="122">
        <f t="shared" si="90"/>
        <v>12.825035653617542</v>
      </c>
      <c r="BP39" s="122">
        <f t="shared" si="91"/>
        <v>18.28022793902036</v>
      </c>
      <c r="BQ39" s="122">
        <f t="shared" si="92"/>
        <v>24.727316382878197</v>
      </c>
      <c r="BR39" s="122">
        <f t="shared" si="93"/>
        <v>32.166287206739227</v>
      </c>
      <c r="BS39" s="122">
        <f t="shared" si="94"/>
        <v>40.597133828235556</v>
      </c>
      <c r="BT39" s="30"/>
      <c r="BU39" s="30">
        <f t="shared" si="95"/>
        <v>0.92847269751101158</v>
      </c>
      <c r="BV39" s="98"/>
      <c r="BW39" s="122">
        <f t="shared" si="96"/>
        <v>0.93522620809491985</v>
      </c>
      <c r="BX39" s="122">
        <f t="shared" si="97"/>
        <v>2.4140932144410328</v>
      </c>
      <c r="BY39" s="122">
        <f t="shared" si="98"/>
        <v>4.8921053899159466</v>
      </c>
      <c r="BZ39" s="122">
        <f t="shared" si="99"/>
        <v>8.3630593759736982</v>
      </c>
      <c r="CA39" s="122">
        <f t="shared" si="100"/>
        <v>12.826190918841423</v>
      </c>
      <c r="CB39" s="122">
        <f t="shared" si="101"/>
        <v>18.281311436419323</v>
      </c>
      <c r="CC39" s="122">
        <f t="shared" si="102"/>
        <v>24.728356312499201</v>
      </c>
      <c r="CD39" s="122">
        <f t="shared" si="103"/>
        <v>32.167298556141418</v>
      </c>
      <c r="CE39" s="122">
        <f t="shared" si="104"/>
        <v>40.598125272987716</v>
      </c>
      <c r="CF39" s="30"/>
      <c r="CG39" s="30">
        <f t="shared" si="105"/>
        <v>0.93522620809491985</v>
      </c>
      <c r="CH39" s="98"/>
      <c r="CI39" s="122">
        <f t="shared" si="106"/>
        <v>0.94175448919636939</v>
      </c>
      <c r="CJ39" s="122">
        <f t="shared" si="107"/>
        <v>2.4164249447871304</v>
      </c>
      <c r="CK39" s="122">
        <f t="shared" si="108"/>
        <v>4.8936596694506411</v>
      </c>
      <c r="CL39" s="122">
        <f t="shared" si="109"/>
        <v>8.3643411794311611</v>
      </c>
      <c r="CM39" s="122">
        <f t="shared" si="110"/>
        <v>12.827346200729984</v>
      </c>
      <c r="CN39" s="122">
        <f t="shared" si="111"/>
        <v>18.282397561840941</v>
      </c>
      <c r="CO39" s="122">
        <f t="shared" si="112"/>
        <v>24.729400292076082</v>
      </c>
      <c r="CP39" s="122">
        <f t="shared" si="113"/>
        <v>32.168314721077529</v>
      </c>
      <c r="CQ39" s="122">
        <f t="shared" si="114"/>
        <v>40.599121897159471</v>
      </c>
      <c r="CR39" s="30"/>
      <c r="CS39" s="30">
        <f t="shared" si="115"/>
        <v>0.94175448919636939</v>
      </c>
      <c r="CT39" s="98"/>
      <c r="CU39" s="122">
        <f t="shared" si="116"/>
        <v>0.94806844327019468</v>
      </c>
      <c r="CV39" s="122">
        <f t="shared" si="117"/>
        <v>2.4187086244540961</v>
      </c>
      <c r="CW39" s="122">
        <f t="shared" si="118"/>
        <v>4.8951965945566771</v>
      </c>
      <c r="CX39" s="122">
        <f t="shared" si="119"/>
        <v>8.3656162591422731</v>
      </c>
      <c r="CY39" s="122">
        <f t="shared" si="120"/>
        <v>12.828499555376412</v>
      </c>
      <c r="CZ39" s="122">
        <f t="shared" si="121"/>
        <v>18.283484233988258</v>
      </c>
      <c r="DA39" s="122">
        <f t="shared" si="122"/>
        <v>24.730446173047184</v>
      </c>
      <c r="DB39" s="122">
        <f t="shared" si="123"/>
        <v>32.169333525383131</v>
      </c>
      <c r="DC39" s="122">
        <f t="shared" si="124"/>
        <v>40.600121522092302</v>
      </c>
      <c r="DD39" s="30"/>
      <c r="DE39" s="30">
        <f t="shared" si="125"/>
        <v>0.94806844327019468</v>
      </c>
      <c r="DF39" s="98"/>
      <c r="DG39" s="122">
        <f t="shared" si="126"/>
        <v>0.96009362761112549</v>
      </c>
      <c r="DH39" s="122">
        <f t="shared" si="127"/>
        <v>2.4231353885115783</v>
      </c>
      <c r="DI39" s="122">
        <f t="shared" si="128"/>
        <v>4.8982151801408396</v>
      </c>
      <c r="DJ39" s="122">
        <f t="shared" si="129"/>
        <v>8.3681407258761737</v>
      </c>
      <c r="DK39" s="122">
        <f t="shared" si="130"/>
        <v>12.830793937237656</v>
      </c>
      <c r="DL39" s="122">
        <f t="shared" si="131"/>
        <v>18.285652169015965</v>
      </c>
      <c r="DM39" s="122">
        <f t="shared" si="132"/>
        <v>24.732536340843978</v>
      </c>
      <c r="DN39" s="122">
        <f t="shared" si="133"/>
        <v>32.171371648775263</v>
      </c>
      <c r="DO39" s="122">
        <f t="shared" si="134"/>
        <v>40.602122356785074</v>
      </c>
      <c r="DP39" s="30"/>
      <c r="DQ39" s="30">
        <f t="shared" si="135"/>
        <v>0.96009362761112549</v>
      </c>
      <c r="DR39" s="98"/>
      <c r="DS39" s="122">
        <f t="shared" si="136"/>
        <v>0.97137625876073586</v>
      </c>
      <c r="DT39" s="122">
        <f t="shared" si="137"/>
        <v>2.4273809492731075</v>
      </c>
      <c r="DU39" s="122">
        <f t="shared" si="138"/>
        <v>4.9011562393952675</v>
      </c>
      <c r="DV39" s="122">
        <f t="shared" si="139"/>
        <v>8.3706236263452443</v>
      </c>
      <c r="DW39" s="122">
        <f t="shared" si="140"/>
        <v>12.833063038580296</v>
      </c>
      <c r="DX39" s="122">
        <f t="shared" si="141"/>
        <v>18.287803289615855</v>
      </c>
      <c r="DY39" s="122">
        <f t="shared" si="142"/>
        <v>24.734614402557636</v>
      </c>
      <c r="DZ39" s="122">
        <f t="shared" si="143"/>
        <v>32.173400313389457</v>
      </c>
      <c r="EA39" s="122">
        <f t="shared" si="144"/>
        <v>40.604115129531827</v>
      </c>
      <c r="EB39" s="30"/>
      <c r="EC39" s="30">
        <f t="shared" si="145"/>
        <v>0.97137625876073586</v>
      </c>
      <c r="ED39" s="98"/>
      <c r="EE39" s="122">
        <f t="shared" si="146"/>
        <v>0.98198216982552355</v>
      </c>
      <c r="EF39" s="122">
        <f t="shared" si="147"/>
        <v>2.4314530739284974</v>
      </c>
      <c r="EG39" s="122">
        <f t="shared" si="148"/>
        <v>4.9040168419278061</v>
      </c>
      <c r="EH39" s="122">
        <f t="shared" si="149"/>
        <v>8.3730583514042198</v>
      </c>
      <c r="EI39" s="122">
        <f t="shared" si="150"/>
        <v>12.835298619275692</v>
      </c>
      <c r="EJ39" s="122">
        <f t="shared" si="151"/>
        <v>18.289928545820683</v>
      </c>
      <c r="EK39" s="122">
        <f t="shared" si="152"/>
        <v>24.73667089923341</v>
      </c>
      <c r="EL39" s="122">
        <f t="shared" si="153"/>
        <v>32.17540987657307</v>
      </c>
      <c r="EM39" s="122">
        <f t="shared" si="154"/>
        <v>40.606090155400771</v>
      </c>
      <c r="EN39" s="30"/>
      <c r="EO39" s="30">
        <f t="shared" si="155"/>
        <v>0.98198216982552355</v>
      </c>
      <c r="EP39" s="98"/>
      <c r="EQ39" s="122">
        <f t="shared" si="156"/>
        <v>1.0059037324268201</v>
      </c>
      <c r="ER39" s="122">
        <f t="shared" si="157"/>
        <v>2.4409260712337084</v>
      </c>
      <c r="ES39" s="122">
        <f t="shared" si="158"/>
        <v>4.9108095852345661</v>
      </c>
      <c r="ET39" s="122">
        <f t="shared" si="159"/>
        <v>8.3789075794343724</v>
      </c>
      <c r="EU39" s="122">
        <f t="shared" si="160"/>
        <v>12.84070518100974</v>
      </c>
      <c r="EV39" s="122">
        <f t="shared" si="161"/>
        <v>18.295088330432826</v>
      </c>
      <c r="EW39" s="122">
        <f t="shared" si="162"/>
        <v>24.741675303762285</v>
      </c>
      <c r="EX39" s="122">
        <f t="shared" si="163"/>
        <v>32.180306650480311</v>
      </c>
      <c r="EY39" s="122">
        <f t="shared" si="164"/>
        <v>40.610906196428751</v>
      </c>
      <c r="EZ39" s="30"/>
      <c r="FA39" s="30">
        <f t="shared" si="165"/>
        <v>1.0059037324268201</v>
      </c>
      <c r="FB39" s="98"/>
      <c r="FC39" s="122">
        <f t="shared" si="166"/>
        <v>1.0266955067751797</v>
      </c>
      <c r="FD39" s="122">
        <f t="shared" si="167"/>
        <v>2.4494835676376105</v>
      </c>
      <c r="FE39" s="122">
        <f t="shared" si="168"/>
        <v>4.9170962783579109</v>
      </c>
      <c r="FF39" s="122">
        <f t="shared" si="169"/>
        <v>8.3843933533347137</v>
      </c>
      <c r="FG39" s="122">
        <f t="shared" si="170"/>
        <v>12.84581350938193</v>
      </c>
      <c r="FH39" s="122">
        <f t="shared" si="171"/>
        <v>18.299984481817283</v>
      </c>
      <c r="FI39" s="122">
        <f t="shared" si="172"/>
        <v>24.746436074686258</v>
      </c>
      <c r="FJ39" s="122">
        <f t="shared" si="173"/>
        <v>32.184971881684973</v>
      </c>
      <c r="FK39" s="122">
        <f t="shared" si="174"/>
        <v>40.615498073799522</v>
      </c>
      <c r="FL39" s="30"/>
      <c r="FM39" s="30">
        <f t="shared" si="175"/>
        <v>1.0266955067751797</v>
      </c>
      <c r="FN39" s="98"/>
      <c r="FO39" s="122">
        <f t="shared" si="176"/>
        <v>1.0610456340423751</v>
      </c>
      <c r="FP39" s="122">
        <f t="shared" si="177"/>
        <v>2.4642799754633327</v>
      </c>
      <c r="FQ39" s="122">
        <f t="shared" si="178"/>
        <v>4.9282605953114622</v>
      </c>
      <c r="FR39" s="122">
        <f t="shared" si="179"/>
        <v>8.3942734072680736</v>
      </c>
      <c r="FS39" s="122">
        <f t="shared" si="180"/>
        <v>12.85508483589871</v>
      </c>
      <c r="FT39" s="122">
        <f t="shared" si="181"/>
        <v>18.308909972979276</v>
      </c>
      <c r="FU39" s="122">
        <f t="shared" si="182"/>
        <v>24.755137233414736</v>
      </c>
      <c r="FV39" s="122">
        <f t="shared" si="183"/>
        <v>32.193511151017276</v>
      </c>
      <c r="FW39" s="122">
        <f t="shared" si="184"/>
        <v>40.623909682145637</v>
      </c>
      <c r="FX39" s="30"/>
      <c r="FY39" s="30">
        <f t="shared" si="185"/>
        <v>1.0610456340423751</v>
      </c>
      <c r="FZ39" s="98"/>
      <c r="GA39" s="122">
        <f t="shared" si="186"/>
        <v>1.1102970087139392</v>
      </c>
      <c r="GB39" s="122">
        <f t="shared" si="187"/>
        <v>2.4869249041825392</v>
      </c>
      <c r="GC39" s="122">
        <f t="shared" si="188"/>
        <v>4.9459572745076832</v>
      </c>
      <c r="GD39" s="122">
        <f t="shared" si="189"/>
        <v>8.4102132394343023</v>
      </c>
      <c r="GE39" s="122">
        <f t="shared" si="190"/>
        <v>12.870184114514972</v>
      </c>
      <c r="GF39" s="122">
        <f t="shared" si="191"/>
        <v>18.323523600989944</v>
      </c>
      <c r="GG39" s="122">
        <f t="shared" si="192"/>
        <v>24.76942775760855</v>
      </c>
      <c r="GH39" s="122">
        <f t="shared" si="193"/>
        <v>32.207560768785697</v>
      </c>
      <c r="GI39" s="122">
        <f t="shared" si="194"/>
        <v>40.637762205631951</v>
      </c>
      <c r="GJ39" s="30"/>
      <c r="GK39" s="30">
        <f t="shared" si="195"/>
        <v>1.1102970087139392</v>
      </c>
      <c r="GL39" s="98"/>
      <c r="GM39" s="122">
        <f t="shared" si="196"/>
        <v>1.1780313399741063</v>
      </c>
      <c r="GN39" s="122">
        <f t="shared" si="197"/>
        <v>2.5208224717834948</v>
      </c>
      <c r="GO39" s="122">
        <f t="shared" si="198"/>
        <v>4.9735494804313509</v>
      </c>
      <c r="GP39" s="122">
        <f t="shared" si="199"/>
        <v>8.4355521523400743</v>
      </c>
      <c r="GQ39" s="122">
        <f t="shared" si="200"/>
        <v>12.894429149196904</v>
      </c>
      <c r="GR39" s="122">
        <f t="shared" si="201"/>
        <v>18.347120400509095</v>
      </c>
      <c r="GS39" s="122">
        <f t="shared" si="202"/>
        <v>24.792577396623354</v>
      </c>
      <c r="GT39" s="122">
        <f t="shared" si="203"/>
        <v>32.230362162896142</v>
      </c>
      <c r="GU39" s="122">
        <f t="shared" si="204"/>
        <v>40.660265466079281</v>
      </c>
      <c r="GV39" s="30"/>
      <c r="GW39" s="30">
        <f t="shared" si="205"/>
        <v>1.1780313399741063</v>
      </c>
      <c r="GX39" s="98"/>
      <c r="GY39" s="122">
        <f t="shared" si="206"/>
        <v>1.2338642282414425</v>
      </c>
      <c r="GZ39" s="122">
        <f t="shared" si="207"/>
        <v>2.5511747950720771</v>
      </c>
      <c r="HA39" s="122">
        <f t="shared" si="208"/>
        <v>4.9991418327103778</v>
      </c>
      <c r="HB39" s="122">
        <f t="shared" si="209"/>
        <v>8.4594296725998213</v>
      </c>
      <c r="HC39" s="122">
        <f t="shared" si="210"/>
        <v>12.917459360374247</v>
      </c>
      <c r="HD39" s="122">
        <f t="shared" si="211"/>
        <v>18.369633491709536</v>
      </c>
      <c r="HE39" s="122">
        <f t="shared" si="212"/>
        <v>24.814719443641785</v>
      </c>
      <c r="HF39" s="122">
        <f t="shared" si="213"/>
        <v>32.252202335262091</v>
      </c>
      <c r="HG39" s="122">
        <f t="shared" si="214"/>
        <v>40.681836192958571</v>
      </c>
      <c r="HH39" s="30"/>
      <c r="HI39" s="30">
        <f t="shared" si="215"/>
        <v>1.2338642282414425</v>
      </c>
      <c r="HJ39" s="98"/>
      <c r="HK39" s="122">
        <f t="shared" si="216"/>
        <v>1.2805869107563148</v>
      </c>
      <c r="HL39" s="122">
        <f t="shared" si="217"/>
        <v>2.5782647082629935</v>
      </c>
      <c r="HM39" s="122">
        <f t="shared" si="218"/>
        <v>5.0225551666296404</v>
      </c>
      <c r="HN39" s="122">
        <f t="shared" si="219"/>
        <v>8.4815079127989819</v>
      </c>
      <c r="HO39" s="122">
        <f t="shared" si="220"/>
        <v>12.938866660810362</v>
      </c>
      <c r="HP39" s="122">
        <f t="shared" si="221"/>
        <v>18.39062011932284</v>
      </c>
      <c r="HQ39" s="122">
        <f t="shared" si="222"/>
        <v>24.835393850164809</v>
      </c>
      <c r="HR39" s="122">
        <f t="shared" si="223"/>
        <v>32.272613734570236</v>
      </c>
      <c r="HS39" s="122">
        <f t="shared" si="224"/>
        <v>40.702005499276922</v>
      </c>
      <c r="HT39" s="30"/>
      <c r="HU39" s="30">
        <f t="shared" si="225"/>
        <v>1.2805869107563148</v>
      </c>
      <c r="HV39" s="98"/>
      <c r="HW39" s="122">
        <f t="shared" si="226"/>
        <v>1.320203062151905</v>
      </c>
      <c r="HX39" s="122">
        <f t="shared" si="227"/>
        <v>2.6024543481107996</v>
      </c>
      <c r="HY39" s="122">
        <f t="shared" si="228"/>
        <v>5.0438488483359425</v>
      </c>
      <c r="HZ39" s="122">
        <f t="shared" si="229"/>
        <v>8.501741708002184</v>
      </c>
      <c r="IA39" s="122">
        <f t="shared" si="230"/>
        <v>12.958559080995066</v>
      </c>
      <c r="IB39" s="122">
        <f t="shared" si="231"/>
        <v>18.409964563727904</v>
      </c>
      <c r="IC39" s="122">
        <f t="shared" si="232"/>
        <v>24.854472320814921</v>
      </c>
      <c r="ID39" s="122">
        <f t="shared" si="233"/>
        <v>32.291461701581667</v>
      </c>
      <c r="IE39" s="122">
        <f t="shared" si="234"/>
        <v>40.720636203117508</v>
      </c>
      <c r="IF39" s="30"/>
      <c r="IG39" s="30">
        <f t="shared" si="235"/>
        <v>1.320203062151905</v>
      </c>
    </row>
    <row r="40" spans="1:241" x14ac:dyDescent="0.3">
      <c r="A40" s="12"/>
      <c r="V40" s="17"/>
      <c r="W40" s="17"/>
      <c r="X40" s="98"/>
      <c r="Y40" s="17"/>
      <c r="Z40" s="29"/>
      <c r="AA40" s="30"/>
      <c r="AB40" s="30"/>
      <c r="AC40" s="21"/>
      <c r="AF40" s="9">
        <f t="shared" si="240"/>
        <v>1.3106601717798219</v>
      </c>
      <c r="AG40" s="118">
        <f t="shared" si="81"/>
        <v>1.0381297509072067</v>
      </c>
      <c r="AH40" s="98">
        <f t="shared" si="236"/>
        <v>0.76297427932218442</v>
      </c>
      <c r="AI40" s="30">
        <f t="shared" si="237"/>
        <v>1.3106601717798219</v>
      </c>
      <c r="AJ40" s="29">
        <f t="shared" si="82"/>
        <v>0.98944090914940441</v>
      </c>
      <c r="AK40" s="29">
        <v>1</v>
      </c>
      <c r="AL40" s="30">
        <f t="shared" si="83"/>
        <v>0.69444444444444431</v>
      </c>
      <c r="AM40" s="30">
        <f t="shared" si="238"/>
        <v>1.4400000000000004</v>
      </c>
      <c r="AN40" s="99">
        <f t="shared" si="239"/>
        <v>4.7596471841673207</v>
      </c>
      <c r="AO40" s="99">
        <f t="shared" si="239"/>
        <v>19.038588736669283</v>
      </c>
      <c r="AP40" s="99">
        <f t="shared" si="239"/>
        <v>42.836824657505886</v>
      </c>
      <c r="AQ40" s="99">
        <f t="shared" si="239"/>
        <v>76.154354946677131</v>
      </c>
      <c r="AR40" s="99">
        <f t="shared" si="239"/>
        <v>118.991179604183</v>
      </c>
      <c r="AS40" s="99">
        <f t="shared" si="239"/>
        <v>171.34729863002354</v>
      </c>
      <c r="AT40" s="99">
        <f t="shared" si="239"/>
        <v>233.22271202419873</v>
      </c>
      <c r="AU40" s="99">
        <f t="shared" si="239"/>
        <v>304.61741978670852</v>
      </c>
      <c r="AV40" s="99">
        <f t="shared" si="239"/>
        <v>385.53142191755296</v>
      </c>
      <c r="AW40" s="99">
        <f t="shared" si="239"/>
        <v>475.96471841673201</v>
      </c>
      <c r="AX40" s="98"/>
      <c r="AY40" s="122">
        <f>2/(PI()^2)*((1-$AO$6+(1/6)*AN40+(AY8/2)*((($AR$3/2)*AN40)+$AR$4-($AO$6*$AR$5))+((AY8^2)/4)*(($AR$6/2)*AN40+($AR$7/(2*AN40))+$AR$8-($AO$6*$AT$3))+(AY8/(2*AN40)))/$AZ$8)</f>
        <v>0.90780205771757172</v>
      </c>
      <c r="AZ40" s="122">
        <f>2/(PI()^2)*((1-$AO$6+(1/6)*AO40+(AY8/2)*((($AR$3/2)*AO40)+$AR$4-($AO$6*$AR$5))+((AY8^2)/4)*(($AR$6/2)*AO40+($AR$7/(2*AO40))+$AR$8-($AO$6*$AT$3))+(AY8/(2*AO40)))/$AZ$8)</f>
        <v>2.3545613169768309</v>
      </c>
      <c r="BA40" s="122">
        <f>2/(PI()^2)*((1-$AO$6+(1/6)*AP40+(AY8/2)*((($AR$3/2)*AP40)+$AR$4-($AO$6*$AR$5))+((AY8^2)/4)*(($AR$6/2)*AP40+($AR$7/(2*AP40))+$AR$8-($AO$6*$AT$3))+(AY8/(2*AP40)))/$AZ$8)</f>
        <v>4.7658267490755959</v>
      </c>
      <c r="BB40" s="122">
        <f>2/(PI()^2)*((1-$AO$6+(1/6)*AQ40+(AY8/2)*((($AR$3/2)*AQ40)+$AR$4-($AO$6*$AR$5))+((AY8^2)/4)*(($AR$6/2)*AQ40+($AR$7/(2*AQ40))+$AR$8-($AO$6*$AT$3))+(AY8/(2*AQ40)))/$AZ$8)</f>
        <v>8.1415983540138672</v>
      </c>
      <c r="BC40" s="122">
        <f>2/(PI()^2)*((1-$AO$6+(1/6)*AR40+(AY8/2)*((($AR$3/2)*AR40)+$AR$4-($AO$6*$AR$5))+((AY8^2)/4)*(($AR$6/2)*AR40+($AR$7/(2*AR40))+$AR$8-($AO$6*$AT$3))+(AY8/(2*AR40)))/$AZ$8)</f>
        <v>12.48187613179164</v>
      </c>
      <c r="BD40" s="122">
        <f>2/(PI()^2)*((1-$AO$6+(1/6)*AS40+(AY8/2)*((($AR$3/2)*AS40)+$AR$4-($AO$6*$AR$5))+((AY8^2)/4)*(($AR$6/2)*AS40+($AR$7/(2*AS40))+$AR$8-($AO$6*$AT$3))+(AY8/(2*AS40)))/$AZ$8)</f>
        <v>17.786660082408929</v>
      </c>
      <c r="BE40" s="122">
        <f>2/(PI()^2)*((1-$AO$6+(1/6)*AT40+(AY8/2)*((($AR$3/2)*AT40)+$AR$4-($AO$6*$AR$5))+((AY8^2)/4)*(($AR$6/2)*AT40+($AR$7/(2*AT40))+$AR$8-($AO$6*$AT$3))+(AY8/(2*AT40)))/$AZ$8)</f>
        <v>24.055950205865717</v>
      </c>
      <c r="BF40" s="122">
        <f>2/(PI()^2)*((1-$AO$6+(1/6)*AU40+(AY8/2)*((($AR$3/2)*AU40)+$AR$4-($AO$6*$AR$5))+((AY8^2)/4)*(($AR$6/2)*AU40+($AR$7/(2*AU40))+$AR$8-($AO$6*$AT$3))+(AY8/(2*AU40)))/$AZ$8)</f>
        <v>31.289746502162014</v>
      </c>
      <c r="BG40" s="122">
        <f>2/(PI()^2)*((1-$AO$6+(1/6)*AV40+(AY8/2)*((($AR$3/2)*AV40)+$AR$4-($AO$6*$AR$5))+((AY8^2)/4)*(($AR$6/2)*AV40+($AR$7/(2*AV40))+$AR$8-($AO$6*$AT$3))+(AY8/(2*AV40)))/$AZ$8)</f>
        <v>39.488048971297808</v>
      </c>
      <c r="BH40" s="30"/>
      <c r="BI40" s="30">
        <f t="shared" si="85"/>
        <v>0.90780205771757172</v>
      </c>
      <c r="BJ40" s="98"/>
      <c r="BK40" s="122">
        <f t="shared" si="86"/>
        <v>0.91496491438656469</v>
      </c>
      <c r="BL40" s="122">
        <f t="shared" si="87"/>
        <v>2.3570346864282761</v>
      </c>
      <c r="BM40" s="122">
        <f t="shared" si="88"/>
        <v>4.7674316107169945</v>
      </c>
      <c r="BN40" s="122">
        <f t="shared" si="89"/>
        <v>8.1428991383999669</v>
      </c>
      <c r="BO40" s="122">
        <f t="shared" si="90"/>
        <v>12.48303606265854</v>
      </c>
      <c r="BP40" s="122">
        <f t="shared" si="91"/>
        <v>17.787743384407587</v>
      </c>
      <c r="BQ40" s="122">
        <f t="shared" si="92"/>
        <v>24.056987182370904</v>
      </c>
      <c r="BR40" s="122">
        <f t="shared" si="93"/>
        <v>31.290753287237958</v>
      </c>
      <c r="BS40" s="122">
        <f t="shared" si="94"/>
        <v>39.489034929916272</v>
      </c>
      <c r="BT40" s="30"/>
      <c r="BU40" s="30">
        <f t="shared" si="95"/>
        <v>0.91496491438656469</v>
      </c>
      <c r="BV40" s="98"/>
      <c r="BW40" s="122">
        <f t="shared" si="96"/>
        <v>0.92188381807244313</v>
      </c>
      <c r="BX40" s="122">
        <f t="shared" si="97"/>
        <v>2.3594566482096995</v>
      </c>
      <c r="BY40" s="122">
        <f t="shared" si="98"/>
        <v>4.7690206058969453</v>
      </c>
      <c r="BZ40" s="122">
        <f t="shared" si="99"/>
        <v>8.1441963595130122</v>
      </c>
      <c r="CA40" s="122">
        <f t="shared" si="100"/>
        <v>12.484197975402175</v>
      </c>
      <c r="CB40" s="122">
        <f t="shared" si="101"/>
        <v>17.788831521883157</v>
      </c>
      <c r="CC40" s="122">
        <f t="shared" si="102"/>
        <v>24.058030549754733</v>
      </c>
      <c r="CD40" s="122">
        <f t="shared" si="103"/>
        <v>31.29176730241484</v>
      </c>
      <c r="CE40" s="122">
        <f t="shared" si="104"/>
        <v>39.490028519725925</v>
      </c>
      <c r="CF40" s="30"/>
      <c r="CG40" s="30">
        <f t="shared" si="105"/>
        <v>0.92188381807244313</v>
      </c>
      <c r="CH40" s="98"/>
      <c r="CI40" s="122">
        <f t="shared" si="106"/>
        <v>0.92857082005714631</v>
      </c>
      <c r="CJ40" s="122">
        <f t="shared" si="107"/>
        <v>2.3618280660332713</v>
      </c>
      <c r="CK40" s="122">
        <f t="shared" si="108"/>
        <v>4.7705925382863033</v>
      </c>
      <c r="CL40" s="122">
        <f t="shared" si="109"/>
        <v>8.145488113866481</v>
      </c>
      <c r="CM40" s="122">
        <f t="shared" si="110"/>
        <v>12.485359654426393</v>
      </c>
      <c r="CN40" s="122">
        <f t="shared" si="111"/>
        <v>17.789922125828372</v>
      </c>
      <c r="CO40" s="122">
        <f t="shared" si="112"/>
        <v>24.05907786331418</v>
      </c>
      <c r="CP40" s="122">
        <f t="shared" si="113"/>
        <v>31.292786071181506</v>
      </c>
      <c r="CQ40" s="122">
        <f t="shared" si="114"/>
        <v>39.491027260134729</v>
      </c>
      <c r="CR40" s="30"/>
      <c r="CS40" s="30">
        <f t="shared" si="115"/>
        <v>0.92857082005714631</v>
      </c>
      <c r="CT40" s="98"/>
      <c r="CU40" s="122">
        <f t="shared" si="116"/>
        <v>0.9350372040647762</v>
      </c>
      <c r="CV40" s="122">
        <f t="shared" si="117"/>
        <v>2.3641498626669475</v>
      </c>
      <c r="CW40" s="122">
        <f t="shared" si="118"/>
        <v>4.7721464225304882</v>
      </c>
      <c r="CX40" s="122">
        <f t="shared" si="119"/>
        <v>8.1467727607523059</v>
      </c>
      <c r="CY40" s="122">
        <f t="shared" si="120"/>
        <v>12.486519169390746</v>
      </c>
      <c r="CZ40" s="122">
        <f t="shared" si="121"/>
        <v>17.791013123109558</v>
      </c>
      <c r="DA40" s="122">
        <f t="shared" si="122"/>
        <v>24.060126978963225</v>
      </c>
      <c r="DB40" s="122">
        <f t="shared" si="123"/>
        <v>31.293807419012925</v>
      </c>
      <c r="DC40" s="122">
        <f t="shared" si="124"/>
        <v>39.492028971725773</v>
      </c>
      <c r="DD40" s="30"/>
      <c r="DE40" s="30">
        <f t="shared" si="125"/>
        <v>0.9350372040647762</v>
      </c>
      <c r="DF40" s="98"/>
      <c r="DG40" s="122">
        <f t="shared" si="126"/>
        <v>0.94734976429517526</v>
      </c>
      <c r="DH40" s="122">
        <f t="shared" si="127"/>
        <v>2.3686484954519487</v>
      </c>
      <c r="DI40" s="122">
        <f t="shared" si="128"/>
        <v>4.7751969974479183</v>
      </c>
      <c r="DJ40" s="122">
        <f t="shared" si="129"/>
        <v>8.1493152936886997</v>
      </c>
      <c r="DK40" s="122">
        <f t="shared" si="130"/>
        <v>12.488825211057868</v>
      </c>
      <c r="DL40" s="122">
        <f t="shared" si="131"/>
        <v>17.793189278266958</v>
      </c>
      <c r="DM40" s="122">
        <f t="shared" si="132"/>
        <v>24.062223334906701</v>
      </c>
      <c r="DN40" s="122">
        <f t="shared" si="133"/>
        <v>31.295850455038121</v>
      </c>
      <c r="DO40" s="122">
        <f t="shared" si="134"/>
        <v>39.494033888898848</v>
      </c>
      <c r="DP40" s="30"/>
      <c r="DQ40" s="30">
        <f t="shared" si="135"/>
        <v>0.94734976429517526</v>
      </c>
      <c r="DR40" s="98"/>
      <c r="DS40" s="122">
        <f t="shared" si="136"/>
        <v>0.95889853394698998</v>
      </c>
      <c r="DT40" s="122">
        <f t="shared" si="137"/>
        <v>2.3729606220347246</v>
      </c>
      <c r="DU40" s="122">
        <f t="shared" si="138"/>
        <v>4.7781677015923849</v>
      </c>
      <c r="DV40" s="122">
        <f t="shared" si="139"/>
        <v>8.1518149603958623</v>
      </c>
      <c r="DW40" s="122">
        <f t="shared" si="140"/>
        <v>12.491105165579139</v>
      </c>
      <c r="DX40" s="122">
        <f t="shared" si="141"/>
        <v>17.795348090850617</v>
      </c>
      <c r="DY40" s="122">
        <f t="shared" si="142"/>
        <v>24.064307235472338</v>
      </c>
      <c r="DZ40" s="122">
        <f t="shared" si="143"/>
        <v>31.297883810342956</v>
      </c>
      <c r="EA40" s="122">
        <f t="shared" si="144"/>
        <v>39.496030621030407</v>
      </c>
      <c r="EB40" s="30"/>
      <c r="EC40" s="30">
        <f t="shared" si="145"/>
        <v>0.95889853394698998</v>
      </c>
      <c r="ED40" s="98"/>
      <c r="EE40" s="122">
        <f t="shared" si="146"/>
        <v>0.96975154343441128</v>
      </c>
      <c r="EF40" s="122">
        <f t="shared" si="147"/>
        <v>2.3770945576433906</v>
      </c>
      <c r="EG40" s="122">
        <f t="shared" si="148"/>
        <v>4.7810558456625323</v>
      </c>
      <c r="EH40" s="122">
        <f t="shared" si="149"/>
        <v>8.1542652835836265</v>
      </c>
      <c r="EI40" s="122">
        <f t="shared" si="150"/>
        <v>12.493350872141185</v>
      </c>
      <c r="EJ40" s="122">
        <f t="shared" si="151"/>
        <v>17.797480559568402</v>
      </c>
      <c r="EK40" s="122">
        <f t="shared" si="152"/>
        <v>24.066369249717457</v>
      </c>
      <c r="EL40" s="122">
        <f t="shared" si="153"/>
        <v>31.299897854620667</v>
      </c>
      <c r="EM40" s="122">
        <f t="shared" si="154"/>
        <v>39.498009482486054</v>
      </c>
      <c r="EN40" s="30"/>
      <c r="EO40" s="30">
        <f t="shared" si="155"/>
        <v>0.96975154343441128</v>
      </c>
      <c r="EP40" s="98"/>
      <c r="EQ40" s="122">
        <f t="shared" si="156"/>
        <v>0.99421950799830006</v>
      </c>
      <c r="ER40" s="122">
        <f t="shared" si="157"/>
        <v>2.3867042623577808</v>
      </c>
      <c r="ES40" s="122">
        <f t="shared" si="158"/>
        <v>4.7879095537349885</v>
      </c>
      <c r="ET40" s="122">
        <f t="shared" si="159"/>
        <v>8.1601491161402002</v>
      </c>
      <c r="EU40" s="122">
        <f t="shared" si="160"/>
        <v>12.498780001603484</v>
      </c>
      <c r="EV40" s="122">
        <f t="shared" si="161"/>
        <v>17.802656547638747</v>
      </c>
      <c r="EW40" s="122">
        <f t="shared" si="162"/>
        <v>24.071386201793736</v>
      </c>
      <c r="EX40" s="122">
        <f t="shared" si="163"/>
        <v>31.304804990356008</v>
      </c>
      <c r="EY40" s="122">
        <f t="shared" si="164"/>
        <v>39.502834578305553</v>
      </c>
      <c r="EZ40" s="30"/>
      <c r="FA40" s="30">
        <f t="shared" si="165"/>
        <v>0.99421950799830006</v>
      </c>
      <c r="FB40" s="98"/>
      <c r="FC40" s="122">
        <f t="shared" si="166"/>
        <v>1.0154739212703736</v>
      </c>
      <c r="FD40" s="122">
        <f t="shared" si="167"/>
        <v>2.3953775394340657</v>
      </c>
      <c r="FE40" s="122">
        <f t="shared" si="168"/>
        <v>4.7942479378592289</v>
      </c>
      <c r="FF40" s="122">
        <f t="shared" si="169"/>
        <v>8.1656643189744553</v>
      </c>
      <c r="FG40" s="122">
        <f t="shared" si="170"/>
        <v>12.503907640518939</v>
      </c>
      <c r="FH40" s="122">
        <f t="shared" si="171"/>
        <v>17.807566710246522</v>
      </c>
      <c r="FI40" s="122">
        <f t="shared" si="172"/>
        <v>24.076157993971879</v>
      </c>
      <c r="FJ40" s="122">
        <f t="shared" si="173"/>
        <v>31.309479513857415</v>
      </c>
      <c r="FK40" s="122">
        <f t="shared" si="174"/>
        <v>39.507434779205227</v>
      </c>
      <c r="FL40" s="30"/>
      <c r="FM40" s="30">
        <f t="shared" si="175"/>
        <v>1.0154739212703736</v>
      </c>
      <c r="FN40" s="98"/>
      <c r="FO40" s="122">
        <f t="shared" si="176"/>
        <v>1.0505634192733946</v>
      </c>
      <c r="FP40" s="122">
        <f t="shared" si="177"/>
        <v>2.4103590467040688</v>
      </c>
      <c r="FQ40" s="122">
        <f t="shared" si="178"/>
        <v>4.8054950157338281</v>
      </c>
      <c r="FR40" s="122">
        <f t="shared" si="179"/>
        <v>8.1755916748101853</v>
      </c>
      <c r="FS40" s="122">
        <f t="shared" si="180"/>
        <v>12.513210250861876</v>
      </c>
      <c r="FT40" s="122">
        <f t="shared" si="181"/>
        <v>17.816515202481707</v>
      </c>
      <c r="FU40" s="122">
        <f t="shared" si="182"/>
        <v>24.084877595503293</v>
      </c>
      <c r="FV40" s="122">
        <f t="shared" si="183"/>
        <v>31.318034716830507</v>
      </c>
      <c r="FW40" s="122">
        <f t="shared" si="184"/>
        <v>39.51586106076283</v>
      </c>
      <c r="FX40" s="30"/>
      <c r="FY40" s="30">
        <f t="shared" si="185"/>
        <v>1.0505634192733946</v>
      </c>
      <c r="FZ40" s="98"/>
      <c r="GA40" s="122">
        <f t="shared" si="186"/>
        <v>1.1008207261100189</v>
      </c>
      <c r="GB40" s="122">
        <f t="shared" si="187"/>
        <v>2.4332559502575117</v>
      </c>
      <c r="GC40" s="122">
        <f t="shared" si="188"/>
        <v>4.8233046309020962</v>
      </c>
      <c r="GD40" s="122">
        <f t="shared" si="189"/>
        <v>8.1915964678568542</v>
      </c>
      <c r="GE40" s="122">
        <f t="shared" si="190"/>
        <v>12.52835304013875</v>
      </c>
      <c r="GF40" s="122">
        <f t="shared" si="191"/>
        <v>17.831161490622115</v>
      </c>
      <c r="GG40" s="122">
        <f t="shared" si="192"/>
        <v>24.099195072343363</v>
      </c>
      <c r="GH40" s="122">
        <f t="shared" si="193"/>
        <v>31.332108443506559</v>
      </c>
      <c r="GI40" s="122">
        <f t="shared" si="194"/>
        <v>39.529736624273852</v>
      </c>
      <c r="GJ40" s="30"/>
      <c r="GK40" s="30">
        <f t="shared" si="195"/>
        <v>1.1008207261100189</v>
      </c>
      <c r="GL40" s="98"/>
      <c r="GM40" s="122">
        <f t="shared" si="196"/>
        <v>1.1698341121562943</v>
      </c>
      <c r="GN40" s="122">
        <f t="shared" si="197"/>
        <v>2.4674741961203619</v>
      </c>
      <c r="GO40" s="122">
        <f t="shared" si="198"/>
        <v>4.8510411218828695</v>
      </c>
      <c r="GP40" s="122">
        <f t="shared" si="199"/>
        <v>8.217019208589571</v>
      </c>
      <c r="GQ40" s="122">
        <f t="shared" si="200"/>
        <v>12.552655324359216</v>
      </c>
      <c r="GR40" s="122">
        <f t="shared" si="201"/>
        <v>17.854802592493847</v>
      </c>
      <c r="GS40" s="122">
        <f t="shared" si="202"/>
        <v>24.122382759860638</v>
      </c>
      <c r="GT40" s="122">
        <f t="shared" si="203"/>
        <v>31.354945427619629</v>
      </c>
      <c r="GU40" s="122">
        <f t="shared" si="204"/>
        <v>39.552275427122034</v>
      </c>
      <c r="GV40" s="30"/>
      <c r="GW40" s="30">
        <f t="shared" si="205"/>
        <v>1.1698341121562943</v>
      </c>
      <c r="GX40" s="98"/>
      <c r="GY40" s="122">
        <f t="shared" si="206"/>
        <v>1.2266299574933694</v>
      </c>
      <c r="GZ40" s="122">
        <f t="shared" si="207"/>
        <v>2.4980682210371765</v>
      </c>
      <c r="HA40" s="122">
        <f t="shared" si="208"/>
        <v>4.8767427505433885</v>
      </c>
      <c r="HB40" s="122">
        <f t="shared" si="209"/>
        <v>8.2409610036995673</v>
      </c>
      <c r="HC40" s="122">
        <f t="shared" si="210"/>
        <v>12.575730459292817</v>
      </c>
      <c r="HD40" s="122">
        <f t="shared" si="211"/>
        <v>17.877351664036848</v>
      </c>
      <c r="HE40" s="122">
        <f t="shared" si="212"/>
        <v>24.144557028674591</v>
      </c>
      <c r="HF40" s="122">
        <f t="shared" si="213"/>
        <v>31.37681706647091</v>
      </c>
      <c r="HG40" s="122">
        <f t="shared" si="214"/>
        <v>39.573878826185179</v>
      </c>
      <c r="HH40" s="30"/>
      <c r="HI40" s="30">
        <f t="shared" si="215"/>
        <v>1.2266299574933694</v>
      </c>
      <c r="HJ40" s="98"/>
      <c r="HK40" s="122">
        <f t="shared" si="216"/>
        <v>1.2740944238483571</v>
      </c>
      <c r="HL40" s="122">
        <f t="shared" si="217"/>
        <v>2.525344531688539</v>
      </c>
      <c r="HM40" s="122">
        <f t="shared" si="218"/>
        <v>4.9002407602977271</v>
      </c>
      <c r="HN40" s="122">
        <f t="shared" si="219"/>
        <v>8.2630896492655079</v>
      </c>
      <c r="HO40" s="122">
        <f t="shared" si="220"/>
        <v>12.597173764269312</v>
      </c>
      <c r="HP40" s="122">
        <f t="shared" si="221"/>
        <v>17.898368024112671</v>
      </c>
      <c r="HQ40" s="122">
        <f t="shared" si="222"/>
        <v>24.165259001403882</v>
      </c>
      <c r="HR40" s="122">
        <f t="shared" si="223"/>
        <v>31.397256291127434</v>
      </c>
      <c r="HS40" s="122">
        <f t="shared" si="224"/>
        <v>39.594077839605241</v>
      </c>
      <c r="HT40" s="30"/>
      <c r="HU40" s="30">
        <f t="shared" si="225"/>
        <v>1.2740944238483571</v>
      </c>
      <c r="HV40" s="98"/>
      <c r="HW40" s="122">
        <f t="shared" si="226"/>
        <v>1.3142932975769381</v>
      </c>
      <c r="HX40" s="122">
        <f t="shared" si="227"/>
        <v>2.5496807644135959</v>
      </c>
      <c r="HY40" s="122">
        <f t="shared" si="228"/>
        <v>4.9216013514045933</v>
      </c>
      <c r="HZ40" s="122">
        <f t="shared" si="229"/>
        <v>8.2833637418640382</v>
      </c>
      <c r="IA40" s="122">
        <f t="shared" si="230"/>
        <v>12.616895565576227</v>
      </c>
      <c r="IB40" s="122">
        <f t="shared" si="231"/>
        <v>17.917737406513911</v>
      </c>
      <c r="IC40" s="122">
        <f t="shared" si="232"/>
        <v>24.184361280023285</v>
      </c>
      <c r="ID40" s="122">
        <f t="shared" si="233"/>
        <v>31.41612892919175</v>
      </c>
      <c r="IE40" s="122">
        <f t="shared" si="234"/>
        <v>39.612735440095726</v>
      </c>
      <c r="IF40" s="30"/>
      <c r="IG40" s="30">
        <f t="shared" si="235"/>
        <v>1.3142932975769381</v>
      </c>
    </row>
    <row r="41" spans="1:241" x14ac:dyDescent="0.3">
      <c r="A41" s="12"/>
      <c r="B41" s="12"/>
      <c r="C41" s="12"/>
      <c r="D41" s="12"/>
      <c r="E41" s="12"/>
      <c r="F41" s="12"/>
      <c r="G41" s="12"/>
      <c r="V41" s="17"/>
      <c r="W41" s="17"/>
      <c r="X41" s="98"/>
      <c r="Y41" s="17"/>
      <c r="Z41" s="29"/>
      <c r="AA41" s="30"/>
      <c r="AB41" s="29"/>
      <c r="AC41" s="21"/>
      <c r="AF41" s="9">
        <f t="shared" si="240"/>
        <v>1.3624368670764588</v>
      </c>
      <c r="AG41" s="118">
        <f t="shared" si="81"/>
        <v>0.99472511936589458</v>
      </c>
      <c r="AH41" s="98">
        <f t="shared" si="236"/>
        <v>0.73397896384426065</v>
      </c>
      <c r="AI41" s="30">
        <f t="shared" si="237"/>
        <v>1.3624368670764588</v>
      </c>
      <c r="AJ41" s="29">
        <f t="shared" si="82"/>
        <v>0.94603627760809217</v>
      </c>
      <c r="AK41" s="29">
        <v>1</v>
      </c>
      <c r="AL41" s="30">
        <f t="shared" si="83"/>
        <v>0.68493150684931492</v>
      </c>
      <c r="AM41" s="30">
        <f t="shared" si="238"/>
        <v>1.4600000000000004</v>
      </c>
      <c r="AN41" s="99">
        <f t="shared" si="239"/>
        <v>4.6301390509895644</v>
      </c>
      <c r="AO41" s="99">
        <f t="shared" si="239"/>
        <v>18.520556203958257</v>
      </c>
      <c r="AP41" s="99">
        <f t="shared" si="239"/>
        <v>41.671251458906077</v>
      </c>
      <c r="AQ41" s="99">
        <f t="shared" si="239"/>
        <v>74.08222481583303</v>
      </c>
      <c r="AR41" s="99">
        <f t="shared" si="239"/>
        <v>115.75347627473909</v>
      </c>
      <c r="AS41" s="99">
        <f t="shared" si="239"/>
        <v>166.68500583562431</v>
      </c>
      <c r="AT41" s="99">
        <f t="shared" si="239"/>
        <v>226.87681349848867</v>
      </c>
      <c r="AU41" s="99">
        <f t="shared" si="239"/>
        <v>296.32889926333212</v>
      </c>
      <c r="AV41" s="99">
        <f t="shared" si="239"/>
        <v>375.04126313015473</v>
      </c>
      <c r="AW41" s="99">
        <f t="shared" si="239"/>
        <v>463.01390509895634</v>
      </c>
      <c r="AX41" s="98"/>
      <c r="AY41" s="122">
        <f>2/(PI()^2)*((1-$AO$6+(1/6)*AN41+(AY8/2)*((($AR$3/2)*AN41)+$AR$4-($AO$6*$AR$5))+((AY8^2)/4)*(($AR$6/2)*AN41+($AR$7/(2*AN41))+$AR$8-($AO$6*$AT$3))+(AY8/(2*AN41)))/$AZ$8)</f>
        <v>0.89468014037269195</v>
      </c>
      <c r="AZ41" s="122">
        <f>2/(PI()^2)*((1-$AO$6+(1/6)*AO41+(AY8/2)*((($AR$3/2)*AO41)+$AR$4-($AO$6*$AR$5))+((AY8^2)/4)*(($AR$6/2)*AO41+($AR$7/(2*AO41))+$AR$8-($AO$6*$AT$3))+(AY8/(2*AO41)))/$AZ$8)</f>
        <v>2.3020736475973118</v>
      </c>
      <c r="BA41" s="122">
        <f>2/(PI()^2)*((1-$AO$6+(1/6)*AP41+(AY8/2)*((($AR$3/2)*AP41)+$AR$4-($AO$6*$AR$5))+((AY8^2)/4)*(($AR$6/2)*AP41+($AR$7/(2*AP41))+$AR$8-($AO$6*$AT$3))+(AY8/(2*AP41)))/$AZ$8)</f>
        <v>4.6477294929716777</v>
      </c>
      <c r="BB41" s="122">
        <f>2/(PI()^2)*((1-$AO$6+(1/6)*AQ41+(AY8/2)*((($AR$3/2)*AQ41)+$AR$4-($AO$6*$AR$5))+((AY8^2)/4)*(($AR$6/2)*AQ41+($AR$7/(2*AQ41))+$AR$8-($AO$6*$AT$3))+(AY8/(2*AQ41)))/$AZ$8)</f>
        <v>7.9316476764957899</v>
      </c>
      <c r="BC41" s="122">
        <f>2/(PI()^2)*((1-$AO$6+(1/6)*AR41+(AY8/2)*((($AR$3/2)*AR41)+$AR$4-($AO$6*$AR$5))+((AY8^2)/4)*(($AR$6/2)*AR41+($AR$7/(2*AR41))+$AR$8-($AO$6*$AT$3))+(AY8/(2*AR41)))/$AZ$8)</f>
        <v>12.153828198169645</v>
      </c>
      <c r="BD41" s="122">
        <f>2/(PI()^2)*((1-$AO$6+(1/6)*AS41+(AY8/2)*((($AR$3/2)*AS41)+$AR$4-($AO$6*$AR$5))+((AY8^2)/4)*(($AR$6/2)*AS41+($AR$7/(2*AS41))+$AR$8-($AO$6*$AT$3))+(AY8/(2*AS41)))/$AZ$8)</f>
        <v>17.314271057993253</v>
      </c>
      <c r="BE41" s="122">
        <f>2/(PI()^2)*((1-$AO$6+(1/6)*AT41+(AY8/2)*((($AR$3/2)*AT41)+$AR$4-($AO$6*$AR$5))+((AY8^2)/4)*(($AR$6/2)*AT41+($AR$7/(2*AT41))+$AR$8-($AO$6*$AT$3))+(AY8/(2*AT41)))/$AZ$8)</f>
        <v>23.412976255966608</v>
      </c>
      <c r="BF41" s="122">
        <f>2/(PI()^2)*((1-$AO$6+(1/6)*AU41+(AY8/2)*((($AR$3/2)*AU41)+$AR$4-($AO$6*$AR$5))+((AY8^2)/4)*(($AR$6/2)*AU41+($AR$7/(2*AU41))+$AR$8-($AO$6*$AT$3))+(AY8/(2*AU41)))/$AZ$8)</f>
        <v>30.449943792089709</v>
      </c>
      <c r="BG41" s="122">
        <f>2/(PI()^2)*((1-$AO$6+(1/6)*AV41+(AY8/2)*((($AR$3/2)*AV41)+$AR$4-($AO$6*$AR$5))+((AY8^2)/4)*(($AR$6/2)*AV41+($AR$7/(2*AV41))+$AR$8-($AO$6*$AT$3))+(AY8/(2*AV41)))/$AZ$8)</f>
        <v>38.425173666362554</v>
      </c>
      <c r="BH41" s="30"/>
      <c r="BI41" s="30">
        <f t="shared" si="85"/>
        <v>0.89468014037269195</v>
      </c>
      <c r="BJ41" s="98"/>
      <c r="BK41" s="122">
        <f t="shared" si="86"/>
        <v>0.90201788629216939</v>
      </c>
      <c r="BL41" s="122">
        <f t="shared" si="87"/>
        <v>2.3045907412956277</v>
      </c>
      <c r="BM41" s="122">
        <f t="shared" si="88"/>
        <v>4.649353791336905</v>
      </c>
      <c r="BN41" s="122">
        <f t="shared" si="89"/>
        <v>7.9329593996806054</v>
      </c>
      <c r="BO41" s="122">
        <f t="shared" si="90"/>
        <v>12.154995137480924</v>
      </c>
      <c r="BP41" s="122">
        <f t="shared" si="91"/>
        <v>17.315359236581113</v>
      </c>
      <c r="BQ41" s="122">
        <f t="shared" si="92"/>
        <v>23.414016826903829</v>
      </c>
      <c r="BR41" s="122">
        <f t="shared" si="93"/>
        <v>30.450953342813307</v>
      </c>
      <c r="BS41" s="122">
        <f t="shared" si="94"/>
        <v>38.426161825880968</v>
      </c>
      <c r="BT41" s="30"/>
      <c r="BU41" s="30">
        <f t="shared" si="95"/>
        <v>0.90201788629216939</v>
      </c>
      <c r="BV41" s="98"/>
      <c r="BW41" s="122">
        <f t="shared" si="96"/>
        <v>0.90910449620044775</v>
      </c>
      <c r="BX41" s="122">
        <f t="shared" si="97"/>
        <v>2.3070546342146785</v>
      </c>
      <c r="BY41" s="122">
        <f t="shared" si="98"/>
        <v>4.6509614314026697</v>
      </c>
      <c r="BZ41" s="122">
        <f t="shared" si="99"/>
        <v>7.9342671219061671</v>
      </c>
      <c r="CA41" s="122">
        <f t="shared" si="100"/>
        <v>12.156163788971432</v>
      </c>
      <c r="CB41" s="122">
        <f t="shared" si="101"/>
        <v>17.316452076516384</v>
      </c>
      <c r="CC41" s="122">
        <f t="shared" si="102"/>
        <v>23.415063676710528</v>
      </c>
      <c r="CD41" s="122">
        <f t="shared" si="103"/>
        <v>30.451970056580773</v>
      </c>
      <c r="CE41" s="122">
        <f t="shared" si="104"/>
        <v>38.427157585094541</v>
      </c>
      <c r="CF41" s="30"/>
      <c r="CG41" s="30">
        <f t="shared" si="105"/>
        <v>0.90910449620044775</v>
      </c>
      <c r="CH41" s="98"/>
      <c r="CI41" s="122">
        <f t="shared" si="106"/>
        <v>0.915952438834854</v>
      </c>
      <c r="CJ41" s="122">
        <f t="shared" si="107"/>
        <v>2.3094662941611643</v>
      </c>
      <c r="CK41" s="122">
        <f t="shared" si="108"/>
        <v>4.6525512625853747</v>
      </c>
      <c r="CL41" s="122">
        <f t="shared" si="109"/>
        <v>7.935568964632318</v>
      </c>
      <c r="CM41" s="122">
        <f t="shared" si="110"/>
        <v>12.157331951950647</v>
      </c>
      <c r="CN41" s="122">
        <f t="shared" si="111"/>
        <v>17.317547217804332</v>
      </c>
      <c r="CO41" s="122">
        <f t="shared" si="112"/>
        <v>23.416114365685523</v>
      </c>
      <c r="CP41" s="122">
        <f t="shared" si="113"/>
        <v>30.45299145880842</v>
      </c>
      <c r="CQ41" s="122">
        <f t="shared" si="114"/>
        <v>38.428158462748577</v>
      </c>
      <c r="CR41" s="30"/>
      <c r="CS41" s="30">
        <f t="shared" si="115"/>
        <v>0.915952438834854</v>
      </c>
      <c r="CT41" s="98"/>
      <c r="CU41" s="122">
        <f t="shared" si="116"/>
        <v>0.92257338452489279</v>
      </c>
      <c r="CV41" s="122">
        <f t="shared" si="117"/>
        <v>2.3118267403116537</v>
      </c>
      <c r="CW41" s="122">
        <f t="shared" si="118"/>
        <v>4.6541223419112159</v>
      </c>
      <c r="CX41" s="122">
        <f t="shared" si="119"/>
        <v>7.9368633102821935</v>
      </c>
      <c r="CY41" s="122">
        <f t="shared" si="120"/>
        <v>12.158497709926682</v>
      </c>
      <c r="CZ41" s="122">
        <f t="shared" si="121"/>
        <v>17.31864259572183</v>
      </c>
      <c r="DA41" s="122">
        <f t="shared" si="122"/>
        <v>23.417166754462276</v>
      </c>
      <c r="DB41" s="122">
        <f t="shared" si="123"/>
        <v>30.454015376870228</v>
      </c>
      <c r="DC41" s="122">
        <f t="shared" si="124"/>
        <v>38.429162278956746</v>
      </c>
      <c r="DD41" s="30"/>
      <c r="DE41" s="30">
        <f t="shared" si="125"/>
        <v>0.92257338452489279</v>
      </c>
      <c r="DF41" s="98"/>
      <c r="DG41" s="122">
        <f t="shared" si="126"/>
        <v>0.93517733952621629</v>
      </c>
      <c r="DH41" s="122">
        <f t="shared" si="127"/>
        <v>2.3163982455341885</v>
      </c>
      <c r="DI41" s="122">
        <f t="shared" si="128"/>
        <v>4.6572053503093915</v>
      </c>
      <c r="DJ41" s="122">
        <f t="shared" si="129"/>
        <v>7.9394241563071777</v>
      </c>
      <c r="DK41" s="122">
        <f t="shared" si="130"/>
        <v>12.160815565430042</v>
      </c>
      <c r="DL41" s="122">
        <f t="shared" si="131"/>
        <v>17.320827072952635</v>
      </c>
      <c r="DM41" s="122">
        <f t="shared" si="132"/>
        <v>23.419269367374003</v>
      </c>
      <c r="DN41" s="122">
        <f t="shared" si="133"/>
        <v>30.456063371084412</v>
      </c>
      <c r="DO41" s="122">
        <f t="shared" si="134"/>
        <v>38.431171306405673</v>
      </c>
      <c r="DP41" s="30"/>
      <c r="DQ41" s="30">
        <f t="shared" si="135"/>
        <v>0.93517733952621629</v>
      </c>
      <c r="DR41" s="98"/>
      <c r="DS41" s="122">
        <f t="shared" si="136"/>
        <v>0.94699596944117825</v>
      </c>
      <c r="DT41" s="122">
        <f t="shared" si="137"/>
        <v>2.3207778671052326</v>
      </c>
      <c r="DU41" s="122">
        <f t="shared" si="138"/>
        <v>4.6602061098549061</v>
      </c>
      <c r="DV41" s="122">
        <f t="shared" si="139"/>
        <v>7.9419408164513312</v>
      </c>
      <c r="DW41" s="122">
        <f t="shared" si="140"/>
        <v>12.163106513525877</v>
      </c>
      <c r="DX41" s="122">
        <f t="shared" si="141"/>
        <v>17.322993668688888</v>
      </c>
      <c r="DY41" s="122">
        <f t="shared" si="142"/>
        <v>23.421359166116201</v>
      </c>
      <c r="DZ41" s="122">
        <f t="shared" si="143"/>
        <v>30.458101453508199</v>
      </c>
      <c r="EA41" s="122">
        <f t="shared" si="144"/>
        <v>38.433172016372531</v>
      </c>
      <c r="EB41" s="30"/>
      <c r="EC41" s="30">
        <f t="shared" si="145"/>
        <v>0.94699596944117825</v>
      </c>
      <c r="ED41" s="98"/>
      <c r="EE41" s="122">
        <f t="shared" si="146"/>
        <v>0.95809953274207038</v>
      </c>
      <c r="EF41" s="122">
        <f t="shared" si="147"/>
        <v>2.3249744760314006</v>
      </c>
      <c r="EG41" s="122">
        <f t="shared" si="148"/>
        <v>4.6631221758785726</v>
      </c>
      <c r="EH41" s="122">
        <f t="shared" si="149"/>
        <v>7.9444069474250139</v>
      </c>
      <c r="EI41" s="122">
        <f t="shared" si="150"/>
        <v>12.165362474296144</v>
      </c>
      <c r="EJ41" s="122">
        <f t="shared" si="151"/>
        <v>17.32513343167227</v>
      </c>
      <c r="EK41" s="122">
        <f t="shared" si="152"/>
        <v>23.423426749072746</v>
      </c>
      <c r="EL41" s="122">
        <f t="shared" si="153"/>
        <v>30.460120007558537</v>
      </c>
      <c r="EM41" s="122">
        <f t="shared" si="154"/>
        <v>38.435154724035662</v>
      </c>
      <c r="EN41" s="30"/>
      <c r="EO41" s="30">
        <f t="shared" si="155"/>
        <v>0.95809953274207038</v>
      </c>
      <c r="EP41" s="98"/>
      <c r="EQ41" s="122">
        <f t="shared" si="156"/>
        <v>0.98312153969161231</v>
      </c>
      <c r="ER41" s="122">
        <f t="shared" si="157"/>
        <v>2.3347227938969888</v>
      </c>
      <c r="ES41" s="122">
        <f t="shared" si="158"/>
        <v>4.6700376873089251</v>
      </c>
      <c r="ET41" s="122">
        <f t="shared" si="159"/>
        <v>7.9503258434885238</v>
      </c>
      <c r="EU41" s="122">
        <f t="shared" si="160"/>
        <v>12.170814448058511</v>
      </c>
      <c r="EV41" s="122">
        <f t="shared" si="161"/>
        <v>17.330325793575156</v>
      </c>
      <c r="EW41" s="122">
        <f t="shared" si="162"/>
        <v>23.428456347627545</v>
      </c>
      <c r="EX41" s="122">
        <f t="shared" si="163"/>
        <v>30.465037550047171</v>
      </c>
      <c r="EY41" s="122">
        <f t="shared" si="164"/>
        <v>38.439988874730325</v>
      </c>
      <c r="EZ41" s="30"/>
      <c r="FA41" s="30">
        <f t="shared" si="165"/>
        <v>0.98312153969161231</v>
      </c>
      <c r="FB41" s="98"/>
      <c r="FC41" s="122">
        <f t="shared" si="166"/>
        <v>1.0048450605945076</v>
      </c>
      <c r="FD41" s="122">
        <f t="shared" si="167"/>
        <v>2.3435134638863584</v>
      </c>
      <c r="FE41" s="122">
        <f t="shared" si="168"/>
        <v>4.67642846947897</v>
      </c>
      <c r="FF41" s="122">
        <f t="shared" si="169"/>
        <v>7.955870858572565</v>
      </c>
      <c r="FG41" s="122">
        <f t="shared" si="170"/>
        <v>12.175961623411006</v>
      </c>
      <c r="FH41" s="122">
        <f t="shared" si="171"/>
        <v>17.33525009974279</v>
      </c>
      <c r="FI41" s="122">
        <f t="shared" si="172"/>
        <v>23.433239228603107</v>
      </c>
      <c r="FJ41" s="122">
        <f t="shared" si="173"/>
        <v>30.469721382697095</v>
      </c>
      <c r="FK41" s="122">
        <f t="shared" si="174"/>
        <v>38.444597372416517</v>
      </c>
      <c r="FL41" s="30"/>
      <c r="FM41" s="30">
        <f t="shared" si="175"/>
        <v>1.0048450605945076</v>
      </c>
      <c r="FN41" s="98"/>
      <c r="FO41" s="122">
        <f t="shared" si="176"/>
        <v>1.040684266430697</v>
      </c>
      <c r="FP41" s="122">
        <f t="shared" si="177"/>
        <v>2.3586826443956257</v>
      </c>
      <c r="FQ41" s="122">
        <f t="shared" si="178"/>
        <v>4.6877594320010392</v>
      </c>
      <c r="FR41" s="122">
        <f t="shared" si="179"/>
        <v>7.9658461178420001</v>
      </c>
      <c r="FS41" s="122">
        <f t="shared" si="180"/>
        <v>12.185295861313417</v>
      </c>
      <c r="FT41" s="122">
        <f t="shared" si="181"/>
        <v>17.34422177966859</v>
      </c>
      <c r="FU41" s="122">
        <f t="shared" si="182"/>
        <v>23.441977347025446</v>
      </c>
      <c r="FV41" s="122">
        <f t="shared" si="183"/>
        <v>30.478292502024157</v>
      </c>
      <c r="FW41" s="122">
        <f t="shared" si="184"/>
        <v>38.453038228484573</v>
      </c>
      <c r="FX41" s="30"/>
      <c r="FY41" s="30">
        <f t="shared" si="185"/>
        <v>1.040684266430697</v>
      </c>
      <c r="FZ41" s="98"/>
      <c r="GA41" s="122">
        <f t="shared" si="186"/>
        <v>1.0919615672270069</v>
      </c>
      <c r="GB41" s="122">
        <f t="shared" si="187"/>
        <v>2.3818350181600429</v>
      </c>
      <c r="GC41" s="122">
        <f t="shared" si="188"/>
        <v>4.7056834979851008</v>
      </c>
      <c r="GD41" s="122">
        <f t="shared" si="189"/>
        <v>7.9819166653256213</v>
      </c>
      <c r="GE41" s="122">
        <f t="shared" si="190"/>
        <v>12.200482590124007</v>
      </c>
      <c r="GF41" s="122">
        <f t="shared" si="191"/>
        <v>17.35890092600242</v>
      </c>
      <c r="GG41" s="122">
        <f t="shared" si="192"/>
        <v>23.45632180132333</v>
      </c>
      <c r="GH41" s="122">
        <f t="shared" si="193"/>
        <v>30.492390214846296</v>
      </c>
      <c r="GI41" s="122">
        <f t="shared" si="194"/>
        <v>38.46693657213536</v>
      </c>
      <c r="GJ41" s="30"/>
      <c r="GK41" s="30">
        <f t="shared" si="195"/>
        <v>1.0919615672270069</v>
      </c>
      <c r="GL41" s="98"/>
      <c r="GM41" s="122">
        <f t="shared" si="196"/>
        <v>1.1622718835727255</v>
      </c>
      <c r="GN41" s="122">
        <f t="shared" si="197"/>
        <v>2.416378373836273</v>
      </c>
      <c r="GO41" s="122">
        <f t="shared" si="198"/>
        <v>4.733566171712674</v>
      </c>
      <c r="GP41" s="122">
        <f t="shared" si="199"/>
        <v>8.0074241924657628</v>
      </c>
      <c r="GQ41" s="122">
        <f t="shared" si="200"/>
        <v>12.22484259045604</v>
      </c>
      <c r="GR41" s="122">
        <f t="shared" si="201"/>
        <v>17.382586468707533</v>
      </c>
      <c r="GS41" s="122">
        <f t="shared" si="202"/>
        <v>23.479547414615144</v>
      </c>
      <c r="GT41" s="122">
        <f t="shared" si="203"/>
        <v>30.515262431377543</v>
      </c>
      <c r="GU41" s="122">
        <f t="shared" si="204"/>
        <v>38.489510331932721</v>
      </c>
      <c r="GV41" s="30"/>
      <c r="GW41" s="30">
        <f t="shared" si="205"/>
        <v>1.1622718835727255</v>
      </c>
      <c r="GX41" s="98"/>
      <c r="GY41" s="122">
        <f t="shared" si="206"/>
        <v>1.2200441398473454</v>
      </c>
      <c r="GZ41" s="122">
        <f t="shared" si="207"/>
        <v>2.4472174245707143</v>
      </c>
      <c r="HA41" s="122">
        <f t="shared" si="208"/>
        <v>4.7593784785265258</v>
      </c>
      <c r="HB41" s="122">
        <f t="shared" si="209"/>
        <v>8.0314309363631278</v>
      </c>
      <c r="HC41" s="122">
        <f t="shared" si="210"/>
        <v>12.247962925869187</v>
      </c>
      <c r="HD41" s="122">
        <f t="shared" si="211"/>
        <v>17.405171517538026</v>
      </c>
      <c r="HE41" s="122">
        <f t="shared" si="212"/>
        <v>23.501753666780338</v>
      </c>
      <c r="HF41" s="122">
        <f t="shared" si="213"/>
        <v>30.537165076757496</v>
      </c>
      <c r="HG41" s="122">
        <f t="shared" si="214"/>
        <v>38.511145721010912</v>
      </c>
      <c r="HH41" s="30"/>
      <c r="HI41" s="30">
        <f t="shared" si="215"/>
        <v>1.2200441398473454</v>
      </c>
      <c r="HJ41" s="98"/>
      <c r="HK41" s="122">
        <f t="shared" si="216"/>
        <v>1.2682607507370764</v>
      </c>
      <c r="HL41" s="122">
        <f t="shared" si="217"/>
        <v>2.4746826840218743</v>
      </c>
      <c r="HM41" s="122">
        <f t="shared" si="218"/>
        <v>4.7829622232525457</v>
      </c>
      <c r="HN41" s="122">
        <f t="shared" si="219"/>
        <v>8.0536104697934654</v>
      </c>
      <c r="HO41" s="122">
        <f t="shared" si="220"/>
        <v>12.269442391332712</v>
      </c>
      <c r="HP41" s="122">
        <f t="shared" si="221"/>
        <v>17.426217525351781</v>
      </c>
      <c r="HQ41" s="122">
        <f t="shared" si="222"/>
        <v>23.522482909935068</v>
      </c>
      <c r="HR41" s="122">
        <f t="shared" si="223"/>
        <v>30.55763162603791</v>
      </c>
      <c r="HS41" s="122">
        <f t="shared" si="224"/>
        <v>38.531373730749316</v>
      </c>
      <c r="HT41" s="30"/>
      <c r="HU41" s="30">
        <f t="shared" si="225"/>
        <v>1.2682607507370764</v>
      </c>
      <c r="HV41" s="98"/>
      <c r="HW41" s="122">
        <f t="shared" si="226"/>
        <v>1.3090504834297476</v>
      </c>
      <c r="HX41" s="122">
        <f t="shared" si="227"/>
        <v>2.4991675065478134</v>
      </c>
      <c r="HY41" s="122">
        <f t="shared" si="228"/>
        <v>4.8043905395713846</v>
      </c>
      <c r="HZ41" s="122">
        <f t="shared" si="229"/>
        <v>8.0739252100816525</v>
      </c>
      <c r="IA41" s="122">
        <f t="shared" si="230"/>
        <v>12.28919365139661</v>
      </c>
      <c r="IB41" s="122">
        <f t="shared" si="231"/>
        <v>17.445611714594744</v>
      </c>
      <c r="IC41" s="122">
        <f t="shared" si="232"/>
        <v>23.541608676253944</v>
      </c>
      <c r="ID41" s="122">
        <f t="shared" si="233"/>
        <v>30.576528426982392</v>
      </c>
      <c r="IE41" s="122">
        <f t="shared" si="234"/>
        <v>38.55005752420702</v>
      </c>
      <c r="IF41" s="30"/>
      <c r="IG41" s="30">
        <f t="shared" si="235"/>
        <v>1.3090504834297476</v>
      </c>
    </row>
    <row r="42" spans="1:241" x14ac:dyDescent="0.3">
      <c r="A42" s="12"/>
      <c r="B42" s="12"/>
      <c r="C42" s="12"/>
      <c r="D42" s="12"/>
      <c r="E42" s="12"/>
      <c r="F42" s="12"/>
      <c r="G42" s="12"/>
      <c r="V42" s="17"/>
      <c r="W42" s="17"/>
      <c r="X42" s="98"/>
      <c r="Y42" s="17"/>
      <c r="AA42" s="30"/>
      <c r="AB42" s="30"/>
      <c r="AC42" s="21"/>
      <c r="AE42" s="110">
        <f>AF42-AF34</f>
        <v>0.41421356237309515</v>
      </c>
      <c r="AF42" s="9">
        <f>SQRT(2)</f>
        <v>1.4142135623730951</v>
      </c>
      <c r="AG42" s="118">
        <f t="shared" si="81"/>
        <v>0.95599999999999996</v>
      </c>
      <c r="AH42" s="98">
        <f t="shared" si="236"/>
        <v>0.70710678118654746</v>
      </c>
      <c r="AI42" s="30">
        <f t="shared" si="237"/>
        <v>1.4142135623730951</v>
      </c>
      <c r="AJ42" s="29">
        <f t="shared" si="82"/>
        <v>0.90731115824219788</v>
      </c>
      <c r="AK42" s="29">
        <v>1</v>
      </c>
      <c r="AL42" s="30">
        <f t="shared" si="83"/>
        <v>0.67567567567567544</v>
      </c>
      <c r="AM42" s="30">
        <f t="shared" si="238"/>
        <v>1.4800000000000004</v>
      </c>
      <c r="AN42" s="99">
        <f t="shared" si="239"/>
        <v>4.5058456907822082</v>
      </c>
      <c r="AO42" s="99">
        <f t="shared" si="239"/>
        <v>18.023382763128833</v>
      </c>
      <c r="AP42" s="99">
        <f t="shared" si="239"/>
        <v>40.552611217039882</v>
      </c>
      <c r="AQ42" s="99">
        <f t="shared" si="239"/>
        <v>72.093531052515331</v>
      </c>
      <c r="AR42" s="99">
        <f t="shared" si="239"/>
        <v>112.64614226955517</v>
      </c>
      <c r="AS42" s="99">
        <f t="shared" si="239"/>
        <v>162.21044486815953</v>
      </c>
      <c r="AT42" s="99">
        <f t="shared" si="239"/>
        <v>220.78643884832823</v>
      </c>
      <c r="AU42" s="99">
        <f t="shared" si="239"/>
        <v>288.37412421006132</v>
      </c>
      <c r="AV42" s="99">
        <f t="shared" si="239"/>
        <v>364.97350095335895</v>
      </c>
      <c r="AW42" s="99">
        <f t="shared" si="239"/>
        <v>450.58456907822068</v>
      </c>
      <c r="AX42" s="98"/>
      <c r="AY42" s="122">
        <f>2/(PI()^2)*((1-$AO$6+(1/6)*AN42+(AY8/2)*((($AR$3/2)*AN42)+$AR$4-($AO$6*$AR$5))+((AY8^2)/4)*(($AR$6/2)*AN42+($AR$7/(2*AN42))+$AR$8-($AO$6*$AT$3))+(AY8/(2*AN42)))/$AZ$8)</f>
        <v>0.88208658999759915</v>
      </c>
      <c r="AZ42" s="122">
        <f>2/(PI()^2)*((1-$AO$6+(1/6)*AO42+(AY8/2)*((($AR$3/2)*AO42)+$AR$4-($AO$6*$AR$5))+((AY8^2)/4)*(($AR$6/2)*AO42+($AR$7/(2*AO42))+$AR$8-($AO$6*$AT$3))+(AY8/(2*AO42)))/$AZ$8)</f>
        <v>2.2516994460969402</v>
      </c>
      <c r="BA42" s="122">
        <f>2/(PI()^2)*((1-$AO$6+(1/6)*AP42+(AY8/2)*((($AR$3/2)*AP42)+$AR$4-($AO$6*$AR$5))+((AY8^2)/4)*(($AR$6/2)*AP42+($AR$7/(2*AP42))+$AR$8-($AO$6*$AT$3))+(AY8/(2*AP42)))/$AZ$8)</f>
        <v>4.5343875395958433</v>
      </c>
      <c r="BB42" s="122">
        <f>2/(PI()^2)*((1-$AO$6+(1/6)*AQ42+(AY8/2)*((($AR$3/2)*AQ42)+$AR$4-($AO$6*$AR$5))+((AY8^2)/4)*(($AR$6/2)*AQ42+($AR$7/(2*AQ42))+$AR$8-($AO$6*$AT$3))+(AY8/(2*AQ42)))/$AZ$8)</f>
        <v>7.7301508704943043</v>
      </c>
      <c r="BC42" s="122">
        <f>2/(PI()^2)*((1-$AO$6+(1/6)*AR42+(AY8/2)*((($AR$3/2)*AR42)+$AR$4-($AO$6*$AR$5))+((AY8^2)/4)*(($AR$6/2)*AR42+($AR$7/(2*AR42))+$AR$8-($AO$6*$AT$3))+(AY8/(2*AR42)))/$AZ$8)</f>
        <v>11.838989438792325</v>
      </c>
      <c r="BD42" s="122">
        <f>2/(PI()^2)*((1-$AO$6+(1/6)*AS42+(AY8/2)*((($AR$3/2)*AS42)+$AR$4-($AO$6*$AR$5))+((AY8^2)/4)*(($AR$6/2)*AS42+($AR$7/(2*AS42))+$AR$8-($AO$6*$AT$3))+(AY8/(2*AS42)))/$AZ$8)</f>
        <v>16.860903244489919</v>
      </c>
      <c r="BE42" s="122">
        <f>2/(PI()^2)*((1-$AO$6+(1/6)*AT42+(AY8/2)*((($AR$3/2)*AT42)+$AR$4-($AO$6*$AR$5))+((AY8^2)/4)*(($AR$6/2)*AT42+($AR$7/(2*AT42))+$AR$8-($AO$6*$AT$3))+(AY8/(2*AT42)))/$AZ$8)</f>
        <v>22.795892287587062</v>
      </c>
      <c r="BF42" s="122">
        <f>2/(PI()^2)*((1-$AO$6+(1/6)*AU42+(AY8/2)*((($AR$3/2)*AU42)+$AR$4-($AO$6*$AR$5))+((AY8^2)/4)*(($AR$6/2)*AU42+($AR$7/(2*AU42))+$AR$8-($AO$6*$AT$3))+(AY8/(2*AU42)))/$AZ$8)</f>
        <v>29.643956568083766</v>
      </c>
      <c r="BG42" s="122">
        <f>2/(PI()^2)*((1-$AO$6+(1/6)*AV42+(AY8/2)*((($AR$3/2)*AV42)+$AR$4-($AO$6*$AR$5))+((AY8^2)/4)*(($AR$6/2)*AV42+($AR$7/(2*AV42))+$AR$8-($AO$6*$AT$3))+(AY8/(2*AV42)))/$AZ$8)</f>
        <v>37.405096085980048</v>
      </c>
      <c r="BH42" s="30"/>
      <c r="BI42" s="30">
        <f t="shared" si="85"/>
        <v>0.88208658999759915</v>
      </c>
      <c r="BJ42" s="98"/>
      <c r="BK42" s="122">
        <f t="shared" si="86"/>
        <v>0.88960163740520104</v>
      </c>
      <c r="BL42" s="122">
        <f t="shared" si="87"/>
        <v>2.2542608670236519</v>
      </c>
      <c r="BM42" s="122">
        <f t="shared" si="88"/>
        <v>4.5360315425266906</v>
      </c>
      <c r="BN42" s="122">
        <f t="shared" si="89"/>
        <v>7.7314736829116759</v>
      </c>
      <c r="BO42" s="122">
        <f t="shared" si="90"/>
        <v>11.84016348251909</v>
      </c>
      <c r="BP42" s="122">
        <f t="shared" si="91"/>
        <v>16.861996365926466</v>
      </c>
      <c r="BQ42" s="122">
        <f t="shared" si="92"/>
        <v>22.796936501168393</v>
      </c>
      <c r="BR42" s="122">
        <f t="shared" si="93"/>
        <v>29.644968920817337</v>
      </c>
      <c r="BS42" s="122">
        <f t="shared" si="94"/>
        <v>37.40608647449708</v>
      </c>
      <c r="BT42" s="30"/>
      <c r="BU42" s="30">
        <f t="shared" si="95"/>
        <v>0.88960163740520104</v>
      </c>
      <c r="BV42" s="98"/>
      <c r="BW42" s="122">
        <f t="shared" si="96"/>
        <v>0.89685826665910084</v>
      </c>
      <c r="BX42" s="122">
        <f t="shared" si="97"/>
        <v>2.2567672691766361</v>
      </c>
      <c r="BY42" s="122">
        <f t="shared" si="98"/>
        <v>4.5376580840546268</v>
      </c>
      <c r="BZ42" s="122">
        <f t="shared" si="99"/>
        <v>7.732792050035834</v>
      </c>
      <c r="CA42" s="122">
        <f t="shared" si="100"/>
        <v>11.841338964053371</v>
      </c>
      <c r="CB42" s="122">
        <f t="shared" si="101"/>
        <v>16.863093970805028</v>
      </c>
      <c r="CC42" s="122">
        <f t="shared" si="102"/>
        <v>22.797986878194756</v>
      </c>
      <c r="CD42" s="122">
        <f t="shared" si="103"/>
        <v>29.645988366169902</v>
      </c>
      <c r="CE42" s="122">
        <f t="shared" si="104"/>
        <v>37.407084427687046</v>
      </c>
      <c r="CF42" s="30"/>
      <c r="CG42" s="30">
        <f t="shared" si="105"/>
        <v>0.89685826665910084</v>
      </c>
      <c r="CH42" s="98"/>
      <c r="CI42" s="122">
        <f t="shared" si="106"/>
        <v>0.90386936971389975</v>
      </c>
      <c r="CJ42" s="122">
        <f t="shared" si="107"/>
        <v>2.2592197259084363</v>
      </c>
      <c r="CK42" s="122">
        <f t="shared" si="108"/>
        <v>4.5392660600075203</v>
      </c>
      <c r="CL42" s="122">
        <f t="shared" si="109"/>
        <v>7.7341041186791815</v>
      </c>
      <c r="CM42" s="122">
        <f t="shared" si="110"/>
        <v>11.84251369791293</v>
      </c>
      <c r="CN42" s="122">
        <f t="shared" si="111"/>
        <v>16.864193708407477</v>
      </c>
      <c r="CO42" s="122">
        <f t="shared" si="112"/>
        <v>22.799040984226068</v>
      </c>
      <c r="CP42" s="122">
        <f t="shared" si="113"/>
        <v>29.64701243176032</v>
      </c>
      <c r="CQ42" s="122">
        <f t="shared" si="114"/>
        <v>37.408087463937953</v>
      </c>
      <c r="CR42" s="30"/>
      <c r="CS42" s="30">
        <f t="shared" si="115"/>
        <v>0.90386936971389975</v>
      </c>
      <c r="CT42" s="98"/>
      <c r="CU42" s="122">
        <f t="shared" si="116"/>
        <v>0.91064700884049354</v>
      </c>
      <c r="CV42" s="122">
        <f t="shared" si="117"/>
        <v>2.2616193541480087</v>
      </c>
      <c r="CW42" s="122">
        <f t="shared" si="118"/>
        <v>4.5408545704084</v>
      </c>
      <c r="CX42" s="122">
        <f t="shared" si="119"/>
        <v>7.7354082947711023</v>
      </c>
      <c r="CY42" s="122">
        <f t="shared" si="120"/>
        <v>11.84368578173293</v>
      </c>
      <c r="CZ42" s="122">
        <f t="shared" si="121"/>
        <v>16.865293522663229</v>
      </c>
      <c r="DA42" s="122">
        <f t="shared" si="122"/>
        <v>22.800096684851813</v>
      </c>
      <c r="DB42" s="122">
        <f t="shared" si="123"/>
        <v>29.64803894711174</v>
      </c>
      <c r="DC42" s="122">
        <f t="shared" si="124"/>
        <v>37.409093403171049</v>
      </c>
      <c r="DD42" s="30"/>
      <c r="DE42" s="30">
        <f t="shared" si="125"/>
        <v>0.91064700884049354</v>
      </c>
      <c r="DF42" s="98"/>
      <c r="DG42" s="122">
        <f t="shared" si="126"/>
        <v>0.92354637750866142</v>
      </c>
      <c r="DH42" s="122">
        <f t="shared" si="127"/>
        <v>2.2662647355759491</v>
      </c>
      <c r="DI42" s="122">
        <f t="shared" si="128"/>
        <v>4.5439704565649812</v>
      </c>
      <c r="DJ42" s="122">
        <f t="shared" si="129"/>
        <v>7.7379877010022158</v>
      </c>
      <c r="DK42" s="122">
        <f t="shared" si="130"/>
        <v>11.84601560546451</v>
      </c>
      <c r="DL42" s="122">
        <f t="shared" si="131"/>
        <v>16.867486424431885</v>
      </c>
      <c r="DM42" s="122">
        <f t="shared" si="132"/>
        <v>22.802205624262129</v>
      </c>
      <c r="DN42" s="122">
        <f t="shared" si="133"/>
        <v>29.650091945996561</v>
      </c>
      <c r="DO42" s="122">
        <f t="shared" si="134"/>
        <v>37.411106569863051</v>
      </c>
      <c r="DP42" s="30"/>
      <c r="DQ42" s="30">
        <f t="shared" si="135"/>
        <v>0.92354637750866142</v>
      </c>
      <c r="DR42" s="98"/>
      <c r="DS42" s="122">
        <f t="shared" si="136"/>
        <v>0.93563858946594125</v>
      </c>
      <c r="DT42" s="122">
        <f t="shared" si="137"/>
        <v>2.2707127813751957</v>
      </c>
      <c r="DU42" s="122">
        <f t="shared" si="138"/>
        <v>4.5470016821866022</v>
      </c>
      <c r="DV42" s="122">
        <f t="shared" si="139"/>
        <v>7.7405215820739111</v>
      </c>
      <c r="DW42" s="122">
        <f t="shared" si="140"/>
        <v>11.848317687986539</v>
      </c>
      <c r="DX42" s="122">
        <f t="shared" si="141"/>
        <v>16.869660895145774</v>
      </c>
      <c r="DY42" s="122">
        <f t="shared" si="142"/>
        <v>22.804301381398631</v>
      </c>
      <c r="DZ42" s="122">
        <f t="shared" si="143"/>
        <v>29.652134793134206</v>
      </c>
      <c r="EA42" s="122">
        <f t="shared" si="144"/>
        <v>37.413111277592101</v>
      </c>
      <c r="EB42" s="30"/>
      <c r="EC42" s="30">
        <f t="shared" si="145"/>
        <v>0.93563858946594125</v>
      </c>
      <c r="ED42" s="98"/>
      <c r="EE42" s="122">
        <f t="shared" si="146"/>
        <v>0.9469961619923799</v>
      </c>
      <c r="EF42" s="122">
        <f t="shared" si="147"/>
        <v>2.2749729260680471</v>
      </c>
      <c r="EG42" s="122">
        <f t="shared" si="148"/>
        <v>4.5499460507708465</v>
      </c>
      <c r="EH42" s="122">
        <f t="shared" si="149"/>
        <v>7.7430037308304493</v>
      </c>
      <c r="EI42" s="122">
        <f t="shared" si="150"/>
        <v>11.85058403183756</v>
      </c>
      <c r="EJ42" s="122">
        <f t="shared" si="151"/>
        <v>16.871808034911965</v>
      </c>
      <c r="EK42" s="122">
        <f t="shared" si="152"/>
        <v>22.806374585249365</v>
      </c>
      <c r="EL42" s="122">
        <f t="shared" si="153"/>
        <v>29.654157886994998</v>
      </c>
      <c r="EM42" s="122">
        <f t="shared" si="154"/>
        <v>37.415097843803828</v>
      </c>
      <c r="EN42" s="30"/>
      <c r="EO42" s="30">
        <f t="shared" si="155"/>
        <v>0.9469961619923799</v>
      </c>
      <c r="EP42" s="98"/>
      <c r="EQ42" s="122">
        <f t="shared" si="156"/>
        <v>0.9725798518131108</v>
      </c>
      <c r="ER42" s="122">
        <f t="shared" si="157"/>
        <v>2.2848617630767469</v>
      </c>
      <c r="ES42" s="122">
        <f t="shared" si="158"/>
        <v>4.5569242047135567</v>
      </c>
      <c r="ET42" s="122">
        <f t="shared" si="159"/>
        <v>7.7489581503809966</v>
      </c>
      <c r="EU42" s="122">
        <f t="shared" si="160"/>
        <v>11.856059128033669</v>
      </c>
      <c r="EV42" s="122">
        <f t="shared" si="161"/>
        <v>16.877016943270771</v>
      </c>
      <c r="EW42" s="122">
        <f t="shared" si="162"/>
        <v>22.811416932275037</v>
      </c>
      <c r="EX42" s="122">
        <f t="shared" si="163"/>
        <v>29.659085885160426</v>
      </c>
      <c r="EY42" s="122">
        <f t="shared" si="164"/>
        <v>37.419941054517693</v>
      </c>
      <c r="EZ42" s="30"/>
      <c r="FA42" s="30">
        <f t="shared" si="165"/>
        <v>0.9725798518131108</v>
      </c>
      <c r="FB42" s="98"/>
      <c r="FC42" s="122">
        <f t="shared" si="166"/>
        <v>0.99477894912460241</v>
      </c>
      <c r="FD42" s="122">
        <f t="shared" si="167"/>
        <v>2.2937714385025734</v>
      </c>
      <c r="FE42" s="122">
        <f t="shared" si="168"/>
        <v>4.5633680926103244</v>
      </c>
      <c r="FF42" s="122">
        <f t="shared" si="169"/>
        <v>7.7545333621613839</v>
      </c>
      <c r="FG42" s="122">
        <f t="shared" si="170"/>
        <v>11.861226067483658</v>
      </c>
      <c r="FH42" s="122">
        <f t="shared" si="171"/>
        <v>16.881955527878855</v>
      </c>
      <c r="FI42" s="122">
        <f t="shared" si="172"/>
        <v>22.816210973053977</v>
      </c>
      <c r="FJ42" s="122">
        <f t="shared" si="173"/>
        <v>29.66377904833336</v>
      </c>
      <c r="FK42" s="122">
        <f t="shared" si="174"/>
        <v>37.424557827972095</v>
      </c>
      <c r="FL42" s="30"/>
      <c r="FM42" s="30">
        <f t="shared" si="175"/>
        <v>0.99477894912460241</v>
      </c>
      <c r="FN42" s="98"/>
      <c r="FO42" s="122">
        <f t="shared" si="176"/>
        <v>1.0313782000413321</v>
      </c>
      <c r="FP42" s="122">
        <f t="shared" si="177"/>
        <v>2.3091308666462016</v>
      </c>
      <c r="FQ42" s="122">
        <f t="shared" si="178"/>
        <v>4.5747840648565425</v>
      </c>
      <c r="FR42" s="122">
        <f t="shared" si="179"/>
        <v>7.7645571287963113</v>
      </c>
      <c r="FS42" s="122">
        <f t="shared" si="180"/>
        <v>11.870592280429575</v>
      </c>
      <c r="FT42" s="122">
        <f t="shared" si="181"/>
        <v>16.890950587513721</v>
      </c>
      <c r="FU42" s="122">
        <f t="shared" si="182"/>
        <v>22.824967689806616</v>
      </c>
      <c r="FV42" s="122">
        <f t="shared" si="183"/>
        <v>29.672366076329407</v>
      </c>
      <c r="FW42" s="122">
        <f t="shared" si="184"/>
        <v>37.43301317200185</v>
      </c>
      <c r="FX42" s="30"/>
      <c r="FY42" s="30">
        <f t="shared" si="185"/>
        <v>1.0313782000413321</v>
      </c>
      <c r="FZ42" s="98"/>
      <c r="GA42" s="122">
        <f t="shared" si="186"/>
        <v>1.0836895568793139</v>
      </c>
      <c r="GB42" s="122">
        <f t="shared" si="187"/>
        <v>2.3325422071477742</v>
      </c>
      <c r="GC42" s="122">
        <f t="shared" si="188"/>
        <v>4.5928240990863927</v>
      </c>
      <c r="GD42" s="122">
        <f t="shared" si="189"/>
        <v>7.780694228871174</v>
      </c>
      <c r="GE42" s="122">
        <f t="shared" si="190"/>
        <v>11.885823384831003</v>
      </c>
      <c r="GF42" s="122">
        <f t="shared" si="191"/>
        <v>16.90566280044964</v>
      </c>
      <c r="GG42" s="122">
        <f t="shared" si="192"/>
        <v>22.839339160454585</v>
      </c>
      <c r="GH42" s="122">
        <f t="shared" si="193"/>
        <v>29.686487670927157</v>
      </c>
      <c r="GI42" s="122">
        <f t="shared" si="194"/>
        <v>37.446934059183704</v>
      </c>
      <c r="GJ42" s="30"/>
      <c r="GK42" s="30">
        <f t="shared" si="195"/>
        <v>1.0836895568793139</v>
      </c>
      <c r="GL42" s="98"/>
      <c r="GM42" s="122">
        <f t="shared" si="196"/>
        <v>1.1553146795722031</v>
      </c>
      <c r="GN42" s="122">
        <f t="shared" si="197"/>
        <v>2.3674151063264417</v>
      </c>
      <c r="GO42" s="122">
        <f t="shared" si="198"/>
        <v>4.6208548580599933</v>
      </c>
      <c r="GP42" s="122">
        <f t="shared" si="199"/>
        <v>7.8062875095495006</v>
      </c>
      <c r="GQ42" s="122">
        <f t="shared" si="200"/>
        <v>11.910241581207446</v>
      </c>
      <c r="GR42" s="122">
        <f t="shared" si="201"/>
        <v>16.929392941707054</v>
      </c>
      <c r="GS42" s="122">
        <f t="shared" si="202"/>
        <v>22.862602602978228</v>
      </c>
      <c r="GT42" s="122">
        <f t="shared" si="203"/>
        <v>29.70939479649326</v>
      </c>
      <c r="GU42" s="122">
        <f t="shared" si="204"/>
        <v>37.469542233764365</v>
      </c>
      <c r="GV42" s="30"/>
      <c r="GW42" s="30">
        <f t="shared" si="205"/>
        <v>1.1553146795722031</v>
      </c>
      <c r="GX42" s="98"/>
      <c r="GY42" s="122">
        <f t="shared" si="206"/>
        <v>1.2140768012144927</v>
      </c>
      <c r="GZ42" s="122">
        <f t="shared" si="207"/>
        <v>2.3985025093171815</v>
      </c>
      <c r="HA42" s="122">
        <f t="shared" si="208"/>
        <v>4.646779249859895</v>
      </c>
      <c r="HB42" s="122">
        <f t="shared" si="209"/>
        <v>7.8303598851684599</v>
      </c>
      <c r="HC42" s="122">
        <f t="shared" si="210"/>
        <v>11.93340740788142</v>
      </c>
      <c r="HD42" s="122">
        <f t="shared" si="211"/>
        <v>16.95201398501349</v>
      </c>
      <c r="HE42" s="122">
        <f t="shared" si="212"/>
        <v>22.884840627604063</v>
      </c>
      <c r="HF42" s="122">
        <f t="shared" si="213"/>
        <v>29.731328024433704</v>
      </c>
      <c r="HG42" s="122">
        <f t="shared" si="214"/>
        <v>37.491208976236685</v>
      </c>
      <c r="HH42" s="30"/>
      <c r="HI42" s="30">
        <f t="shared" si="215"/>
        <v>1.2140768012144927</v>
      </c>
      <c r="HJ42" s="98"/>
      <c r="HK42" s="122">
        <f t="shared" si="216"/>
        <v>1.2630559178895695</v>
      </c>
      <c r="HL42" s="122">
        <f t="shared" si="217"/>
        <v>2.4261592711313869</v>
      </c>
      <c r="HM42" s="122">
        <f t="shared" si="218"/>
        <v>4.6704497936979683</v>
      </c>
      <c r="HN42" s="122">
        <f t="shared" si="219"/>
        <v>7.8525907978563962</v>
      </c>
      <c r="HO42" s="122">
        <f t="shared" si="220"/>
        <v>11.954923203677973</v>
      </c>
      <c r="HP42" s="122">
        <f t="shared" si="221"/>
        <v>16.973089575855635</v>
      </c>
      <c r="HQ42" s="122">
        <f t="shared" si="222"/>
        <v>22.905596872646118</v>
      </c>
      <c r="HR42" s="122">
        <f t="shared" si="223"/>
        <v>29.751821433195865</v>
      </c>
      <c r="HS42" s="122">
        <f t="shared" si="224"/>
        <v>37.511465316543998</v>
      </c>
      <c r="HT42" s="30"/>
      <c r="HU42" s="30">
        <f t="shared" si="225"/>
        <v>1.2630559178895695</v>
      </c>
      <c r="HV42" s="98"/>
      <c r="HW42" s="122">
        <f t="shared" si="226"/>
        <v>1.3044446467104944</v>
      </c>
      <c r="HX42" s="122">
        <f t="shared" si="227"/>
        <v>2.4507946825140983</v>
      </c>
      <c r="HY42" s="122">
        <f t="shared" si="228"/>
        <v>4.691946655837774</v>
      </c>
      <c r="HZ42" s="122">
        <f t="shared" si="229"/>
        <v>7.8729465446576148</v>
      </c>
      <c r="IA42" s="122">
        <f t="shared" si="230"/>
        <v>11.974704013460268</v>
      </c>
      <c r="IB42" s="122">
        <f t="shared" si="231"/>
        <v>16.992508459976225</v>
      </c>
      <c r="IC42" s="122">
        <f t="shared" si="232"/>
        <v>22.92474583251483</v>
      </c>
      <c r="ID42" s="122">
        <f t="shared" si="233"/>
        <v>29.77074192296395</v>
      </c>
      <c r="IE42" s="122">
        <f t="shared" si="234"/>
        <v>37.530174642464495</v>
      </c>
      <c r="IF42" s="30"/>
      <c r="IG42" s="30">
        <f t="shared" si="235"/>
        <v>1.3044446467104944</v>
      </c>
    </row>
    <row r="43" spans="1:241" x14ac:dyDescent="0.3">
      <c r="A43" s="12"/>
      <c r="B43" s="12"/>
      <c r="C43" s="12"/>
      <c r="D43" s="12"/>
      <c r="E43" s="12"/>
      <c r="F43" s="12"/>
      <c r="G43" s="12"/>
      <c r="V43" s="17"/>
      <c r="W43" s="17"/>
      <c r="X43" s="98"/>
      <c r="Y43" s="17"/>
      <c r="Z43" s="9"/>
      <c r="AA43" s="21"/>
      <c r="AB43" s="21"/>
      <c r="AC43" s="21"/>
      <c r="AF43" s="9">
        <f>AF42+$AE$52/10</f>
        <v>1.4727922061357857</v>
      </c>
      <c r="AG43" s="118">
        <f t="shared" si="81"/>
        <v>0.9170171116590633</v>
      </c>
      <c r="AH43" s="98">
        <f t="shared" si="236"/>
        <v>0.6789824089466997</v>
      </c>
      <c r="AI43" s="30">
        <f t="shared" si="237"/>
        <v>1.4727922061357857</v>
      </c>
      <c r="AJ43" s="29">
        <f t="shared" si="82"/>
        <v>0.86832826990126122</v>
      </c>
      <c r="AK43" s="29">
        <v>1</v>
      </c>
      <c r="AL43" s="30">
        <f t="shared" si="83"/>
        <v>0.66666666666666652</v>
      </c>
      <c r="AM43" s="30">
        <f t="shared" si="238"/>
        <v>1.5000000000000004</v>
      </c>
      <c r="AN43" s="99">
        <f t="shared" si="239"/>
        <v>4.3864908449286011</v>
      </c>
      <c r="AO43" s="99">
        <f t="shared" si="239"/>
        <v>17.545963379714404</v>
      </c>
      <c r="AP43" s="99">
        <f t="shared" si="239"/>
        <v>39.478417604357411</v>
      </c>
      <c r="AQ43" s="99">
        <f t="shared" si="239"/>
        <v>70.183853518857617</v>
      </c>
      <c r="AR43" s="99">
        <f t="shared" si="239"/>
        <v>109.66227112321502</v>
      </c>
      <c r="AS43" s="99">
        <f t="shared" si="239"/>
        <v>157.91367041742964</v>
      </c>
      <c r="AT43" s="99">
        <f t="shared" si="239"/>
        <v>214.93805140150144</v>
      </c>
      <c r="AU43" s="99">
        <f t="shared" si="239"/>
        <v>280.73541407543047</v>
      </c>
      <c r="AV43" s="99">
        <f t="shared" si="239"/>
        <v>355.30575843921673</v>
      </c>
      <c r="AW43" s="99">
        <f t="shared" si="239"/>
        <v>438.64908449286008</v>
      </c>
      <c r="AX43" s="98"/>
      <c r="AY43" s="122">
        <f>2/(PI()^2)*((1-$AO$6+(1/6)*AN43+(AY8/2)*((($AR$3/2)*AN43)+$AR$4-($AO$6*$AR$5))+((AY8^2)/4)*(($AR$6/2)*AN43+($AR$7/(2*AN43))+$AR$8-($AO$6*$AT$3))+(AY8/(2*AN43)))/$AZ$8)</f>
        <v>0.86999341574226285</v>
      </c>
      <c r="AZ43" s="122">
        <f>2/(PI()^2)*((1-$AO$6+(1/6)*AO43+(AY8/2)*((($AR$3/2)*AO43)+$AR$4-($AO$6*$AR$5))+((AY8^2)/4)*(($AR$6/2)*AO43+($AR$7/(2*AO43))+$AR$8-($AO$6*$AT$3))+(AY8/(2*AO43)))/$AZ$8)</f>
        <v>2.2033267490755954</v>
      </c>
      <c r="BA43" s="122">
        <f>2/(PI()^2)*((1-$AO$6+(1/6)*AP43+(AY8/2)*((($AR$3/2)*AP43)+$AR$4-($AO$6*$AR$5))+((AY8^2)/4)*(($AR$6/2)*AP43+($AR$7/(2*AP43))+$AR$8-($AO$6*$AT$3))+(AY8/(2*AP43)))/$AZ$8)</f>
        <v>4.4255489712978164</v>
      </c>
      <c r="BB43" s="122">
        <f>2/(PI()^2)*((1-$AO$6+(1/6)*AQ43+(AY8/2)*((($AR$3/2)*AQ43)+$AR$4-($AO$6*$AR$5))+((AY8^2)/4)*(($AR$6/2)*AQ43+($AR$7/(2*AQ43))+$AR$8-($AO$6*$AT$3))+(AY8/(2*AQ43)))/$AZ$8)</f>
        <v>7.5366600824089263</v>
      </c>
      <c r="BC43" s="122">
        <f>2/(PI()^2)*((1-$AO$6+(1/6)*AR43+(AY8/2)*((($AR$3/2)*AR43)+$AR$4-($AO$6*$AR$5))+((AY8^2)/4)*(($AR$6/2)*AR43+($AR$7/(2*AR43))+$AR$8-($AO$6*$AT$3))+(AY8/(2*AR43)))/$AZ$8)</f>
        <v>11.536660082408924</v>
      </c>
      <c r="BD43" s="122">
        <f>2/(PI()^2)*((1-$AO$6+(1/6)*AS43+(AY8/2)*((($AR$3/2)*AS43)+$AR$4-($AO$6*$AR$5))+((AY8^2)/4)*(($AR$6/2)*AS43+($AR$7/(2*AS43))+$AR$8-($AO$6*$AT$3))+(AY8/(2*AS43)))/$AZ$8)</f>
        <v>16.425548971297808</v>
      </c>
      <c r="BE43" s="122">
        <f>2/(PI()^2)*((1-$AO$6+(1/6)*AT43+(AY8/2)*((($AR$3/2)*AT43)+$AR$4-($AO$6*$AR$5))+((AY8^2)/4)*(($AR$6/2)*AT43+($AR$7/(2*AT43))+$AR$8-($AO$6*$AT$3))+(AY8/(2*AT43)))/$AZ$8)</f>
        <v>22.203326749075583</v>
      </c>
      <c r="BF43" s="122">
        <f>2/(PI()^2)*((1-$AO$6+(1/6)*AU43+(AY8/2)*((($AR$3/2)*AU43)+$AR$4-($AO$6*$AR$5))+((AY8^2)/4)*(($AR$6/2)*AU43+($AR$7/(2*AU43))+$AR$8-($AO$6*$AT$3))+(AY8/(2*AU43)))/$AZ$8)</f>
        <v>28.86999341574225</v>
      </c>
      <c r="BG43" s="122">
        <f>2/(PI()^2)*((1-$AO$6+(1/6)*AV43+(AY8/2)*((($AR$3/2)*AV43)+$AR$4-($AO$6*$AR$5))+((AY8^2)/4)*(($AR$6/2)*AV43+($AR$7/(2*AV43))+$AR$8-($AO$6*$AT$3))+(AY8/(2*AV43)))/$AZ$8)</f>
        <v>36.425548971297808</v>
      </c>
      <c r="BH43" s="30"/>
      <c r="BI43" s="30">
        <f t="shared" si="85"/>
        <v>0.86999341574226285</v>
      </c>
      <c r="BJ43" s="98"/>
      <c r="BK43" s="122">
        <f t="shared" si="86"/>
        <v>0.8776881768767304</v>
      </c>
      <c r="BL43" s="122">
        <f t="shared" si="87"/>
        <v>2.2059331002166291</v>
      </c>
      <c r="BM43" s="122">
        <f t="shared" si="88"/>
        <v>4.4272129466459731</v>
      </c>
      <c r="BN43" s="122">
        <f t="shared" si="89"/>
        <v>7.5379941345103019</v>
      </c>
      <c r="BO43" s="122">
        <f t="shared" si="90"/>
        <v>11.53784132654979</v>
      </c>
      <c r="BP43" s="122">
        <f t="shared" si="91"/>
        <v>16.426647101882136</v>
      </c>
      <c r="BQ43" s="122">
        <f t="shared" si="92"/>
        <v>22.204374653567012</v>
      </c>
      <c r="BR43" s="122">
        <f t="shared" si="93"/>
        <v>28.871008606918519</v>
      </c>
      <c r="BS43" s="122">
        <f t="shared" si="94"/>
        <v>36.426541617001249</v>
      </c>
      <c r="BT43" s="30"/>
      <c r="BU43" s="30">
        <f t="shared" si="95"/>
        <v>0.8776881768767304</v>
      </c>
      <c r="BV43" s="98"/>
      <c r="BW43" s="122">
        <f t="shared" si="96"/>
        <v>0.88511713860207852</v>
      </c>
      <c r="BX43" s="122">
        <f t="shared" si="97"/>
        <v>2.2084825897102776</v>
      </c>
      <c r="BY43" s="122">
        <f t="shared" si="98"/>
        <v>4.4288586462358976</v>
      </c>
      <c r="BZ43" s="122">
        <f t="shared" si="99"/>
        <v>7.5393232903608354</v>
      </c>
      <c r="CA43" s="122">
        <f t="shared" si="100"/>
        <v>11.5390237294899</v>
      </c>
      <c r="CB43" s="122">
        <f t="shared" si="101"/>
        <v>16.427749534281421</v>
      </c>
      <c r="CC43" s="122">
        <f t="shared" si="102"/>
        <v>22.205428602737552</v>
      </c>
      <c r="CD43" s="122">
        <f t="shared" si="103"/>
        <v>28.872030817017507</v>
      </c>
      <c r="CE43" s="122">
        <f t="shared" si="104"/>
        <v>36.42754178895121</v>
      </c>
      <c r="CF43" s="30"/>
      <c r="CG43" s="30">
        <f t="shared" si="105"/>
        <v>0.88511713860207852</v>
      </c>
      <c r="CH43" s="98"/>
      <c r="CI43" s="122">
        <f t="shared" si="106"/>
        <v>0.89229362185191896</v>
      </c>
      <c r="CJ43" s="122">
        <f t="shared" si="107"/>
        <v>2.2109763979056329</v>
      </c>
      <c r="CK43" s="122">
        <f t="shared" si="108"/>
        <v>4.4304850129714568</v>
      </c>
      <c r="CL43" s="122">
        <f t="shared" si="109"/>
        <v>7.5406457225292485</v>
      </c>
      <c r="CM43" s="122">
        <f t="shared" si="110"/>
        <v>11.540205121254125</v>
      </c>
      <c r="CN43" s="122">
        <f t="shared" si="111"/>
        <v>16.42885392731268</v>
      </c>
      <c r="CO43" s="122">
        <f t="shared" si="112"/>
        <v>22.20648616765995</v>
      </c>
      <c r="CP43" s="122">
        <f t="shared" si="113"/>
        <v>28.873057576125895</v>
      </c>
      <c r="CQ43" s="122">
        <f t="shared" si="114"/>
        <v>36.428547005471358</v>
      </c>
      <c r="CR43" s="30"/>
      <c r="CS43" s="30">
        <f t="shared" si="115"/>
        <v>0.89229362185191896</v>
      </c>
      <c r="CT43" s="98"/>
      <c r="CU43" s="122">
        <f t="shared" si="116"/>
        <v>0.89923008617438793</v>
      </c>
      <c r="CV43" s="122">
        <f t="shared" si="117"/>
        <v>2.2134157408272519</v>
      </c>
      <c r="CW43" s="122">
        <f t="shared" si="118"/>
        <v>4.4320911904873252</v>
      </c>
      <c r="CX43" s="122">
        <f t="shared" si="119"/>
        <v>7.5419598608239937</v>
      </c>
      <c r="CY43" s="122">
        <f t="shared" si="120"/>
        <v>11.541383613879736</v>
      </c>
      <c r="CZ43" s="122">
        <f t="shared" si="121"/>
        <v>16.429958233794892</v>
      </c>
      <c r="DA43" s="122">
        <f t="shared" si="122"/>
        <v>22.207545219109498</v>
      </c>
      <c r="DB43" s="122">
        <f t="shared" si="123"/>
        <v>28.874086716157287</v>
      </c>
      <c r="DC43" s="122">
        <f t="shared" si="124"/>
        <v>36.429555086556242</v>
      </c>
      <c r="DD43" s="30"/>
      <c r="DE43" s="30">
        <f t="shared" si="125"/>
        <v>0.89923008617438793</v>
      </c>
      <c r="DF43" s="98"/>
      <c r="DG43" s="122">
        <f t="shared" si="126"/>
        <v>0.91242888741882744</v>
      </c>
      <c r="DH43" s="122">
        <f t="shared" si="127"/>
        <v>2.2181360022824981</v>
      </c>
      <c r="DI43" s="122">
        <f t="shared" si="128"/>
        <v>4.4352403988015352</v>
      </c>
      <c r="DJ43" s="122">
        <f t="shared" si="129"/>
        <v>7.5445580745948826</v>
      </c>
      <c r="DK43" s="122">
        <f t="shared" si="130"/>
        <v>11.543725560569198</v>
      </c>
      <c r="DL43" s="122">
        <f t="shared" si="131"/>
        <v>16.432159663052087</v>
      </c>
      <c r="DM43" s="122">
        <f t="shared" si="132"/>
        <v>22.209660555210597</v>
      </c>
      <c r="DN43" s="122">
        <f t="shared" si="133"/>
        <v>28.87614476705885</v>
      </c>
      <c r="DO43" s="122">
        <f t="shared" si="134"/>
        <v>36.431572422552598</v>
      </c>
      <c r="DP43" s="30"/>
      <c r="DQ43" s="30">
        <f t="shared" si="135"/>
        <v>0.91242888741882744</v>
      </c>
      <c r="DR43" s="98"/>
      <c r="DS43" s="122">
        <f t="shared" si="136"/>
        <v>0.92479840321461748</v>
      </c>
      <c r="DT43" s="122">
        <f t="shared" si="137"/>
        <v>2.2226534016179662</v>
      </c>
      <c r="DU43" s="122">
        <f t="shared" si="138"/>
        <v>4.4383025013275086</v>
      </c>
      <c r="DV43" s="122">
        <f t="shared" si="139"/>
        <v>7.5471094043570108</v>
      </c>
      <c r="DW43" s="122">
        <f t="shared" si="140"/>
        <v>11.54603891879457</v>
      </c>
      <c r="DX43" s="122">
        <f t="shared" si="141"/>
        <v>16.434342101181411</v>
      </c>
      <c r="DY43" s="122">
        <f t="shared" si="142"/>
        <v>22.211762331793192</v>
      </c>
      <c r="DZ43" s="122">
        <f t="shared" si="143"/>
        <v>28.878192417594605</v>
      </c>
      <c r="EA43" s="122">
        <f t="shared" si="144"/>
        <v>36.433581149349465</v>
      </c>
      <c r="EB43" s="30"/>
      <c r="EC43" s="30">
        <f t="shared" si="145"/>
        <v>0.92479840321461748</v>
      </c>
      <c r="ED43" s="98"/>
      <c r="EE43" s="122">
        <f t="shared" si="146"/>
        <v>0.93641344039851016</v>
      </c>
      <c r="EF43" s="122">
        <f t="shared" si="147"/>
        <v>2.2269779446060078</v>
      </c>
      <c r="EG43" s="122">
        <f t="shared" si="148"/>
        <v>4.4412755532578752</v>
      </c>
      <c r="EH43" s="122">
        <f t="shared" si="149"/>
        <v>7.5496077812106552</v>
      </c>
      <c r="EI43" s="122">
        <f t="shared" si="150"/>
        <v>11.548315775094675</v>
      </c>
      <c r="EJ43" s="122">
        <f t="shared" si="151"/>
        <v>16.436496700961577</v>
      </c>
      <c r="EK43" s="122">
        <f t="shared" si="152"/>
        <v>22.213841209692635</v>
      </c>
      <c r="EL43" s="122">
        <f t="shared" si="153"/>
        <v>28.880220082572901</v>
      </c>
      <c r="EM43" s="122">
        <f t="shared" si="154"/>
        <v>36.435571588057307</v>
      </c>
      <c r="EN43" s="30"/>
      <c r="EO43" s="30">
        <f t="shared" si="155"/>
        <v>0.93641344039851016</v>
      </c>
      <c r="EP43" s="98"/>
      <c r="EQ43" s="122">
        <f t="shared" si="156"/>
        <v>0.9625664536343016</v>
      </c>
      <c r="ER43" s="122">
        <f t="shared" si="157"/>
        <v>2.2370092069830814</v>
      </c>
      <c r="ES43" s="122">
        <f t="shared" si="158"/>
        <v>4.4483171893924425</v>
      </c>
      <c r="ET43" s="122">
        <f t="shared" si="159"/>
        <v>7.5555981851617275</v>
      </c>
      <c r="EU43" s="122">
        <f t="shared" si="160"/>
        <v>11.553814273316622</v>
      </c>
      <c r="EV43" s="122">
        <f t="shared" si="161"/>
        <v>16.441722330499822</v>
      </c>
      <c r="EW43" s="122">
        <f t="shared" si="162"/>
        <v>22.218896410040028</v>
      </c>
      <c r="EX43" s="122">
        <f t="shared" si="163"/>
        <v>28.885158589072201</v>
      </c>
      <c r="EY43" s="122">
        <f t="shared" si="164"/>
        <v>36.440423868659693</v>
      </c>
      <c r="EZ43" s="30"/>
      <c r="FA43" s="30">
        <f t="shared" si="165"/>
        <v>0.9625664536343016</v>
      </c>
      <c r="FB43" s="98"/>
      <c r="FC43" s="122">
        <f t="shared" si="166"/>
        <v>0.9852475961981525</v>
      </c>
      <c r="FD43" s="122">
        <f t="shared" si="167"/>
        <v>2.2460395006326901</v>
      </c>
      <c r="FE43" s="122">
        <f t="shared" si="168"/>
        <v>4.4548148912907433</v>
      </c>
      <c r="FF43" s="122">
        <f t="shared" si="169"/>
        <v>7.5612039791408296</v>
      </c>
      <c r="FG43" s="122">
        <f t="shared" si="170"/>
        <v>11.559001206174273</v>
      </c>
      <c r="FH43" s="122">
        <f t="shared" si="171"/>
        <v>16.446675330804521</v>
      </c>
      <c r="FI43" s="122">
        <f t="shared" si="172"/>
        <v>22.223701684861734</v>
      </c>
      <c r="FJ43" s="122">
        <f t="shared" si="173"/>
        <v>28.889861108365885</v>
      </c>
      <c r="FK43" s="122">
        <f t="shared" si="174"/>
        <v>36.445048902209024</v>
      </c>
      <c r="FL43" s="30"/>
      <c r="FM43" s="30">
        <f t="shared" si="175"/>
        <v>0.9852475961981525</v>
      </c>
      <c r="FN43" s="98"/>
      <c r="FO43" s="122">
        <f t="shared" si="176"/>
        <v>1.0226172295828886</v>
      </c>
      <c r="FP43" s="122">
        <f t="shared" si="177"/>
        <v>2.261591751366149</v>
      </c>
      <c r="FQ43" s="122">
        <f t="shared" si="178"/>
        <v>4.4663169995986323</v>
      </c>
      <c r="FR43" s="122">
        <f t="shared" si="179"/>
        <v>7.5712768593145308</v>
      </c>
      <c r="FS43" s="122">
        <f t="shared" si="180"/>
        <v>11.568399745150064</v>
      </c>
      <c r="FT43" s="122">
        <f t="shared" si="181"/>
        <v>16.455693967210266</v>
      </c>
      <c r="FU43" s="122">
        <f t="shared" si="182"/>
        <v>22.232477088248629</v>
      </c>
      <c r="FV43" s="122">
        <f t="shared" si="183"/>
        <v>28.898464046311897</v>
      </c>
      <c r="FW43" s="122">
        <f t="shared" si="184"/>
        <v>36.453518658999322</v>
      </c>
      <c r="FX43" s="30"/>
      <c r="FY43" s="30">
        <f t="shared" si="185"/>
        <v>1.0226172295828886</v>
      </c>
      <c r="FZ43" s="98"/>
      <c r="GA43" s="122">
        <f t="shared" si="186"/>
        <v>1.0759767048128608</v>
      </c>
      <c r="GB43" s="122">
        <f t="shared" si="187"/>
        <v>2.2852655562043882</v>
      </c>
      <c r="GC43" s="122">
        <f t="shared" si="188"/>
        <v>4.4844745219192523</v>
      </c>
      <c r="GD43" s="122">
        <f t="shared" si="189"/>
        <v>7.5874813144282385</v>
      </c>
      <c r="GE43" s="122">
        <f t="shared" si="190"/>
        <v>11.583675667907752</v>
      </c>
      <c r="GF43" s="122">
        <f t="shared" si="191"/>
        <v>16.470439464816906</v>
      </c>
      <c r="GG43" s="122">
        <f t="shared" si="192"/>
        <v>22.246875627287224</v>
      </c>
      <c r="GH43" s="122">
        <f t="shared" si="193"/>
        <v>28.912609435488079</v>
      </c>
      <c r="GI43" s="122">
        <f t="shared" si="194"/>
        <v>36.467461874838435</v>
      </c>
      <c r="GJ43" s="30"/>
      <c r="GK43" s="30">
        <f t="shared" si="195"/>
        <v>1.0759767048128608</v>
      </c>
      <c r="GL43" s="98"/>
      <c r="GM43" s="122">
        <f t="shared" si="196"/>
        <v>1.1489345103996531</v>
      </c>
      <c r="GN43" s="122">
        <f t="shared" si="197"/>
        <v>2.3204724345705707</v>
      </c>
      <c r="GO43" s="122">
        <f t="shared" si="198"/>
        <v>4.5126552731291554</v>
      </c>
      <c r="GP43" s="122">
        <f t="shared" si="199"/>
        <v>7.6131613237595985</v>
      </c>
      <c r="GQ43" s="122">
        <f t="shared" si="200"/>
        <v>11.608152552736595</v>
      </c>
      <c r="GR43" s="122">
        <f t="shared" si="201"/>
        <v>16.494214380309742</v>
      </c>
      <c r="GS43" s="122">
        <f t="shared" si="202"/>
        <v>22.270176826951239</v>
      </c>
      <c r="GT43" s="122">
        <f t="shared" si="203"/>
        <v>28.935551178642044</v>
      </c>
      <c r="GU43" s="122">
        <f t="shared" si="204"/>
        <v>36.490103962455947</v>
      </c>
      <c r="GV43" s="30"/>
      <c r="GW43" s="30">
        <f t="shared" si="205"/>
        <v>1.1489345103996531</v>
      </c>
      <c r="GX43" s="98"/>
      <c r="GY43" s="122">
        <f t="shared" si="206"/>
        <v>1.208699952364821</v>
      </c>
      <c r="GZ43" s="122">
        <f t="shared" si="207"/>
        <v>2.3518115183566151</v>
      </c>
      <c r="HA43" s="122">
        <f t="shared" si="208"/>
        <v>4.5386931614735788</v>
      </c>
      <c r="HB43" s="122">
        <f t="shared" si="209"/>
        <v>7.6373000224357277</v>
      </c>
      <c r="HC43" s="122">
        <f t="shared" si="210"/>
        <v>11.63136417457976</v>
      </c>
      <c r="HD43" s="122">
        <f t="shared" si="211"/>
        <v>16.516871454183573</v>
      </c>
      <c r="HE43" s="122">
        <f t="shared" si="212"/>
        <v>22.292446438876205</v>
      </c>
      <c r="HF43" s="122">
        <f t="shared" si="213"/>
        <v>28.957514598780151</v>
      </c>
      <c r="HG43" s="122">
        <f t="shared" si="214"/>
        <v>36.511801464233265</v>
      </c>
      <c r="HH43" s="30"/>
      <c r="HI43" s="30">
        <f t="shared" si="215"/>
        <v>1.208699952364821</v>
      </c>
      <c r="HJ43" s="98"/>
      <c r="HK43" s="122">
        <f t="shared" si="216"/>
        <v>1.2584519365950031</v>
      </c>
      <c r="HL43" s="122">
        <f t="shared" si="217"/>
        <v>2.3796623381737443</v>
      </c>
      <c r="HM43" s="122">
        <f t="shared" si="218"/>
        <v>4.5624515732364959</v>
      </c>
      <c r="HN43" s="122">
        <f t="shared" si="219"/>
        <v>7.6595828140809825</v>
      </c>
      <c r="HO43" s="122">
        <f t="shared" si="220"/>
        <v>11.652916483534288</v>
      </c>
      <c r="HP43" s="122">
        <f t="shared" si="221"/>
        <v>16.537976582034261</v>
      </c>
      <c r="HQ43" s="122">
        <f t="shared" si="222"/>
        <v>22.31322944270622</v>
      </c>
      <c r="HR43" s="122">
        <f t="shared" si="223"/>
        <v>28.978034435108007</v>
      </c>
      <c r="HS43" s="122">
        <f t="shared" si="224"/>
        <v>36.532085511411822</v>
      </c>
      <c r="HT43" s="30"/>
      <c r="HU43" s="30">
        <f t="shared" si="225"/>
        <v>1.2584519365950031</v>
      </c>
      <c r="HV43" s="98"/>
      <c r="HW43" s="122">
        <f t="shared" si="226"/>
        <v>1.3004477992061121</v>
      </c>
      <c r="HX43" s="122">
        <f t="shared" si="227"/>
        <v>2.4044503394601842</v>
      </c>
      <c r="HY43" s="122">
        <f t="shared" si="228"/>
        <v>4.5840178062861616</v>
      </c>
      <c r="HZ43" s="122">
        <f t="shared" si="229"/>
        <v>7.6799799341828621</v>
      </c>
      <c r="IA43" s="122">
        <f t="shared" si="230"/>
        <v>11.672726946440536</v>
      </c>
      <c r="IB43" s="122">
        <f t="shared" si="231"/>
        <v>16.557420066987952</v>
      </c>
      <c r="IC43" s="122">
        <f t="shared" si="232"/>
        <v>22.33240132636568</v>
      </c>
      <c r="ID43" s="122">
        <f t="shared" si="233"/>
        <v>28.996978171500157</v>
      </c>
      <c r="IE43" s="122">
        <f t="shared" si="234"/>
        <v>36.550819749609737</v>
      </c>
      <c r="IF43" s="30"/>
      <c r="IG43" s="30">
        <f t="shared" si="235"/>
        <v>1.3004477992061121</v>
      </c>
    </row>
    <row r="44" spans="1:241" x14ac:dyDescent="0.3">
      <c r="A44" s="12"/>
      <c r="B44" s="12"/>
      <c r="C44" s="12"/>
      <c r="D44" s="12"/>
      <c r="E44" s="12"/>
      <c r="F44" s="12"/>
      <c r="G44" s="12"/>
      <c r="V44" s="17"/>
      <c r="W44" s="17"/>
      <c r="X44" s="98"/>
      <c r="Y44" s="17"/>
      <c r="Z44" s="9"/>
      <c r="AA44" s="21"/>
      <c r="AB44" s="5"/>
      <c r="AC44" s="21"/>
      <c r="AF44" s="9">
        <f t="shared" ref="AF44:AF51" si="241">AF43+$AE$52/10</f>
        <v>1.5313708498984762</v>
      </c>
      <c r="AG44" s="118">
        <f t="shared" si="81"/>
        <v>0.88242165185046151</v>
      </c>
      <c r="AH44" s="98">
        <f t="shared" si="236"/>
        <v>0.6530096874093535</v>
      </c>
      <c r="AI44" s="30">
        <f t="shared" si="237"/>
        <v>1.5313708498984762</v>
      </c>
      <c r="AJ44" s="29">
        <f t="shared" si="82"/>
        <v>0.83373281009265932</v>
      </c>
      <c r="AK44" s="29">
        <v>1</v>
      </c>
      <c r="AL44" s="30">
        <f t="shared" si="83"/>
        <v>0.65789473684210509</v>
      </c>
      <c r="AM44" s="30">
        <f t="shared" si="238"/>
        <v>1.5200000000000005</v>
      </c>
      <c r="AN44" s="99">
        <f t="shared" si="239"/>
        <v>4.2718163093357662</v>
      </c>
      <c r="AO44" s="99">
        <f t="shared" si="239"/>
        <v>17.087265237343065</v>
      </c>
      <c r="AP44" s="99">
        <f t="shared" si="239"/>
        <v>38.446346784021898</v>
      </c>
      <c r="AQ44" s="99">
        <f t="shared" si="239"/>
        <v>68.349060949372259</v>
      </c>
      <c r="AR44" s="99">
        <f t="shared" si="239"/>
        <v>106.79540773339416</v>
      </c>
      <c r="AS44" s="99">
        <f t="shared" si="239"/>
        <v>153.78538713608759</v>
      </c>
      <c r="AT44" s="99">
        <f t="shared" si="239"/>
        <v>209.31899915745254</v>
      </c>
      <c r="AU44" s="99">
        <f t="shared" si="239"/>
        <v>273.39624379748903</v>
      </c>
      <c r="AV44" s="99">
        <f t="shared" si="239"/>
        <v>346.01712105619714</v>
      </c>
      <c r="AW44" s="99">
        <f t="shared" si="239"/>
        <v>427.18163093357663</v>
      </c>
      <c r="AX44" s="98"/>
      <c r="AY44" s="122">
        <f>2/(PI()^2)*((1-$AO$6+(1/6)*AN44+(AY8/2)*((($AR$3/2)*AN44)+$AR$4-($AO$6*$AR$5))+((AY8^2)/4)*(($AR$6/2)*AN44+($AR$7/(2*AN44))+$AR$8-($AO$6*$AT$3))+(AY8/(2*AN44)))/$AZ$8)</f>
        <v>0.8583744560623614</v>
      </c>
      <c r="AZ44" s="122">
        <f>2/(PI()^2)*((1-$AO$6+(1/6)*AO44+(AY8/2)*((($AR$3/2)*AO44)+$AR$4-($AO$6*$AR$5))+((AY8^2)/4)*(($AR$6/2)*AO44+($AR$7/(2*AO44))+$AR$8-($AO$6*$AT$3))+(AY8/(2*AO44)))/$AZ$8)</f>
        <v>2.1568509103559896</v>
      </c>
      <c r="BA44" s="122">
        <f>2/(PI()^2)*((1-$AO$6+(1/6)*AP44+(AY8/2)*((($AR$3/2)*AP44)+$AR$4-($AO$6*$AR$5))+((AY8^2)/4)*(($AR$6/2)*AP44+($AR$7/(2*AP44))+$AR$8-($AO$6*$AT$3))+(AY8/(2*AP44)))/$AZ$8)</f>
        <v>4.3209783341787045</v>
      </c>
      <c r="BB44" s="122">
        <f>2/(PI()^2)*((1-$AO$6+(1/6)*AQ44+(AY8/2)*((($AR$3/2)*AQ44)+$AR$4-($AO$6*$AR$5))+((AY8^2)/4)*(($AR$6/2)*AQ44+($AR$7/(2*AQ44))+$AR$8-($AO$6*$AT$3))+(AY8/(2*AQ44)))/$AZ$8)</f>
        <v>7.3507567275305012</v>
      </c>
      <c r="BC44" s="122">
        <f>2/(PI()^2)*((1-$AO$6+(1/6)*AR44+(AY8/2)*((($AR$3/2)*AR44)+$AR$4-($AO$6*$AR$5))+((AY8^2)/4)*(($AR$6/2)*AR44+($AR$7/(2*AR44))+$AR$8-($AO$6*$AT$3))+(AY8/(2*AR44)))/$AZ$8)</f>
        <v>11.246186090411387</v>
      </c>
      <c r="BD44" s="122">
        <f>2/(PI()^2)*((1-$AO$6+(1/6)*AS44+(AY8/2)*((($AR$3/2)*AS44)+$AR$4-($AO$6*$AR$5))+((AY8^2)/4)*(($AR$6/2)*AS44+($AR$7/(2*AS44))+$AR$8-($AO$6*$AT$3))+(AY8/(2*AS44)))/$AZ$8)</f>
        <v>16.00726642282136</v>
      </c>
      <c r="BE44" s="122">
        <f>2/(PI()^2)*((1-$AO$6+(1/6)*AT44+(AY8/2)*((($AR$3/2)*AT44)+$AR$4-($AO$6*$AR$5))+((AY8^2)/4)*(($AR$6/2)*AT44+($AR$7/(2*AT44))+$AR$8-($AO$6*$AT$3))+(AY8/(2*AT44)))/$AZ$8)</f>
        <v>21.633997724760416</v>
      </c>
      <c r="BF44" s="122">
        <f>2/(PI()^2)*((1-$AO$6+(1/6)*AU44+(AY8/2)*((($AR$3/2)*AU44)+$AR$4-($AO$6*$AR$5))+((AY8^2)/4)*(($AR$6/2)*AU44+($AR$7/(2*AU44))+$AR$8-($AO$6*$AT$3))+(AY8/(2*AU44)))/$AZ$8)</f>
        <v>28.126379996228554</v>
      </c>
      <c r="BG44" s="122">
        <f>2/(PI()^2)*((1-$AO$6+(1/6)*AV44+(AY8/2)*((($AR$3/2)*AV44)+$AR$4-($AO$6*$AR$5))+((AY8^2)/4)*(($AR$6/2)*AV44+($AR$7/(2*AV44))+$AR$8-($AO$6*$AT$3))+(AY8/(2*AV44)))/$AZ$8)</f>
        <v>35.484413237225795</v>
      </c>
      <c r="BH44" s="30"/>
      <c r="BI44" s="30">
        <f t="shared" si="85"/>
        <v>0.8583744560623614</v>
      </c>
      <c r="BJ44" s="98"/>
      <c r="BK44" s="122">
        <f t="shared" si="86"/>
        <v>0.86625134316346286</v>
      </c>
      <c r="BL44" s="122">
        <f t="shared" si="87"/>
        <v>2.1595027947013863</v>
      </c>
      <c r="BM44" s="122">
        <f t="shared" si="88"/>
        <v>4.322662549805119</v>
      </c>
      <c r="BN44" s="122">
        <f t="shared" si="89"/>
        <v>7.3521021697837874</v>
      </c>
      <c r="BO44" s="122">
        <f t="shared" si="90"/>
        <v>11.247374630990677</v>
      </c>
      <c r="BP44" s="122">
        <f t="shared" si="91"/>
        <v>16.008369628889589</v>
      </c>
      <c r="BQ44" s="122">
        <f t="shared" si="92"/>
        <v>21.635049368478317</v>
      </c>
      <c r="BR44" s="122">
        <f t="shared" si="93"/>
        <v>28.127398062346071</v>
      </c>
      <c r="BS44" s="122">
        <f t="shared" si="94"/>
        <v>35.485408168386734</v>
      </c>
      <c r="BT44" s="30"/>
      <c r="BU44" s="30">
        <f t="shared" si="95"/>
        <v>0.86625134316346286</v>
      </c>
      <c r="BV44" s="98"/>
      <c r="BW44" s="122">
        <f t="shared" si="96"/>
        <v>0.87385495048852346</v>
      </c>
      <c r="BX44" s="122">
        <f t="shared" si="97"/>
        <v>2.1620959496521746</v>
      </c>
      <c r="BY44" s="122">
        <f t="shared" si="98"/>
        <v>4.3243276640787727</v>
      </c>
      <c r="BZ44" s="122">
        <f t="shared" si="99"/>
        <v>7.3534422582274495</v>
      </c>
      <c r="CA44" s="122">
        <f t="shared" si="100"/>
        <v>11.248564046759576</v>
      </c>
      <c r="CB44" s="122">
        <f t="shared" si="101"/>
        <v>16.00947695147471</v>
      </c>
      <c r="CC44" s="122">
        <f t="shared" si="102"/>
        <v>21.636106934836924</v>
      </c>
      <c r="CD44" s="122">
        <f t="shared" si="103"/>
        <v>28.128423070508727</v>
      </c>
      <c r="CE44" s="122">
        <f t="shared" si="104"/>
        <v>35.486410584077632</v>
      </c>
      <c r="CF44" s="30"/>
      <c r="CG44" s="30">
        <f t="shared" si="105"/>
        <v>0.87385495048852346</v>
      </c>
      <c r="CH44" s="98"/>
      <c r="CI44" s="122">
        <f t="shared" si="106"/>
        <v>0.88119903371175534</v>
      </c>
      <c r="CJ44" s="122">
        <f t="shared" si="107"/>
        <v>2.1646316640041254</v>
      </c>
      <c r="CK44" s="122">
        <f t="shared" si="108"/>
        <v>4.3259726676427768</v>
      </c>
      <c r="CL44" s="122">
        <f t="shared" si="109"/>
        <v>7.3547751915880042</v>
      </c>
      <c r="CM44" s="122">
        <f t="shared" si="110"/>
        <v>11.249752183545318</v>
      </c>
      <c r="CN44" s="122">
        <f t="shared" si="111"/>
        <v>16.010586059182312</v>
      </c>
      <c r="CO44" s="122">
        <f t="shared" si="112"/>
        <v>21.637168000666502</v>
      </c>
      <c r="CP44" s="122">
        <f t="shared" si="113"/>
        <v>28.129452553527123</v>
      </c>
      <c r="CQ44" s="122">
        <f t="shared" si="114"/>
        <v>35.487418002839107</v>
      </c>
      <c r="CR44" s="30"/>
      <c r="CS44" s="30">
        <f t="shared" si="115"/>
        <v>0.88119903371175534</v>
      </c>
      <c r="CT44" s="98"/>
      <c r="CU44" s="122">
        <f t="shared" si="116"/>
        <v>0.88829645499425536</v>
      </c>
      <c r="CV44" s="122">
        <f t="shared" si="117"/>
        <v>2.167111254220103</v>
      </c>
      <c r="CW44" s="122">
        <f t="shared" si="118"/>
        <v>4.3275967483571085</v>
      </c>
      <c r="CX44" s="122">
        <f t="shared" si="119"/>
        <v>7.3560994239237409</v>
      </c>
      <c r="CY44" s="122">
        <f t="shared" si="120"/>
        <v>11.25093716805908</v>
      </c>
      <c r="CZ44" s="122">
        <f t="shared" si="121"/>
        <v>16.011694913953288</v>
      </c>
      <c r="DA44" s="122">
        <f t="shared" si="122"/>
        <v>21.638230442151649</v>
      </c>
      <c r="DB44" s="122">
        <f t="shared" si="123"/>
        <v>28.13048434593836</v>
      </c>
      <c r="DC44" s="122">
        <f t="shared" si="124"/>
        <v>35.48842824499441</v>
      </c>
      <c r="DD44" s="30"/>
      <c r="DE44" s="30">
        <f t="shared" si="125"/>
        <v>0.88829645499425536</v>
      </c>
      <c r="DF44" s="98"/>
      <c r="DG44" s="122">
        <f t="shared" si="126"/>
        <v>0.90179870773701798</v>
      </c>
      <c r="DH44" s="122">
        <f t="shared" si="127"/>
        <v>2.17190739957505</v>
      </c>
      <c r="DI44" s="122">
        <f t="shared" si="128"/>
        <v>4.3307797233417897</v>
      </c>
      <c r="DJ44" s="122">
        <f t="shared" si="129"/>
        <v>7.358716692770038</v>
      </c>
      <c r="DK44" s="122">
        <f t="shared" si="130"/>
        <v>11.253291392751681</v>
      </c>
      <c r="DL44" s="122">
        <f t="shared" si="131"/>
        <v>16.013904974104189</v>
      </c>
      <c r="DM44" s="122">
        <f t="shared" si="132"/>
        <v>21.64035224575429</v>
      </c>
      <c r="DN44" s="122">
        <f t="shared" si="133"/>
        <v>28.132547497010709</v>
      </c>
      <c r="DO44" s="122">
        <f t="shared" si="134"/>
        <v>35.490449781378956</v>
      </c>
      <c r="DP44" s="30"/>
      <c r="DQ44" s="30">
        <f t="shared" si="135"/>
        <v>0.90179870773701798</v>
      </c>
      <c r="DR44" s="98"/>
      <c r="DS44" s="122">
        <f t="shared" si="136"/>
        <v>0.91444924918341863</v>
      </c>
      <c r="DT44" s="122">
        <f t="shared" si="137"/>
        <v>2.1764950818183917</v>
      </c>
      <c r="DU44" s="122">
        <f t="shared" si="138"/>
        <v>4.3338731137435396</v>
      </c>
      <c r="DV44" s="122">
        <f t="shared" si="139"/>
        <v>7.3612856992400193</v>
      </c>
      <c r="DW44" s="122">
        <f t="shared" si="140"/>
        <v>11.255616168355274</v>
      </c>
      <c r="DX44" s="122">
        <f t="shared" si="141"/>
        <v>16.016095472659451</v>
      </c>
      <c r="DY44" s="122">
        <f t="shared" si="142"/>
        <v>21.64246010361428</v>
      </c>
      <c r="DZ44" s="122">
        <f t="shared" si="143"/>
        <v>28.134599990646965</v>
      </c>
      <c r="EA44" s="122">
        <f t="shared" si="144"/>
        <v>35.492462549837839</v>
      </c>
      <c r="EB44" s="30"/>
      <c r="EC44" s="30">
        <f t="shared" si="145"/>
        <v>0.91444924918341863</v>
      </c>
      <c r="ED44" s="98"/>
      <c r="EE44" s="122">
        <f t="shared" si="146"/>
        <v>0.926325206475209</v>
      </c>
      <c r="EF44" s="122">
        <f t="shared" si="147"/>
        <v>2.1808848857042764</v>
      </c>
      <c r="EG44" s="122">
        <f t="shared" si="148"/>
        <v>4.3368752299723976</v>
      </c>
      <c r="EH44" s="122">
        <f t="shared" si="149"/>
        <v>7.3638005148015964</v>
      </c>
      <c r="EI44" s="122">
        <f t="shared" si="150"/>
        <v>11.257903666936192</v>
      </c>
      <c r="EJ44" s="122">
        <f t="shared" si="151"/>
        <v>16.018257616352052</v>
      </c>
      <c r="EK44" s="122">
        <f t="shared" si="152"/>
        <v>21.644544709625226</v>
      </c>
      <c r="EL44" s="122">
        <f t="shared" si="153"/>
        <v>28.136632259236144</v>
      </c>
      <c r="EM44" s="122">
        <f t="shared" si="154"/>
        <v>35.494456876490702</v>
      </c>
      <c r="EN44" s="30"/>
      <c r="EO44" s="30">
        <f t="shared" si="155"/>
        <v>0.926325206475209</v>
      </c>
      <c r="EP44" s="98"/>
      <c r="EQ44" s="122">
        <f t="shared" si="156"/>
        <v>0.95305518372445719</v>
      </c>
      <c r="ER44" s="122">
        <f t="shared" si="157"/>
        <v>2.1910604798930828</v>
      </c>
      <c r="ES44" s="122">
        <f t="shared" si="158"/>
        <v>4.3439811884690371</v>
      </c>
      <c r="ET44" s="122">
        <f t="shared" si="159"/>
        <v>7.3698273649390771</v>
      </c>
      <c r="EU44" s="122">
        <f t="shared" si="160"/>
        <v>11.263425848139176</v>
      </c>
      <c r="EV44" s="122">
        <f t="shared" si="161"/>
        <v>16.023500143756131</v>
      </c>
      <c r="EW44" s="122">
        <f t="shared" si="162"/>
        <v>21.649612870816888</v>
      </c>
      <c r="EX44" s="122">
        <f t="shared" si="163"/>
        <v>28.141581330215928</v>
      </c>
      <c r="EY44" s="122">
        <f t="shared" si="164"/>
        <v>35.499318241267403</v>
      </c>
      <c r="EZ44" s="30"/>
      <c r="FA44" s="30">
        <f t="shared" si="165"/>
        <v>0.95305518372445719</v>
      </c>
      <c r="FB44" s="98"/>
      <c r="FC44" s="122">
        <f t="shared" si="166"/>
        <v>0.97622484044610602</v>
      </c>
      <c r="FD44" s="122">
        <f t="shared" si="167"/>
        <v>2.2002130048005002</v>
      </c>
      <c r="FE44" s="122">
        <f t="shared" si="168"/>
        <v>4.3505334131987601</v>
      </c>
      <c r="FF44" s="122">
        <f t="shared" si="169"/>
        <v>7.3754641276060697</v>
      </c>
      <c r="FG44" s="122">
        <f t="shared" si="170"/>
        <v>11.268633005256543</v>
      </c>
      <c r="FH44" s="122">
        <f t="shared" si="171"/>
        <v>16.028467699233921</v>
      </c>
      <c r="FI44" s="122">
        <f t="shared" si="172"/>
        <v>21.654429456942832</v>
      </c>
      <c r="FJ44" s="122">
        <f t="shared" si="173"/>
        <v>28.146293235175342</v>
      </c>
      <c r="FK44" s="122">
        <f t="shared" si="174"/>
        <v>35.503951524234111</v>
      </c>
      <c r="FL44" s="30"/>
      <c r="FM44" s="30">
        <f t="shared" si="175"/>
        <v>0.97622484044610602</v>
      </c>
      <c r="FN44" s="98"/>
      <c r="FO44" s="122">
        <f t="shared" si="176"/>
        <v>1.0143751938172521</v>
      </c>
      <c r="FP44" s="122">
        <f t="shared" si="177"/>
        <v>2.2159606536030134</v>
      </c>
      <c r="FQ44" s="122">
        <f t="shared" si="178"/>
        <v>4.3621227850842823</v>
      </c>
      <c r="FR44" s="122">
        <f t="shared" si="179"/>
        <v>7.3855867295868398</v>
      </c>
      <c r="FS44" s="122">
        <f t="shared" si="180"/>
        <v>11.278064224522023</v>
      </c>
      <c r="FT44" s="122">
        <f t="shared" si="181"/>
        <v>16.037510114186141</v>
      </c>
      <c r="FU44" s="122">
        <f t="shared" si="182"/>
        <v>21.663223641683928</v>
      </c>
      <c r="FV44" s="122">
        <f t="shared" si="183"/>
        <v>28.154912092732342</v>
      </c>
      <c r="FW44" s="122">
        <f t="shared" si="184"/>
        <v>35.512435629189795</v>
      </c>
      <c r="FX44" s="30"/>
      <c r="FY44" s="30">
        <f t="shared" si="185"/>
        <v>1.0143751938172521</v>
      </c>
      <c r="FZ44" s="98"/>
      <c r="GA44" s="122">
        <f t="shared" si="186"/>
        <v>1.068796850040328</v>
      </c>
      <c r="GB44" s="122">
        <f t="shared" si="187"/>
        <v>2.2399004213806135</v>
      </c>
      <c r="GC44" s="122">
        <f t="shared" si="188"/>
        <v>4.3803993175978198</v>
      </c>
      <c r="GD44" s="122">
        <f t="shared" si="189"/>
        <v>7.4018593461997266</v>
      </c>
      <c r="GE44" s="122">
        <f t="shared" si="190"/>
        <v>11.293385414671299</v>
      </c>
      <c r="GF44" s="122">
        <f t="shared" si="191"/>
        <v>16.052289123560769</v>
      </c>
      <c r="GG44" s="122">
        <f t="shared" si="192"/>
        <v>21.677649313442668</v>
      </c>
      <c r="GH44" s="122">
        <f t="shared" si="193"/>
        <v>28.169081205340678</v>
      </c>
      <c r="GI44" s="122">
        <f t="shared" si="194"/>
        <v>35.526400979126805</v>
      </c>
      <c r="GJ44" s="30"/>
      <c r="GK44" s="30">
        <f t="shared" si="195"/>
        <v>1.068796850040328</v>
      </c>
      <c r="GL44" s="98"/>
      <c r="GM44" s="122">
        <f t="shared" si="196"/>
        <v>1.1431052155341503</v>
      </c>
      <c r="GN44" s="122">
        <f t="shared" si="197"/>
        <v>2.2754457164849611</v>
      </c>
      <c r="GO44" s="122">
        <f t="shared" si="198"/>
        <v>4.4087319722318412</v>
      </c>
      <c r="GP44" s="122">
        <f t="shared" si="199"/>
        <v>7.4276270667612598</v>
      </c>
      <c r="GQ44" s="122">
        <f t="shared" si="200"/>
        <v>11.317921492020355</v>
      </c>
      <c r="GR44" s="122">
        <f t="shared" si="201"/>
        <v>16.076109005762309</v>
      </c>
      <c r="GS44" s="122">
        <f t="shared" si="202"/>
        <v>21.700988221008892</v>
      </c>
      <c r="GT44" s="122">
        <f t="shared" si="203"/>
        <v>28.192057304484717</v>
      </c>
      <c r="GU44" s="122">
        <f t="shared" si="204"/>
        <v>35.549076515812594</v>
      </c>
      <c r="GV44" s="30"/>
      <c r="GW44" s="30">
        <f t="shared" si="205"/>
        <v>1.1431052155341503</v>
      </c>
      <c r="GX44" s="98"/>
      <c r="GY44" s="122">
        <f t="shared" si="206"/>
        <v>1.2038874332681728</v>
      </c>
      <c r="GZ44" s="122">
        <f t="shared" si="207"/>
        <v>2.3070398115683859</v>
      </c>
      <c r="HA44" s="122">
        <f t="shared" si="208"/>
        <v>4.4348847730961651</v>
      </c>
      <c r="HB44" s="122">
        <f t="shared" si="209"/>
        <v>7.4518327876824024</v>
      </c>
      <c r="HC44" s="122">
        <f t="shared" si="210"/>
        <v>11.341179225210265</v>
      </c>
      <c r="HD44" s="122">
        <f t="shared" si="211"/>
        <v>16.098802163962617</v>
      </c>
      <c r="HE44" s="122">
        <f t="shared" si="212"/>
        <v>21.723289259119078</v>
      </c>
      <c r="HF44" s="122">
        <f t="shared" si="213"/>
        <v>28.214050557866749</v>
      </c>
      <c r="HG44" s="122">
        <f t="shared" si="214"/>
        <v>35.570804222557904</v>
      </c>
      <c r="HH44" s="30"/>
      <c r="HI44" s="30">
        <f t="shared" si="215"/>
        <v>1.2038874332681728</v>
      </c>
      <c r="HJ44" s="98"/>
      <c r="HK44" s="122">
        <f t="shared" si="216"/>
        <v>1.2544226473084497</v>
      </c>
      <c r="HL44" s="122">
        <f t="shared" si="217"/>
        <v>2.335087246969235</v>
      </c>
      <c r="HM44" s="122">
        <f t="shared" si="218"/>
        <v>4.4587321259637767</v>
      </c>
      <c r="HN44" s="122">
        <f t="shared" si="219"/>
        <v>7.4741679657483715</v>
      </c>
      <c r="HO44" s="122">
        <f t="shared" si="220"/>
        <v>11.362768242278435</v>
      </c>
      <c r="HP44" s="122">
        <f t="shared" si="221"/>
        <v>16.119936800270242</v>
      </c>
      <c r="HQ44" s="122">
        <f t="shared" si="222"/>
        <v>21.744098802413891</v>
      </c>
      <c r="HR44" s="122">
        <f t="shared" si="223"/>
        <v>28.234596420898917</v>
      </c>
      <c r="HS44" s="122">
        <f t="shared" si="224"/>
        <v>35.591115392213602</v>
      </c>
      <c r="HT44" s="30"/>
      <c r="HU44" s="30">
        <f t="shared" si="225"/>
        <v>1.2544226473084497</v>
      </c>
      <c r="HV44" s="98"/>
      <c r="HW44" s="122">
        <f t="shared" si="226"/>
        <v>1.297033781836908</v>
      </c>
      <c r="HX44" s="122">
        <f t="shared" si="227"/>
        <v>2.3600298410672984</v>
      </c>
      <c r="HY44" s="122">
        <f t="shared" si="228"/>
        <v>4.4803685591993094</v>
      </c>
      <c r="HZ44" s="122">
        <f t="shared" si="229"/>
        <v>7.494606833382301</v>
      </c>
      <c r="IA44" s="122">
        <f t="shared" si="230"/>
        <v>11.38260847334508</v>
      </c>
      <c r="IB44" s="122">
        <f t="shared" si="231"/>
        <v>16.139404808760982</v>
      </c>
      <c r="IC44" s="122">
        <f t="shared" si="232"/>
        <v>21.763293362901532</v>
      </c>
      <c r="ID44" s="122">
        <f t="shared" si="233"/>
        <v>28.253562991490668</v>
      </c>
      <c r="IE44" s="122">
        <f t="shared" si="234"/>
        <v>35.60987396018762</v>
      </c>
      <c r="IF44" s="30"/>
      <c r="IG44" s="30">
        <f t="shared" si="235"/>
        <v>1.297033781836908</v>
      </c>
    </row>
    <row r="45" spans="1:241" x14ac:dyDescent="0.3">
      <c r="A45" s="12"/>
      <c r="B45" s="12"/>
      <c r="C45" s="12"/>
      <c r="D45" s="12"/>
      <c r="E45" s="12"/>
      <c r="F45" s="12"/>
      <c r="G45" s="12"/>
      <c r="V45" s="17"/>
      <c r="W45" s="17"/>
      <c r="X45" s="98"/>
      <c r="Y45" s="17"/>
      <c r="Z45" s="31"/>
      <c r="AA45" s="21"/>
      <c r="AB45" s="5"/>
      <c r="AC45" s="21"/>
      <c r="AF45" s="9">
        <f t="shared" si="241"/>
        <v>1.5899494936611667</v>
      </c>
      <c r="AG45" s="118">
        <f t="shared" si="81"/>
        <v>0.85157910407544257</v>
      </c>
      <c r="AH45" s="98">
        <f t="shared" si="236"/>
        <v>0.6289507962276879</v>
      </c>
      <c r="AI45" s="30">
        <f t="shared" si="237"/>
        <v>1.5899494936611667</v>
      </c>
      <c r="AJ45" s="29">
        <f t="shared" si="82"/>
        <v>0.80289026231764049</v>
      </c>
      <c r="AK45" s="29">
        <v>1</v>
      </c>
      <c r="AL45" s="30">
        <f t="shared" si="83"/>
        <v>0.64935064935064912</v>
      </c>
      <c r="AM45" s="30">
        <f t="shared" si="238"/>
        <v>1.5400000000000005</v>
      </c>
      <c r="AN45" s="99">
        <f t="shared" si="239"/>
        <v>4.1615805368061016</v>
      </c>
      <c r="AO45" s="99">
        <f t="shared" si="239"/>
        <v>16.646322147224407</v>
      </c>
      <c r="AP45" s="99">
        <f t="shared" si="239"/>
        <v>37.454224831254919</v>
      </c>
      <c r="AQ45" s="99">
        <f t="shared" si="239"/>
        <v>66.585288588897626</v>
      </c>
      <c r="AR45" s="99">
        <f t="shared" si="239"/>
        <v>104.03951342015255</v>
      </c>
      <c r="AS45" s="99">
        <f t="shared" si="239"/>
        <v>149.81689932501968</v>
      </c>
      <c r="AT45" s="99">
        <f t="shared" si="239"/>
        <v>203.91744630349899</v>
      </c>
      <c r="AU45" s="99">
        <f t="shared" si="239"/>
        <v>266.3411543555905</v>
      </c>
      <c r="AV45" s="99">
        <f t="shared" si="239"/>
        <v>337.08802348129427</v>
      </c>
      <c r="AW45" s="99">
        <f t="shared" si="239"/>
        <v>416.15805368061018</v>
      </c>
      <c r="AX45" s="98"/>
      <c r="AY45" s="122">
        <f>2/(PI()^2)*((1-$AO$6+(1/6)*AN45+(AY8/2)*((($AR$3/2)*AN45)+$AR$4-($AO$6*$AR$5))+((AY8^2)/4)*(($AR$6/2)*AN45+($AR$7/(2*AN45))+$AR$8-($AO$6*$AT$3))+(AY8/(2*AN45)))/$AZ$8)</f>
        <v>0.84720523710992834</v>
      </c>
      <c r="AZ45" s="122">
        <f>2/(PI()^2)*((1-$AO$6+(1/6)*AO45+(AY8/2)*((($AR$3/2)*AO45)+$AR$4-($AO$6*$AR$5))+((AY8^2)/4)*(($AR$6/2)*AO45+($AR$7/(2*AO45))+$AR$8-($AO$6*$AT$3))+(AY8/(2*AO45)))/$AZ$8)</f>
        <v>2.112174034546257</v>
      </c>
      <c r="BA45" s="122">
        <f>2/(PI()^2)*((1-$AO$6+(1/6)*AP45+(AY8/2)*((($AR$3/2)*AP45)+$AR$4-($AO$6*$AR$5))+((AY8^2)/4)*(($AR$6/2)*AP45+($AR$7/(2*AP45))+$AR$8-($AO$6*$AT$3))+(AY8/(2*AP45)))/$AZ$8)</f>
        <v>4.2204553636068063</v>
      </c>
      <c r="BB45" s="122">
        <f>2/(PI()^2)*((1-$AO$6+(1/6)*AQ45+(AY8/2)*((($AR$3/2)*AQ45)+$AR$4-($AO$6*$AR$5))+((AY8^2)/4)*(($AR$6/2)*AQ45+($AR$7/(2*AQ45))+$AR$8-($AO$6*$AT$3))+(AY8/(2*AQ45)))/$AZ$8)</f>
        <v>7.1720492242915732</v>
      </c>
      <c r="BC45" s="122">
        <f>2/(PI()^2)*((1-$AO$6+(1/6)*AR45+(AY8/2)*((($AR$3/2)*AR45)+$AR$4-($AO$6*$AR$5))+((AY8^2)/4)*(($AR$6/2)*AR45+($AR$7/(2*AR45))+$AR$8-($AO$6*$AT$3))+(AY8/(2*AR45)))/$AZ$8)</f>
        <v>10.966955616600561</v>
      </c>
      <c r="BD45" s="122">
        <f>2/(PI()^2)*((1-$AO$6+(1/6)*AS45+(AY8/2)*((($AR$3/2)*AS45)+$AR$4-($AO$6*$AR$5))+((AY8^2)/4)*(($AR$6/2)*AS45+($AR$7/(2*AS45))+$AR$8-($AO$6*$AT$3))+(AY8/(2*AS45)))/$AZ$8)</f>
        <v>15.605174540533767</v>
      </c>
      <c r="BE45" s="122">
        <f>2/(PI()^2)*((1-$AO$6+(1/6)*AT45+(AY8/2)*((($AR$3/2)*AT45)+$AR$4-($AO$6*$AR$5))+((AY8^2)/4)*(($AR$6/2)*AT45+($AR$7/(2*AT45))+$AR$8-($AO$6*$AT$3))+(AY8/(2*AT45)))/$AZ$8)</f>
        <v>21.08670599609119</v>
      </c>
      <c r="BF45" s="122">
        <f>2/(PI()^2)*((1-$AO$6+(1/6)*AU45+(AY8/2)*((($AR$3/2)*AU45)+$AR$4-($AO$6*$AR$5))+((AY8^2)/4)*(($AR$6/2)*AU45+($AR$7/(2*AU45))+$AR$8-($AO$6*$AT$3))+(AY8/(2*AU45)))/$AZ$8)</f>
        <v>27.411549983272842</v>
      </c>
      <c r="BG45" s="122">
        <f>2/(PI()^2)*((1-$AO$6+(1/6)*AV45+(AY8/2)*((($AR$3/2)*AV45)+$AR$4-($AO$6*$AR$5))+((AY8^2)/4)*(($AR$6/2)*AV45+($AR$7/(2*AV45))+$AR$8-($AO$6*$AT$3))+(AY8/(2*AV45)))/$AZ$8)</f>
        <v>34.579706502078707</v>
      </c>
      <c r="BH45" s="30"/>
      <c r="BI45" s="30">
        <f t="shared" si="85"/>
        <v>0.84720523710992834</v>
      </c>
      <c r="BJ45" s="98"/>
      <c r="BK45" s="122">
        <f t="shared" si="86"/>
        <v>0.855266662418395</v>
      </c>
      <c r="BL45" s="122">
        <f t="shared" si="87"/>
        <v>2.1148720550899038</v>
      </c>
      <c r="BM45" s="122">
        <f t="shared" si="88"/>
        <v>4.2221600873810843</v>
      </c>
      <c r="BN45" s="122">
        <f t="shared" si="89"/>
        <v>7.1734062071800579</v>
      </c>
      <c r="BO45" s="122">
        <f t="shared" si="90"/>
        <v>10.968151549666649</v>
      </c>
      <c r="BP45" s="122">
        <f t="shared" si="91"/>
        <v>15.606282888456649</v>
      </c>
      <c r="BQ45" s="122">
        <f t="shared" si="92"/>
        <v>21.08776142739908</v>
      </c>
      <c r="BR45" s="122">
        <f t="shared" si="93"/>
        <v>27.412570960891706</v>
      </c>
      <c r="BS45" s="122">
        <f t="shared" si="94"/>
        <v>34.580703747046151</v>
      </c>
      <c r="BT45" s="30"/>
      <c r="BU45" s="30">
        <f t="shared" si="95"/>
        <v>0.855266662418395</v>
      </c>
      <c r="BV45" s="98"/>
      <c r="BW45" s="122">
        <f t="shared" si="96"/>
        <v>0.86304722847371029</v>
      </c>
      <c r="BX45" s="122">
        <f t="shared" si="97"/>
        <v>2.1175094536234238</v>
      </c>
      <c r="BY45" s="122">
        <f t="shared" si="98"/>
        <v>4.2238448729807176</v>
      </c>
      <c r="BZ45" s="122">
        <f t="shared" si="99"/>
        <v>7.1747573721200739</v>
      </c>
      <c r="CA45" s="122">
        <f t="shared" si="100"/>
        <v>10.969348069744271</v>
      </c>
      <c r="CB45" s="122">
        <f t="shared" si="101"/>
        <v>15.60739516397477</v>
      </c>
      <c r="CC45" s="122">
        <f t="shared" si="102"/>
        <v>21.088822656101307</v>
      </c>
      <c r="CD45" s="122">
        <f t="shared" si="103"/>
        <v>27.413598800581124</v>
      </c>
      <c r="CE45" s="122">
        <f t="shared" si="104"/>
        <v>34.581708431643499</v>
      </c>
      <c r="CF45" s="30"/>
      <c r="CG45" s="30">
        <f t="shared" si="105"/>
        <v>0.86304722847371029</v>
      </c>
      <c r="CH45" s="98"/>
      <c r="CI45" s="122">
        <f t="shared" si="106"/>
        <v>0.8705611314521452</v>
      </c>
      <c r="CJ45" s="122">
        <f t="shared" si="107"/>
        <v>2.1200876288388595</v>
      </c>
      <c r="CK45" s="122">
        <f t="shared" si="108"/>
        <v>4.2255087594501077</v>
      </c>
      <c r="CL45" s="122">
        <f t="shared" si="109"/>
        <v>7.1761009443952339</v>
      </c>
      <c r="CM45" s="122">
        <f t="shared" si="110"/>
        <v>10.970543038754919</v>
      </c>
      <c r="CN45" s="122">
        <f t="shared" si="111"/>
        <v>15.608509045730875</v>
      </c>
      <c r="CO45" s="122">
        <f t="shared" si="112"/>
        <v>21.089887265023808</v>
      </c>
      <c r="CP45" s="122">
        <f t="shared" si="113"/>
        <v>27.414631038123115</v>
      </c>
      <c r="CQ45" s="122">
        <f t="shared" si="114"/>
        <v>34.582718074898835</v>
      </c>
      <c r="CR45" s="30"/>
      <c r="CS45" s="30">
        <f t="shared" si="115"/>
        <v>0.8705611314521452</v>
      </c>
      <c r="CT45" s="98"/>
      <c r="CU45" s="122">
        <f t="shared" si="116"/>
        <v>0.87782164146335662</v>
      </c>
      <c r="CV45" s="122">
        <f t="shared" si="117"/>
        <v>2.1226079989796007</v>
      </c>
      <c r="CW45" s="122">
        <f t="shared" si="118"/>
        <v>4.2271509794870923</v>
      </c>
      <c r="CX45" s="122">
        <f t="shared" si="119"/>
        <v>7.1774354026825078</v>
      </c>
      <c r="CY45" s="122">
        <f t="shared" si="120"/>
        <v>10.971734598352482</v>
      </c>
      <c r="CZ45" s="122">
        <f t="shared" si="121"/>
        <v>15.609622505015793</v>
      </c>
      <c r="DA45" s="122">
        <f t="shared" si="122"/>
        <v>21.090953135978012</v>
      </c>
      <c r="DB45" s="122">
        <f t="shared" si="123"/>
        <v>27.415665510903619</v>
      </c>
      <c r="DC45" s="122">
        <f t="shared" si="124"/>
        <v>34.58373049770961</v>
      </c>
      <c r="DD45" s="30"/>
      <c r="DE45" s="30">
        <f t="shared" si="125"/>
        <v>0.87782164146335662</v>
      </c>
      <c r="DF45" s="98"/>
      <c r="DG45" s="122">
        <f t="shared" si="126"/>
        <v>0.89163136463830373</v>
      </c>
      <c r="DH45" s="122">
        <f t="shared" si="127"/>
        <v>2.1274810321538853</v>
      </c>
      <c r="DI45" s="122">
        <f t="shared" si="128"/>
        <v>4.2303681657613739</v>
      </c>
      <c r="DJ45" s="122">
        <f t="shared" si="129"/>
        <v>7.180071974328806</v>
      </c>
      <c r="DK45" s="122">
        <f t="shared" si="130"/>
        <v>10.974101256388725</v>
      </c>
      <c r="DL45" s="122">
        <f t="shared" si="131"/>
        <v>15.61184129989072</v>
      </c>
      <c r="DM45" s="122">
        <f t="shared" si="132"/>
        <v>21.093081478471646</v>
      </c>
      <c r="DN45" s="122">
        <f t="shared" si="133"/>
        <v>27.417733811056632</v>
      </c>
      <c r="DO45" s="122">
        <f t="shared" si="134"/>
        <v>34.585756266522765</v>
      </c>
      <c r="DP45" s="30"/>
      <c r="DQ45" s="30">
        <f t="shared" si="135"/>
        <v>0.89163136463830373</v>
      </c>
      <c r="DR45" s="98"/>
      <c r="DS45" s="122">
        <f t="shared" si="136"/>
        <v>0.90456665356229782</v>
      </c>
      <c r="DT45" s="122">
        <f t="shared" si="137"/>
        <v>2.1321399267362842</v>
      </c>
      <c r="DU45" s="122">
        <f t="shared" si="138"/>
        <v>4.2334932551442686</v>
      </c>
      <c r="DV45" s="122">
        <f t="shared" si="139"/>
        <v>7.1826588857621827</v>
      </c>
      <c r="DW45" s="122">
        <f t="shared" si="140"/>
        <v>10.976437591417463</v>
      </c>
      <c r="DX45" s="122">
        <f t="shared" si="141"/>
        <v>15.614039952418183</v>
      </c>
      <c r="DY45" s="122">
        <f t="shared" si="142"/>
        <v>21.095195480169568</v>
      </c>
      <c r="DZ45" s="122">
        <f t="shared" si="143"/>
        <v>27.419791188448261</v>
      </c>
      <c r="EA45" s="122">
        <f t="shared" si="144"/>
        <v>34.587773100443378</v>
      </c>
      <c r="EB45" s="30"/>
      <c r="EC45" s="30">
        <f t="shared" si="145"/>
        <v>0.90456665356229782</v>
      </c>
      <c r="ED45" s="98"/>
      <c r="EE45" s="122">
        <f t="shared" si="146"/>
        <v>0.91670698642976922</v>
      </c>
      <c r="EF45" s="122">
        <f t="shared" si="147"/>
        <v>2.1365958541920236</v>
      </c>
      <c r="EG45" s="122">
        <f t="shared" si="148"/>
        <v>4.2365248167800464</v>
      </c>
      <c r="EH45" s="122">
        <f t="shared" si="149"/>
        <v>7.1851903509199611</v>
      </c>
      <c r="EI45" s="122">
        <f t="shared" si="150"/>
        <v>10.978735862544429</v>
      </c>
      <c r="EJ45" s="122">
        <f t="shared" si="151"/>
        <v>15.616209724545923</v>
      </c>
      <c r="EK45" s="122">
        <f t="shared" si="152"/>
        <v>21.097285869204466</v>
      </c>
      <c r="EL45" s="122">
        <f t="shared" si="153"/>
        <v>27.421828094251442</v>
      </c>
      <c r="EM45" s="122">
        <f t="shared" si="154"/>
        <v>34.589771331894717</v>
      </c>
      <c r="EN45" s="30"/>
      <c r="EO45" s="30">
        <f t="shared" si="155"/>
        <v>0.91670698642976922</v>
      </c>
      <c r="EP45" s="98"/>
      <c r="EQ45" s="122">
        <f t="shared" si="156"/>
        <v>0.94402156834187823</v>
      </c>
      <c r="ER45" s="122">
        <f t="shared" si="157"/>
        <v>2.1469176868399491</v>
      </c>
      <c r="ES45" s="122">
        <f t="shared" si="158"/>
        <v>4.2436959382680373</v>
      </c>
      <c r="ET45" s="122">
        <f t="shared" si="159"/>
        <v>7.1912541098458398</v>
      </c>
      <c r="EU45" s="122">
        <f t="shared" si="160"/>
        <v>10.984282008958829</v>
      </c>
      <c r="EV45" s="122">
        <f t="shared" si="161"/>
        <v>15.621469328338485</v>
      </c>
      <c r="EW45" s="122">
        <f t="shared" si="162"/>
        <v>21.102367101262288</v>
      </c>
      <c r="EX45" s="122">
        <f t="shared" si="163"/>
        <v>27.426787789122809</v>
      </c>
      <c r="EY45" s="122">
        <f t="shared" si="164"/>
        <v>34.594641799263087</v>
      </c>
      <c r="EZ45" s="30"/>
      <c r="FA45" s="30">
        <f t="shared" si="165"/>
        <v>0.94402156834187823</v>
      </c>
      <c r="FB45" s="98"/>
      <c r="FC45" s="122">
        <f t="shared" si="166"/>
        <v>0.96768620818445994</v>
      </c>
      <c r="FD45" s="122">
        <f t="shared" si="167"/>
        <v>2.1561940562699902</v>
      </c>
      <c r="FE45" s="122">
        <f t="shared" si="168"/>
        <v>4.250303395178344</v>
      </c>
      <c r="FF45" s="122">
        <f t="shared" si="169"/>
        <v>7.1969222286130483</v>
      </c>
      <c r="FG45" s="122">
        <f t="shared" si="170"/>
        <v>10.989509622630379</v>
      </c>
      <c r="FH45" s="122">
        <f t="shared" si="171"/>
        <v>15.62645158054293</v>
      </c>
      <c r="FI45" s="122">
        <f t="shared" si="172"/>
        <v>21.107195078781103</v>
      </c>
      <c r="FJ45" s="122">
        <f t="shared" si="173"/>
        <v>27.431509112985513</v>
      </c>
      <c r="FK45" s="122">
        <f t="shared" si="174"/>
        <v>34.599283325643071</v>
      </c>
      <c r="FL45" s="30"/>
      <c r="FM45" s="30">
        <f t="shared" si="175"/>
        <v>0.96768620818445994</v>
      </c>
      <c r="FN45" s="98"/>
      <c r="FO45" s="122">
        <f t="shared" si="176"/>
        <v>1.0066276191829109</v>
      </c>
      <c r="FP45" s="122">
        <f t="shared" si="177"/>
        <v>2.1721396791107437</v>
      </c>
      <c r="FQ45" s="122">
        <f t="shared" si="178"/>
        <v>4.2619811592598831</v>
      </c>
      <c r="FR45" s="122">
        <f t="shared" si="179"/>
        <v>7.207095162629038</v>
      </c>
      <c r="FS45" s="122">
        <f t="shared" si="180"/>
        <v>10.998973879507654</v>
      </c>
      <c r="FT45" s="122">
        <f t="shared" si="181"/>
        <v>15.635517980226885</v>
      </c>
      <c r="FU45" s="122">
        <f t="shared" si="182"/>
        <v>21.116008145598375</v>
      </c>
      <c r="FV45" s="122">
        <f t="shared" si="183"/>
        <v>27.440143907653955</v>
      </c>
      <c r="FW45" s="122">
        <f t="shared" si="184"/>
        <v>34.607781724090714</v>
      </c>
      <c r="FX45" s="30"/>
      <c r="FY45" s="30">
        <f t="shared" si="185"/>
        <v>1.0066276191829109</v>
      </c>
      <c r="FZ45" s="98"/>
      <c r="GA45" s="122">
        <f t="shared" si="186"/>
        <v>1.0621255192348213</v>
      </c>
      <c r="GB45" s="122">
        <f t="shared" si="187"/>
        <v>2.196348909368866</v>
      </c>
      <c r="GC45" s="122">
        <f t="shared" si="188"/>
        <v>4.2803782261800318</v>
      </c>
      <c r="GD45" s="122">
        <f t="shared" si="189"/>
        <v>7.2234367509553055</v>
      </c>
      <c r="GE45" s="122">
        <f t="shared" si="190"/>
        <v>11.01434079194925</v>
      </c>
      <c r="GF45" s="122">
        <f t="shared" si="191"/>
        <v>15.650330736912984</v>
      </c>
      <c r="GG45" s="122">
        <f t="shared" si="192"/>
        <v>21.130461025903013</v>
      </c>
      <c r="GH45" s="122">
        <f t="shared" si="193"/>
        <v>27.454336687563636</v>
      </c>
      <c r="GI45" s="122">
        <f t="shared" si="194"/>
        <v>34.621769032570242</v>
      </c>
      <c r="GJ45" s="30"/>
      <c r="GK45" s="30">
        <f t="shared" si="195"/>
        <v>1.0621255192348213</v>
      </c>
      <c r="GL45" s="98"/>
      <c r="GM45" s="122">
        <f t="shared" si="196"/>
        <v>1.1378023220851061</v>
      </c>
      <c r="GN45" s="122">
        <f t="shared" si="197"/>
        <v>2.2322370605072557</v>
      </c>
      <c r="GO45" s="122">
        <f t="shared" si="198"/>
        <v>4.3088646993527453</v>
      </c>
      <c r="GP45" s="122">
        <f t="shared" si="199"/>
        <v>7.2492931723050544</v>
      </c>
      <c r="GQ45" s="122">
        <f t="shared" si="200"/>
        <v>11.038936576793992</v>
      </c>
      <c r="GR45" s="122">
        <f t="shared" si="201"/>
        <v>15.674195794003531</v>
      </c>
      <c r="GS45" s="122">
        <f t="shared" si="202"/>
        <v>21.153837613512287</v>
      </c>
      <c r="GT45" s="122">
        <f t="shared" si="203"/>
        <v>27.477346909023545</v>
      </c>
      <c r="GU45" s="122">
        <f t="shared" si="204"/>
        <v>34.644477589696535</v>
      </c>
      <c r="GV45" s="30"/>
      <c r="GW45" s="30">
        <f t="shared" si="205"/>
        <v>1.1378023220851061</v>
      </c>
      <c r="GX45" s="98"/>
      <c r="GY45" s="122">
        <f t="shared" si="206"/>
        <v>1.1996147714930665</v>
      </c>
      <c r="GZ45" s="122">
        <f t="shared" si="207"/>
        <v>2.2640894992265679</v>
      </c>
      <c r="HA45" s="122">
        <f t="shared" si="208"/>
        <v>4.3351338328443116</v>
      </c>
      <c r="HB45" s="122">
        <f t="shared" si="209"/>
        <v>7.2735666220047781</v>
      </c>
      <c r="HC45" s="122">
        <f t="shared" si="210"/>
        <v>11.062240748985895</v>
      </c>
      <c r="HD45" s="122">
        <f t="shared" si="211"/>
        <v>15.696925106817275</v>
      </c>
      <c r="HE45" s="122">
        <f t="shared" si="212"/>
        <v>21.176169939190057</v>
      </c>
      <c r="HF45" s="122">
        <f t="shared" si="213"/>
        <v>27.499369666078675</v>
      </c>
      <c r="HG45" s="122">
        <f t="shared" si="214"/>
        <v>34.666234984260576</v>
      </c>
      <c r="HH45" s="30"/>
      <c r="HI45" s="30">
        <f t="shared" si="215"/>
        <v>1.1996147714930665</v>
      </c>
      <c r="HJ45" s="98"/>
      <c r="HK45" s="122">
        <f t="shared" si="216"/>
        <v>1.2509435780523535</v>
      </c>
      <c r="HL45" s="122">
        <f t="shared" si="217"/>
        <v>2.2923361096076378</v>
      </c>
      <c r="HM45" s="122">
        <f t="shared" si="218"/>
        <v>4.3590712040818138</v>
      </c>
      <c r="HN45" s="122">
        <f t="shared" si="219"/>
        <v>7.2959547012176778</v>
      </c>
      <c r="HO45" s="122">
        <f t="shared" si="220"/>
        <v>11.083866680471539</v>
      </c>
      <c r="HP45" s="122">
        <f t="shared" si="221"/>
        <v>15.718089239371588</v>
      </c>
      <c r="HQ45" s="122">
        <f t="shared" si="222"/>
        <v>21.197005824868928</v>
      </c>
      <c r="HR45" s="122">
        <f t="shared" si="223"/>
        <v>27.519941184005056</v>
      </c>
      <c r="HS45" s="122">
        <f t="shared" si="224"/>
        <v>34.686572728767366</v>
      </c>
      <c r="HT45" s="30"/>
      <c r="HU45" s="30">
        <f t="shared" si="225"/>
        <v>1.2509435780523535</v>
      </c>
      <c r="HV45" s="98"/>
      <c r="HW45" s="122">
        <f t="shared" si="226"/>
        <v>1.2941781230605489</v>
      </c>
      <c r="HX45" s="122">
        <f t="shared" si="227"/>
        <v>2.3174353011661117</v>
      </c>
      <c r="HY45" s="122">
        <f t="shared" si="228"/>
        <v>4.3807786706962233</v>
      </c>
      <c r="HZ45" s="122">
        <f t="shared" si="229"/>
        <v>7.3164356975786138</v>
      </c>
      <c r="IA45" s="122">
        <f t="shared" si="230"/>
        <v>11.103736805615581</v>
      </c>
      <c r="IB45" s="122">
        <f t="shared" si="231"/>
        <v>15.737581709771334</v>
      </c>
      <c r="IC45" s="122">
        <f t="shared" si="232"/>
        <v>21.216222836548088</v>
      </c>
      <c r="ID45" s="122">
        <f t="shared" si="233"/>
        <v>27.538930204226187</v>
      </c>
      <c r="IE45" s="122">
        <f t="shared" si="234"/>
        <v>34.705355079269189</v>
      </c>
      <c r="IF45" s="30"/>
      <c r="IG45" s="30">
        <f t="shared" si="235"/>
        <v>1.2941781230605489</v>
      </c>
    </row>
    <row r="46" spans="1:241" x14ac:dyDescent="0.3">
      <c r="A46" s="12"/>
      <c r="B46" s="12"/>
      <c r="C46" s="12"/>
      <c r="D46" s="12"/>
      <c r="E46" s="12"/>
      <c r="F46" s="12"/>
      <c r="G46" s="12"/>
      <c r="H46" s="12"/>
      <c r="I46" s="12"/>
      <c r="J46" s="12"/>
      <c r="K46" s="12"/>
      <c r="V46" s="17"/>
      <c r="W46" s="17"/>
      <c r="X46" s="98"/>
      <c r="Y46" s="17"/>
      <c r="Z46" s="21"/>
      <c r="AA46" s="21"/>
      <c r="AB46" s="5"/>
      <c r="AC46" s="21"/>
      <c r="AF46" s="9">
        <f t="shared" si="241"/>
        <v>1.6485281374238572</v>
      </c>
      <c r="AG46" s="118">
        <f t="shared" si="81"/>
        <v>0.82396564403574257</v>
      </c>
      <c r="AH46" s="98">
        <f t="shared" si="236"/>
        <v>0.60660171779821281</v>
      </c>
      <c r="AI46" s="30">
        <f t="shared" si="237"/>
        <v>1.6485281374238572</v>
      </c>
      <c r="AJ46" s="29">
        <f t="shared" si="82"/>
        <v>0.77527680227794038</v>
      </c>
      <c r="AK46" s="29">
        <v>1</v>
      </c>
      <c r="AL46" s="30">
        <f t="shared" si="83"/>
        <v>0.64102564102564086</v>
      </c>
      <c r="AM46" s="30">
        <f t="shared" si="238"/>
        <v>1.5600000000000005</v>
      </c>
      <c r="AN46" s="99">
        <f t="shared" si="239"/>
        <v>4.0555573640242235</v>
      </c>
      <c r="AO46" s="99">
        <f t="shared" si="239"/>
        <v>16.222229456096894</v>
      </c>
      <c r="AP46" s="99">
        <f t="shared" si="239"/>
        <v>36.50001627621802</v>
      </c>
      <c r="AQ46" s="99">
        <f t="shared" si="239"/>
        <v>64.888917824387576</v>
      </c>
      <c r="AR46" s="99">
        <f t="shared" si="239"/>
        <v>101.38893410060557</v>
      </c>
      <c r="AS46" s="99">
        <f t="shared" si="239"/>
        <v>146.00006510487208</v>
      </c>
      <c r="AT46" s="99">
        <f t="shared" si="239"/>
        <v>198.722310837187</v>
      </c>
      <c r="AU46" s="99">
        <f t="shared" si="239"/>
        <v>259.5556712975503</v>
      </c>
      <c r="AV46" s="99">
        <f t="shared" si="239"/>
        <v>328.5001464859622</v>
      </c>
      <c r="AW46" s="99">
        <f t="shared" si="239"/>
        <v>405.55573640242227</v>
      </c>
      <c r="AX46" s="98"/>
      <c r="AY46" s="122">
        <f>2/(PI()^2)*((1-$AO$6+(1/6)*AN46+(AY8/2)*((($AR$3/2)*AN46)+$AR$4-($AO$6*$AR$5))+((AY8^2)/4)*(($AR$6/2)*AN46+($AR$7/(2*AN46))+$AR$8-($AO$6*$AT$3))+(AY8/(2*AN46)))/$AZ$8)</f>
        <v>0.83646284375015234</v>
      </c>
      <c r="AZ46" s="122">
        <f>2/(PI()^2)*((1-$AO$6+(1/6)*AO46+(AY8/2)*((($AR$3/2)*AO46)+$AR$4-($AO$6*$AR$5))+((AY8^2)/4)*(($AR$6/2)*AO46+($AR$7/(2*AO46))+$AR$8-($AO$6*$AT$3))+(AY8/(2*AO46)))/$AZ$8)</f>
        <v>2.0692044611071534</v>
      </c>
      <c r="BA46" s="122">
        <f>2/(PI()^2)*((1-$AO$6+(1/6)*AP46+(AY8/2)*((($AR$3/2)*AP46)+$AR$4-($AO$6*$AR$5))+((AY8^2)/4)*(($AR$6/2)*AP46+($AR$7/(2*AP46))+$AR$8-($AO$6*$AT$3))+(AY8/(2*AP46)))/$AZ$8)</f>
        <v>4.1237738233688228</v>
      </c>
      <c r="BB46" s="122">
        <f>2/(PI()^2)*((1-$AO$6+(1/6)*AQ46+(AY8/2)*((($AR$3/2)*AQ46)+$AR$4-($AO$6*$AR$5))+((AY8^2)/4)*(($AR$6/2)*AQ46+($AR$7/(2*AQ46))+$AR$8-($AO$6*$AT$3))+(AY8/(2*AQ46)))/$AZ$8)</f>
        <v>7.0001709305351563</v>
      </c>
      <c r="BC46" s="122">
        <f>2/(PI()^2)*((1-$AO$6+(1/6)*AR46+(AY8/2)*((($AR$3/2)*AR46)+$AR$4-($AO$6*$AR$5))+((AY8^2)/4)*(($AR$6/2)*AR46+($AR$7/(2*AR46))+$AR$8-($AO$6*$AT$3))+(AY8/(2*AR46)))/$AZ$8)</f>
        <v>10.698395782606159</v>
      </c>
      <c r="BD46" s="122">
        <f>2/(PI()^2)*((1-$AO$6+(1/6)*AS46+(AY8/2)*((($AR$3/2)*AS46)+$AR$4-($AO$6*$AR$5))+((AY8^2)/4)*(($AR$6/2)*AS46+($AR$7/(2*AS46))+$AR$8-($AO$6*$AT$3))+(AY8/(2*AS46)))/$AZ$8)</f>
        <v>15.218448379581835</v>
      </c>
      <c r="BE46" s="122">
        <f>2/(PI()^2)*((1-$AO$6+(1/6)*AT46+(AY8/2)*((($AR$3/2)*AT46)+$AR$4-($AO$6*$AR$5))+((AY8^2)/4)*(($AR$6/2)*AT46+($AR$7/(2*AT46))+$AR$8-($AO$6*$AT$3))+(AY8/(2*AT46)))/$AZ$8)</f>
        <v>20.560328721462174</v>
      </c>
      <c r="BF46" s="122">
        <f>2/(PI()^2)*((1-$AO$6+(1/6)*AU46+(AY8/2)*((($AR$3/2)*AU46)+$AR$4-($AO$6*$AR$5))+((AY8^2)/4)*(($AR$6/2)*AU46+($AR$7/(2*AU46))+$AR$8-($AO$6*$AT$3))+(AY8/(2*AU46)))/$AZ$8)</f>
        <v>26.72403680824717</v>
      </c>
      <c r="BG46" s="122">
        <f>2/(PI()^2)*((1-$AO$6+(1/6)*AV46+(AY8/2)*((($AR$3/2)*AV46)+$AR$4-($AO$6*$AR$5))+((AY8^2)/4)*(($AR$6/2)*AV46+($AR$7/(2*AV46))+$AR$8-($AO$6*$AT$3))+(AY8/(2*AV46)))/$AZ$8)</f>
        <v>33.709572639936852</v>
      </c>
      <c r="BH46" s="30"/>
      <c r="BI46" s="30">
        <f t="shared" si="85"/>
        <v>0.83646284375015234</v>
      </c>
      <c r="BJ46" s="98"/>
      <c r="BK46" s="122">
        <f t="shared" si="86"/>
        <v>0.84471121950761541</v>
      </c>
      <c r="BL46" s="122">
        <f t="shared" si="87"/>
        <v>2.0719492208465429</v>
      </c>
      <c r="BM46" s="122">
        <f t="shared" si="88"/>
        <v>4.1254993231686763</v>
      </c>
      <c r="BN46" s="122">
        <f t="shared" si="89"/>
        <v>7.0015396045565508</v>
      </c>
      <c r="BO46" s="122">
        <f t="shared" si="90"/>
        <v>10.699599204229932</v>
      </c>
      <c r="BP46" s="122">
        <f t="shared" si="91"/>
        <v>15.219561935762547</v>
      </c>
      <c r="BQ46" s="122">
        <f t="shared" si="92"/>
        <v>20.561387988767709</v>
      </c>
      <c r="BR46" s="122">
        <f t="shared" si="93"/>
        <v>26.725060733985156</v>
      </c>
      <c r="BS46" s="122">
        <f t="shared" si="94"/>
        <v>33.710572227132765</v>
      </c>
      <c r="BT46" s="30"/>
      <c r="BU46" s="30">
        <f t="shared" si="95"/>
        <v>0.84471121950761541</v>
      </c>
      <c r="BV46" s="98"/>
      <c r="BW46" s="122">
        <f t="shared" si="96"/>
        <v>0.85267105742586213</v>
      </c>
      <c r="BX46" s="122">
        <f t="shared" si="97"/>
        <v>2.0746314410969195</v>
      </c>
      <c r="BY46" s="122">
        <f t="shared" si="98"/>
        <v>4.127204036755745</v>
      </c>
      <c r="BZ46" s="122">
        <f t="shared" si="99"/>
        <v>7.0029019899302769</v>
      </c>
      <c r="CA46" s="122">
        <f t="shared" si="100"/>
        <v>10.700802920149558</v>
      </c>
      <c r="CB46" s="122">
        <f t="shared" si="101"/>
        <v>15.220679227037646</v>
      </c>
      <c r="CC46" s="122">
        <f t="shared" si="102"/>
        <v>20.562452925073661</v>
      </c>
      <c r="CD46" s="122">
        <f t="shared" si="103"/>
        <v>26.726091438800996</v>
      </c>
      <c r="CE46" s="122">
        <f t="shared" si="104"/>
        <v>33.711579205974928</v>
      </c>
      <c r="CF46" s="30"/>
      <c r="CG46" s="30">
        <f t="shared" si="105"/>
        <v>0.85267105742586213</v>
      </c>
      <c r="CH46" s="98"/>
      <c r="CI46" s="122">
        <f t="shared" si="106"/>
        <v>0.86035699994455272</v>
      </c>
      <c r="CJ46" s="122">
        <f t="shared" si="107"/>
        <v>2.0772526318956945</v>
      </c>
      <c r="CK46" s="122">
        <f t="shared" si="108"/>
        <v>4.1288870522366317</v>
      </c>
      <c r="CL46" s="122">
        <f t="shared" si="109"/>
        <v>7.0042563388943755</v>
      </c>
      <c r="CM46" s="122">
        <f t="shared" si="110"/>
        <v>10.702004808669537</v>
      </c>
      <c r="CN46" s="122">
        <f t="shared" si="111"/>
        <v>15.221797942331106</v>
      </c>
      <c r="CO46" s="122">
        <f t="shared" si="112"/>
        <v>20.563521119433641</v>
      </c>
      <c r="CP46" s="122">
        <f t="shared" si="113"/>
        <v>26.727126461687632</v>
      </c>
      <c r="CQ46" s="122">
        <f t="shared" si="114"/>
        <v>33.712591096239201</v>
      </c>
      <c r="CR46" s="30"/>
      <c r="CS46" s="30">
        <f t="shared" si="115"/>
        <v>0.86035699994455272</v>
      </c>
      <c r="CT46" s="98"/>
      <c r="CU46" s="122">
        <f t="shared" si="116"/>
        <v>0.86778273045739207</v>
      </c>
      <c r="CV46" s="122">
        <f t="shared" si="117"/>
        <v>2.0798143146085506</v>
      </c>
      <c r="CW46" s="122">
        <f t="shared" si="118"/>
        <v>4.1305476477585854</v>
      </c>
      <c r="CX46" s="122">
        <f t="shared" si="119"/>
        <v>7.0056011551115072</v>
      </c>
      <c r="CY46" s="122">
        <f t="shared" si="120"/>
        <v>10.703203026652455</v>
      </c>
      <c r="CZ46" s="122">
        <f t="shared" si="121"/>
        <v>15.222916062507631</v>
      </c>
      <c r="DA46" s="122">
        <f t="shared" si="122"/>
        <v>20.564590459497936</v>
      </c>
      <c r="DB46" s="122">
        <f t="shared" si="123"/>
        <v>26.728163643097918</v>
      </c>
      <c r="DC46" s="122">
        <f t="shared" si="124"/>
        <v>33.713605719633613</v>
      </c>
      <c r="DD46" s="30"/>
      <c r="DE46" s="30">
        <f t="shared" si="125"/>
        <v>0.86778273045739207</v>
      </c>
      <c r="DF46" s="98"/>
      <c r="DG46" s="122">
        <f t="shared" si="126"/>
        <v>0.88190394300944208</v>
      </c>
      <c r="DH46" s="122">
        <f t="shared" si="127"/>
        <v>2.084765239566039</v>
      </c>
      <c r="DI46" s="122">
        <f t="shared" si="128"/>
        <v>4.133799490041115</v>
      </c>
      <c r="DJ46" s="122">
        <f t="shared" si="129"/>
        <v>7.0082572774593173</v>
      </c>
      <c r="DK46" s="122">
        <f t="shared" si="130"/>
        <v>10.705582273649284</v>
      </c>
      <c r="DL46" s="122">
        <f t="shared" si="131"/>
        <v>15.225143696334973</v>
      </c>
      <c r="DM46" s="122">
        <f t="shared" si="132"/>
        <v>20.566725412813842</v>
      </c>
      <c r="DN46" s="122">
        <f t="shared" si="133"/>
        <v>26.730237141949157</v>
      </c>
      <c r="DO46" s="122">
        <f t="shared" si="134"/>
        <v>33.71563575381149</v>
      </c>
      <c r="DP46" s="30"/>
      <c r="DQ46" s="30">
        <f t="shared" si="135"/>
        <v>0.88190394300944208</v>
      </c>
      <c r="DR46" s="98"/>
      <c r="DS46" s="122">
        <f t="shared" si="136"/>
        <v>0.89512770125194729</v>
      </c>
      <c r="DT46" s="122">
        <f t="shared" si="137"/>
        <v>2.0894962759744145</v>
      </c>
      <c r="DU46" s="122">
        <f t="shared" si="138"/>
        <v>4.1369566896359302</v>
      </c>
      <c r="DV46" s="122">
        <f t="shared" si="139"/>
        <v>7.0108623223345852</v>
      </c>
      <c r="DW46" s="122">
        <f t="shared" si="140"/>
        <v>10.707930310498464</v>
      </c>
      <c r="DX46" s="122">
        <f t="shared" si="141"/>
        <v>15.227350596882559</v>
      </c>
      <c r="DY46" s="122">
        <f t="shared" si="142"/>
        <v>20.568845621593024</v>
      </c>
      <c r="DZ46" s="122">
        <f t="shared" si="143"/>
        <v>26.732299444642852</v>
      </c>
      <c r="EA46" s="122">
        <f t="shared" si="144"/>
        <v>33.717656678122204</v>
      </c>
      <c r="EB46" s="30"/>
      <c r="EC46" s="30">
        <f t="shared" si="145"/>
        <v>0.89512770125194729</v>
      </c>
      <c r="ED46" s="98"/>
      <c r="EE46" s="122">
        <f t="shared" si="146"/>
        <v>0.90753586517911944</v>
      </c>
      <c r="EF46" s="122">
        <f t="shared" si="147"/>
        <v>2.0940191897369633</v>
      </c>
      <c r="EG46" s="122">
        <f t="shared" si="148"/>
        <v>4.1400180779331794</v>
      </c>
      <c r="EH46" s="122">
        <f t="shared" si="149"/>
        <v>7.0134106482366052</v>
      </c>
      <c r="EI46" s="122">
        <f t="shared" si="150"/>
        <v>10.710239484842601</v>
      </c>
      <c r="EJ46" s="122">
        <f t="shared" si="151"/>
        <v>15.229528082552632</v>
      </c>
      <c r="EK46" s="122">
        <f t="shared" si="152"/>
        <v>20.570941849359873</v>
      </c>
      <c r="EL46" s="122">
        <f t="shared" si="153"/>
        <v>26.734341022302239</v>
      </c>
      <c r="EM46" s="122">
        <f t="shared" si="154"/>
        <v>33.719658832540581</v>
      </c>
      <c r="EN46" s="30"/>
      <c r="EO46" s="30">
        <f t="shared" si="155"/>
        <v>0.90753586517911944</v>
      </c>
      <c r="EP46" s="98"/>
      <c r="EQ46" s="122">
        <f t="shared" si="156"/>
        <v>0.93544269245125067</v>
      </c>
      <c r="ER46" s="122">
        <f t="shared" si="157"/>
        <v>2.1044891676824293</v>
      </c>
      <c r="ES46" s="122">
        <f t="shared" si="158"/>
        <v>4.1472552034716275</v>
      </c>
      <c r="ET46" s="122">
        <f t="shared" si="159"/>
        <v>7.0195117793170096</v>
      </c>
      <c r="EU46" s="122">
        <f t="shared" si="160"/>
        <v>10.715809879892756</v>
      </c>
      <c r="EV46" s="122">
        <f t="shared" si="161"/>
        <v>15.23480494297562</v>
      </c>
      <c r="EW46" s="122">
        <f t="shared" si="162"/>
        <v>20.576036264645914</v>
      </c>
      <c r="EX46" s="122">
        <f t="shared" si="163"/>
        <v>26.739311403532799</v>
      </c>
      <c r="EY46" s="122">
        <f t="shared" si="164"/>
        <v>33.724538424786417</v>
      </c>
      <c r="EZ46" s="30"/>
      <c r="FA46" s="30">
        <f t="shared" si="165"/>
        <v>0.93544269245125067</v>
      </c>
      <c r="FB46" s="98"/>
      <c r="FC46" s="122">
        <f t="shared" si="166"/>
        <v>0.95960878443192277</v>
      </c>
      <c r="FD46" s="122">
        <f t="shared" si="167"/>
        <v>2.1138909951159968</v>
      </c>
      <c r="FE46" s="122">
        <f t="shared" si="168"/>
        <v>4.1539186023978774</v>
      </c>
      <c r="FF46" s="122">
        <f t="shared" si="169"/>
        <v>7.0252116424611115</v>
      </c>
      <c r="FG46" s="122">
        <f t="shared" si="170"/>
        <v>10.721058183763521</v>
      </c>
      <c r="FH46" s="122">
        <f t="shared" si="171"/>
        <v>15.239802035405086</v>
      </c>
      <c r="FI46" s="122">
        <f t="shared" si="172"/>
        <v>20.580875716293306</v>
      </c>
      <c r="FJ46" s="122">
        <f t="shared" si="173"/>
        <v>26.744042182993791</v>
      </c>
      <c r="FK46" s="122">
        <f t="shared" si="174"/>
        <v>33.729188192951362</v>
      </c>
      <c r="FL46" s="30"/>
      <c r="FM46" s="30">
        <f t="shared" si="175"/>
        <v>0.95960878443192277</v>
      </c>
      <c r="FN46" s="98"/>
      <c r="FO46" s="122">
        <f t="shared" si="176"/>
        <v>0.9993515908132633</v>
      </c>
      <c r="FP46" s="122">
        <f t="shared" si="177"/>
        <v>2.1300371684229376</v>
      </c>
      <c r="FQ46" s="122">
        <f t="shared" si="178"/>
        <v>4.1656858883260268</v>
      </c>
      <c r="FR46" s="122">
        <f t="shared" si="179"/>
        <v>7.0354355205755095</v>
      </c>
      <c r="FS46" s="122">
        <f t="shared" si="180"/>
        <v>10.730555838441921</v>
      </c>
      <c r="FT46" s="122">
        <f t="shared" si="181"/>
        <v>15.248892630134876</v>
      </c>
      <c r="FU46" s="122">
        <f t="shared" si="182"/>
        <v>20.589707771528548</v>
      </c>
      <c r="FV46" s="122">
        <f t="shared" si="183"/>
        <v>26.752692939614271</v>
      </c>
      <c r="FW46" s="122">
        <f t="shared" si="184"/>
        <v>33.73770083950744</v>
      </c>
      <c r="FX46" s="30"/>
      <c r="FY46" s="30">
        <f t="shared" si="185"/>
        <v>0.9993515908132633</v>
      </c>
      <c r="FZ46" s="98"/>
      <c r="GA46" s="122">
        <f t="shared" si="186"/>
        <v>1.0559397977494136</v>
      </c>
      <c r="GB46" s="122">
        <f t="shared" si="187"/>
        <v>2.1545193615814386</v>
      </c>
      <c r="GC46" s="122">
        <f t="shared" si="188"/>
        <v>4.18420501584355</v>
      </c>
      <c r="GD46" s="122">
        <f t="shared" si="189"/>
        <v>7.0518468943441484</v>
      </c>
      <c r="GE46" s="122">
        <f t="shared" si="190"/>
        <v>10.745968933568435</v>
      </c>
      <c r="GF46" s="122">
        <f t="shared" si="191"/>
        <v>15.263739377584187</v>
      </c>
      <c r="GG46" s="122">
        <f t="shared" si="192"/>
        <v>20.604187946968864</v>
      </c>
      <c r="GH46" s="122">
        <f t="shared" si="193"/>
        <v>26.766909344753646</v>
      </c>
      <c r="GI46" s="122">
        <f t="shared" si="194"/>
        <v>33.751709948767704</v>
      </c>
      <c r="GJ46" s="30"/>
      <c r="GK46" s="30">
        <f t="shared" si="195"/>
        <v>1.0559397977494136</v>
      </c>
      <c r="GL46" s="98"/>
      <c r="GM46" s="122">
        <f t="shared" si="196"/>
        <v>1.1330029158141113</v>
      </c>
      <c r="GN46" s="122">
        <f t="shared" si="197"/>
        <v>2.1907548096838192</v>
      </c>
      <c r="GO46" s="122">
        <f t="shared" si="198"/>
        <v>4.2128472263461916</v>
      </c>
      <c r="GP46" s="122">
        <f t="shared" si="199"/>
        <v>7.0777930125764463</v>
      </c>
      <c r="GQ46" s="122">
        <f t="shared" si="200"/>
        <v>10.770624951097295</v>
      </c>
      <c r="GR46" s="122">
        <f t="shared" si="201"/>
        <v>15.287649832450709</v>
      </c>
      <c r="GS46" s="122">
        <f t="shared" si="202"/>
        <v>20.627602206779422</v>
      </c>
      <c r="GT46" s="122">
        <f t="shared" si="203"/>
        <v>26.78995348100041</v>
      </c>
      <c r="GU46" s="122">
        <f t="shared" si="204"/>
        <v>33.774451130796713</v>
      </c>
      <c r="GV46" s="30"/>
      <c r="GW46" s="30">
        <f t="shared" si="205"/>
        <v>1.1330029158141113</v>
      </c>
      <c r="GX46" s="98"/>
      <c r="GY46" s="122">
        <f t="shared" si="206"/>
        <v>1.195859053230961</v>
      </c>
      <c r="GZ46" s="122">
        <f t="shared" si="207"/>
        <v>2.222868926096996</v>
      </c>
      <c r="HA46" s="122">
        <f t="shared" si="208"/>
        <v>4.2392341164411578</v>
      </c>
      <c r="HB46" s="122">
        <f t="shared" si="209"/>
        <v>7.1021349044662063</v>
      </c>
      <c r="HC46" s="122">
        <f t="shared" si="210"/>
        <v>10.793975900693123</v>
      </c>
      <c r="HD46" s="122">
        <f t="shared" si="211"/>
        <v>15.310415385640084</v>
      </c>
      <c r="HE46" s="122">
        <f t="shared" si="212"/>
        <v>20.649965702470656</v>
      </c>
      <c r="HF46" s="122">
        <f t="shared" si="213"/>
        <v>26.812005439669313</v>
      </c>
      <c r="HG46" s="122">
        <f t="shared" si="214"/>
        <v>33.796237730849498</v>
      </c>
      <c r="HH46" s="30"/>
      <c r="HI46" s="30">
        <f t="shared" si="215"/>
        <v>1.195859053230961</v>
      </c>
      <c r="HJ46" s="98"/>
      <c r="HK46" s="122">
        <f t="shared" si="216"/>
        <v>1.2479918154431906</v>
      </c>
      <c r="HL46" s="122">
        <f t="shared" si="217"/>
        <v>2.2513172725548545</v>
      </c>
      <c r="HM46" s="122">
        <f t="shared" si="218"/>
        <v>4.2632625871388878</v>
      </c>
      <c r="HN46" s="122">
        <f t="shared" si="219"/>
        <v>7.124576406352511</v>
      </c>
      <c r="HO46" s="122">
        <f t="shared" si="220"/>
        <v>10.815638963525492</v>
      </c>
      <c r="HP46" s="122">
        <f t="shared" si="221"/>
        <v>15.331609017531425</v>
      </c>
      <c r="HQ46" s="122">
        <f t="shared" si="222"/>
        <v>20.670827754278637</v>
      </c>
      <c r="HR46" s="122">
        <f t="shared" si="223"/>
        <v>26.83260226788089</v>
      </c>
      <c r="HS46" s="122">
        <f t="shared" si="224"/>
        <v>33.816601537007649</v>
      </c>
      <c r="HT46" s="30"/>
      <c r="HU46" s="30">
        <f t="shared" si="225"/>
        <v>1.2479918154431906</v>
      </c>
      <c r="HV46" s="98"/>
      <c r="HW46" s="122">
        <f t="shared" si="226"/>
        <v>1.2918579099010152</v>
      </c>
      <c r="HX46" s="122">
        <f t="shared" si="227"/>
        <v>2.2765750678525407</v>
      </c>
      <c r="HY46" s="122">
        <f t="shared" si="228"/>
        <v>4.2850419239927193</v>
      </c>
      <c r="HZ46" s="122">
        <f t="shared" si="229"/>
        <v>7.1450999191554709</v>
      </c>
      <c r="IA46" s="122">
        <f t="shared" si="230"/>
        <v>10.835539118851532</v>
      </c>
      <c r="IB46" s="122">
        <f t="shared" si="231"/>
        <v>15.351125902882268</v>
      </c>
      <c r="IC46" s="122">
        <f t="shared" si="232"/>
        <v>20.690067011480341</v>
      </c>
      <c r="ID46" s="122">
        <f t="shared" si="233"/>
        <v>26.851613379241403</v>
      </c>
      <c r="IE46" s="122">
        <f t="shared" si="234"/>
        <v>33.835407155796808</v>
      </c>
      <c r="IF46" s="30"/>
      <c r="IG46" s="30">
        <f t="shared" si="235"/>
        <v>1.2918579099010152</v>
      </c>
    </row>
    <row r="47" spans="1:241" x14ac:dyDescent="0.3">
      <c r="A47" s="12"/>
      <c r="B47" s="12"/>
      <c r="C47" s="12"/>
      <c r="D47" s="12"/>
      <c r="E47" s="12"/>
      <c r="F47" s="12"/>
      <c r="G47" s="12"/>
      <c r="H47" s="12"/>
      <c r="I47" s="12"/>
      <c r="J47" s="12"/>
      <c r="K47" s="12"/>
      <c r="V47" s="17"/>
      <c r="W47" s="17"/>
      <c r="X47" s="98"/>
      <c r="Y47" s="17"/>
      <c r="Z47" s="5"/>
      <c r="AA47" s="21"/>
      <c r="AB47" s="31"/>
      <c r="AC47" s="21"/>
      <c r="AF47" s="9">
        <f t="shared" si="241"/>
        <v>1.7071067811865477</v>
      </c>
      <c r="AG47" s="118">
        <f t="shared" ref="AG47:AG78" si="242">0.456+(1/AF47)^2</f>
        <v>0.79914575050761971</v>
      </c>
      <c r="AH47" s="98">
        <f t="shared" si="236"/>
        <v>0.58578643762690485</v>
      </c>
      <c r="AI47" s="30">
        <f t="shared" si="237"/>
        <v>1.7071067811865477</v>
      </c>
      <c r="AJ47" s="29">
        <f t="shared" ref="AJ47:AJ78" si="243">(6/PI()^2)*((1-$AJ$13)+((PI()*$AH47/AJ$14)^(2))/6)</f>
        <v>0.75045690874981752</v>
      </c>
      <c r="AK47" s="29">
        <v>1</v>
      </c>
      <c r="AL47" s="30">
        <f t="shared" si="83"/>
        <v>0.63291139240506311</v>
      </c>
      <c r="AM47" s="30">
        <f t="shared" si="238"/>
        <v>1.5800000000000005</v>
      </c>
      <c r="AN47" s="99">
        <f t="shared" si="239"/>
        <v>3.9535348506206347</v>
      </c>
      <c r="AO47" s="99">
        <f t="shared" si="239"/>
        <v>15.814139402482539</v>
      </c>
      <c r="AP47" s="99">
        <f t="shared" si="239"/>
        <v>35.581813655585719</v>
      </c>
      <c r="AQ47" s="99">
        <f t="shared" si="239"/>
        <v>63.256557609930155</v>
      </c>
      <c r="AR47" s="99">
        <f t="shared" si="239"/>
        <v>98.838371265515846</v>
      </c>
      <c r="AS47" s="99">
        <f t="shared" si="239"/>
        <v>142.32725462234288</v>
      </c>
      <c r="AT47" s="99">
        <f t="shared" si="239"/>
        <v>193.72320768041115</v>
      </c>
      <c r="AU47" s="99">
        <f t="shared" si="239"/>
        <v>253.02623043972062</v>
      </c>
      <c r="AV47" s="99">
        <f t="shared" si="239"/>
        <v>320.23632290027149</v>
      </c>
      <c r="AW47" s="99">
        <f t="shared" si="239"/>
        <v>395.35348506206338</v>
      </c>
      <c r="AX47" s="98"/>
      <c r="AY47" s="122">
        <f>2/(PI()^2)*((1-$AO$6+(1/6)*AN47+(AY8/2)*((($AR$3/2)*AN47)+$AR$4-($AO$6*$AR$5))+((AY8^2)/4)*(($AR$6/2)*AN47+($AR$7/(2*AN47))+$AR$8-($AO$6*$AT$3))+(AY8/(2*AN47)))/$AZ$8)</f>
        <v>0.82612580193393437</v>
      </c>
      <c r="AZ47" s="122">
        <f>2/(PI()^2)*((1-$AO$6+(1/6)*AO47+(AY8/2)*((($AR$3/2)*AO47)+$AR$4-($AO$6*$AR$5))+((AY8^2)/4)*(($AR$6/2)*AO47+($AR$7/(2*AO47))+$AR$8-($AO$6*$AT$3))+(AY8/(2*AO47)))/$AZ$8)</f>
        <v>2.0278562938422815</v>
      </c>
      <c r="BA47" s="122">
        <f>2/(PI()^2)*((1-$AO$6+(1/6)*AP47+(AY8/2)*((($AR$3/2)*AP47)+$AR$4-($AO$6*$AR$5))+((AY8^2)/4)*(($AR$6/2)*AP47+($AR$7/(2*AP47))+$AR$8-($AO$6*$AT$3))+(AY8/(2*AP47)))/$AZ$8)</f>
        <v>4.030740447022862</v>
      </c>
      <c r="BB47" s="122">
        <f>2/(PI()^2)*((1-$AO$6+(1/6)*AQ47+(AY8/2)*((($AR$3/2)*AQ47)+$AR$4-($AO$6*$AR$5))+((AY8^2)/4)*(($AR$6/2)*AQ47+($AR$7/(2*AQ47))+$AR$8-($AO$6*$AT$3))+(AY8/(2*AQ47)))/$AZ$8)</f>
        <v>6.8347782614756696</v>
      </c>
      <c r="BC47" s="122">
        <f>2/(PI()^2)*((1-$AO$6+(1/6)*AR47+(AY8/2)*((($AR$3/2)*AR47)+$AR$4-($AO$6*$AR$5))+((AY8^2)/4)*(($AR$6/2)*AR47+($AR$7/(2*AR47))+$AR$8-($AO$6*$AT$3))+(AY8/(2*AR47)))/$AZ$8)</f>
        <v>10.439969737200709</v>
      </c>
      <c r="BD47" s="122">
        <f>2/(PI()^2)*((1-$AO$6+(1/6)*AS47+(AY8/2)*((($AR$3/2)*AS47)+$AR$4-($AO$6*$AR$5))+((AY8^2)/4)*(($AR$6/2)*AS47+($AR$7/(2*AS47))+$AR$8-($AO$6*$AT$3))+(AY8/(2*AS47)))/$AZ$8)</f>
        <v>14.846314874197988</v>
      </c>
      <c r="BE47" s="122">
        <f>2/(PI()^2)*((1-$AO$6+(1/6)*AT47+(AY8/2)*((($AR$3/2)*AT47)+$AR$4-($AO$6*$AR$5))+((AY8^2)/4)*(($AR$6/2)*AT47+($AR$7/(2*AT47))+$AR$8-($AO$6*$AT$3))+(AY8/(2*AT47)))/$AZ$8)</f>
        <v>20.053813672467498</v>
      </c>
      <c r="BF47" s="122">
        <f>2/(PI()^2)*((1-$AO$6+(1/6)*AU47+(AY8/2)*((($AR$3/2)*AU47)+$AR$4-($AO$6*$AR$5))+((AY8^2)/4)*(($AR$6/2)*AU47+($AR$7/(2*AU47))+$AR$8-($AO$6*$AT$3))+(AY8/(2*AU47)))/$AZ$8)</f>
        <v>26.062466132009227</v>
      </c>
      <c r="BG47" s="122">
        <f>2/(PI()^2)*((1-$AO$6+(1/6)*AV47+(AY8/2)*((($AR$3/2)*AV47)+$AR$4-($AO$6*$AR$5))+((AY8^2)/4)*(($AR$6/2)*AV47+($AR$7/(2*AV47))+$AR$8-($AO$6*$AT$3))+(AY8/(2*AV47)))/$AZ$8)</f>
        <v>32.872272252823208</v>
      </c>
      <c r="BH47" s="30"/>
      <c r="BI47" s="30">
        <f t="shared" si="85"/>
        <v>0.82612580193393437</v>
      </c>
      <c r="BJ47" s="98"/>
      <c r="BK47" s="122">
        <f t="shared" si="86"/>
        <v>0.83456354038286995</v>
      </c>
      <c r="BL47" s="122">
        <f t="shared" si="87"/>
        <v>2.0306483957782815</v>
      </c>
      <c r="BM47" s="122">
        <f t="shared" si="88"/>
        <v>4.0324869907335996</v>
      </c>
      <c r="BN47" s="122">
        <f t="shared" si="89"/>
        <v>6.8361587771411818</v>
      </c>
      <c r="BO47" s="122">
        <f t="shared" si="90"/>
        <v>10.44118074347417</v>
      </c>
      <c r="BP47" s="122">
        <f t="shared" si="91"/>
        <v>14.847433705070099</v>
      </c>
      <c r="BQ47" s="122">
        <f t="shared" si="92"/>
        <v>20.05487682421969</v>
      </c>
      <c r="BR47" s="122">
        <f t="shared" si="93"/>
        <v>26.063493042538106</v>
      </c>
      <c r="BS47" s="122">
        <f t="shared" si="94"/>
        <v>32.873274210737932</v>
      </c>
      <c r="BT47" s="30"/>
      <c r="BU47" s="30">
        <f t="shared" si="95"/>
        <v>0.83456354038286995</v>
      </c>
      <c r="BV47" s="98"/>
      <c r="BW47" s="122">
        <f t="shared" si="96"/>
        <v>0.84270496329872346</v>
      </c>
      <c r="BX47" s="122">
        <f t="shared" si="97"/>
        <v>2.0333760158876393</v>
      </c>
      <c r="BY47" s="122">
        <f t="shared" si="98"/>
        <v>4.0342118889875564</v>
      </c>
      <c r="BZ47" s="122">
        <f t="shared" si="99"/>
        <v>6.8375325269179763</v>
      </c>
      <c r="CA47" s="122">
        <f t="shared" si="100"/>
        <v>10.442391746819064</v>
      </c>
      <c r="CB47" s="122">
        <f t="shared" si="101"/>
        <v>14.84855607499814</v>
      </c>
      <c r="CC47" s="122">
        <f t="shared" si="102"/>
        <v>20.055945513487451</v>
      </c>
      <c r="CD47" s="122">
        <f t="shared" si="103"/>
        <v>26.064526646207995</v>
      </c>
      <c r="CE47" s="122">
        <f t="shared" si="104"/>
        <v>32.874283509325238</v>
      </c>
      <c r="CF47" s="30"/>
      <c r="CG47" s="30">
        <f t="shared" si="105"/>
        <v>0.84270496329872346</v>
      </c>
      <c r="CH47" s="98"/>
      <c r="CI47" s="122">
        <f t="shared" si="106"/>
        <v>0.85056516514576064</v>
      </c>
      <c r="CJ47" s="122">
        <f t="shared" si="107"/>
        <v>2.0360407770017597</v>
      </c>
      <c r="CK47" s="122">
        <f t="shared" si="108"/>
        <v>4.0359142796133884</v>
      </c>
      <c r="CL47" s="122">
        <f t="shared" si="109"/>
        <v>6.8388977903939434</v>
      </c>
      <c r="CM47" s="122">
        <f t="shared" si="110"/>
        <v>10.443600642208743</v>
      </c>
      <c r="CN47" s="122">
        <f t="shared" si="111"/>
        <v>14.84967968342716</v>
      </c>
      <c r="CO47" s="122">
        <f t="shared" si="112"/>
        <v>20.057017335778323</v>
      </c>
      <c r="CP47" s="122">
        <f t="shared" si="113"/>
        <v>26.065564485454725</v>
      </c>
      <c r="CQ47" s="122">
        <f t="shared" si="114"/>
        <v>32.875297669359554</v>
      </c>
      <c r="CR47" s="30"/>
      <c r="CS47" s="30">
        <f t="shared" si="115"/>
        <v>0.85056516514576064</v>
      </c>
      <c r="CT47" s="98"/>
      <c r="CU47" s="122">
        <f t="shared" si="116"/>
        <v>0.85815824793711382</v>
      </c>
      <c r="CV47" s="122">
        <f t="shared" si="117"/>
        <v>2.0386443049499587</v>
      </c>
      <c r="CW47" s="122">
        <f t="shared" si="118"/>
        <v>4.0375934868183538</v>
      </c>
      <c r="CX47" s="122">
        <f t="shared" si="119"/>
        <v>6.8402530965827699</v>
      </c>
      <c r="CY47" s="122">
        <f t="shared" si="120"/>
        <v>10.444805601977798</v>
      </c>
      <c r="CZ47" s="122">
        <f t="shared" si="121"/>
        <v>14.850802521015874</v>
      </c>
      <c r="DA47" s="122">
        <f t="shared" si="122"/>
        <v>20.058090184788252</v>
      </c>
      <c r="DB47" s="122">
        <f t="shared" si="123"/>
        <v>26.066604404009375</v>
      </c>
      <c r="DC47" s="122">
        <f t="shared" si="124"/>
        <v>32.876314513587332</v>
      </c>
      <c r="DD47" s="30"/>
      <c r="DE47" s="30">
        <f t="shared" si="125"/>
        <v>0.85815824793711382</v>
      </c>
      <c r="DF47" s="98"/>
      <c r="DG47" s="122">
        <f t="shared" si="126"/>
        <v>0.8725949688215483</v>
      </c>
      <c r="DH47" s="122">
        <f t="shared" si="127"/>
        <v>2.0436741256959658</v>
      </c>
      <c r="DI47" s="122">
        <f t="shared" si="128"/>
        <v>4.0408804299210397</v>
      </c>
      <c r="DJ47" s="122">
        <f t="shared" si="129"/>
        <v>6.8429290176994</v>
      </c>
      <c r="DK47" s="122">
        <f t="shared" si="130"/>
        <v>10.447197593811216</v>
      </c>
      <c r="DL47" s="122">
        <f t="shared" si="131"/>
        <v>14.853039098397058</v>
      </c>
      <c r="DM47" s="122">
        <f t="shared" si="132"/>
        <v>20.060231821365438</v>
      </c>
      <c r="DN47" s="122">
        <f t="shared" si="133"/>
        <v>26.068683151839586</v>
      </c>
      <c r="DO47" s="122">
        <f t="shared" si="134"/>
        <v>32.878348846905361</v>
      </c>
      <c r="DP47" s="30"/>
      <c r="DQ47" s="30">
        <f t="shared" si="135"/>
        <v>0.8725949688215483</v>
      </c>
      <c r="DR47" s="98"/>
      <c r="DS47" s="122">
        <f t="shared" si="136"/>
        <v>0.88611091823653965</v>
      </c>
      <c r="DT47" s="122">
        <f t="shared" si="137"/>
        <v>2.0484782334694711</v>
      </c>
      <c r="DU47" s="122">
        <f t="shared" si="138"/>
        <v>4.0440701510760766</v>
      </c>
      <c r="DV47" s="122">
        <f t="shared" si="139"/>
        <v>6.8455524247039836</v>
      </c>
      <c r="DW47" s="122">
        <f t="shared" si="140"/>
        <v>10.449557475202582</v>
      </c>
      <c r="DX47" s="122">
        <f t="shared" si="141"/>
        <v>14.855254341482771</v>
      </c>
      <c r="DY47" s="122">
        <f t="shared" si="142"/>
        <v>20.062358301109061</v>
      </c>
      <c r="DZ47" s="122">
        <f t="shared" si="143"/>
        <v>26.070750422217731</v>
      </c>
      <c r="EA47" s="122">
        <f t="shared" si="144"/>
        <v>32.88037388759227</v>
      </c>
      <c r="EB47" s="30"/>
      <c r="EC47" s="30">
        <f t="shared" si="145"/>
        <v>0.88611091823653965</v>
      </c>
      <c r="ED47" s="98"/>
      <c r="EE47" s="122">
        <f t="shared" si="146"/>
        <v>0.89879036872264684</v>
      </c>
      <c r="EF47" s="122">
        <f t="shared" si="147"/>
        <v>2.053068996336644</v>
      </c>
      <c r="EG47" s="122">
        <f t="shared" si="148"/>
        <v>4.04716174742628</v>
      </c>
      <c r="EH47" s="122">
        <f t="shared" si="149"/>
        <v>6.8481178227417203</v>
      </c>
      <c r="EI47" s="122">
        <f t="shared" si="150"/>
        <v>10.451877683815386</v>
      </c>
      <c r="EJ47" s="122">
        <f t="shared" si="151"/>
        <v>14.857439626350095</v>
      </c>
      <c r="EK47" s="122">
        <f t="shared" si="152"/>
        <v>20.064460424061402</v>
      </c>
      <c r="EL47" s="122">
        <f t="shared" si="153"/>
        <v>26.072796707349301</v>
      </c>
      <c r="EM47" s="122">
        <f t="shared" si="154"/>
        <v>32.882379984378638</v>
      </c>
      <c r="EN47" s="30"/>
      <c r="EO47" s="30">
        <f t="shared" si="155"/>
        <v>0.89879036872264684</v>
      </c>
      <c r="EP47" s="98"/>
      <c r="EQ47" s="122">
        <f t="shared" si="156"/>
        <v>0.92729708209671668</v>
      </c>
      <c r="ER47" s="122">
        <f t="shared" si="157"/>
        <v>2.0636890265970917</v>
      </c>
      <c r="ES47" s="122">
        <f t="shared" si="158"/>
        <v>4.0544657184770809</v>
      </c>
      <c r="ET47" s="122">
        <f t="shared" si="159"/>
        <v>6.854256790058856</v>
      </c>
      <c r="EU47" s="122">
        <f t="shared" si="160"/>
        <v>10.45747261204451</v>
      </c>
      <c r="EV47" s="122">
        <f t="shared" si="161"/>
        <v>14.862733925256641</v>
      </c>
      <c r="EW47" s="122">
        <f t="shared" si="162"/>
        <v>20.069568137130698</v>
      </c>
      <c r="EX47" s="122">
        <f t="shared" si="163"/>
        <v>26.077777840270983</v>
      </c>
      <c r="EY47" s="122">
        <f t="shared" si="164"/>
        <v>32.887268727412881</v>
      </c>
      <c r="EZ47" s="30"/>
      <c r="FA47" s="30">
        <f t="shared" si="165"/>
        <v>0.92729708209671668</v>
      </c>
      <c r="FB47" s="98"/>
      <c r="FC47" s="122">
        <f t="shared" si="166"/>
        <v>0.95197109528326174</v>
      </c>
      <c r="FD47" s="122">
        <f t="shared" si="167"/>
        <v>2.0732179257175871</v>
      </c>
      <c r="FE47" s="122">
        <f t="shared" si="168"/>
        <v>4.0611857697102627</v>
      </c>
      <c r="FF47" s="122">
        <f t="shared" si="169"/>
        <v>6.8599887866665341</v>
      </c>
      <c r="FG47" s="122">
        <f t="shared" si="170"/>
        <v>10.46274184102513</v>
      </c>
      <c r="FH47" s="122">
        <f t="shared" si="171"/>
        <v>14.867746003231982</v>
      </c>
      <c r="FI47" s="122">
        <f t="shared" si="172"/>
        <v>20.074419148123003</v>
      </c>
      <c r="FJ47" s="122">
        <f t="shared" si="173"/>
        <v>26.082518115265231</v>
      </c>
      <c r="FK47" s="122">
        <f t="shared" si="174"/>
        <v>32.891926739835085</v>
      </c>
      <c r="FL47" s="30"/>
      <c r="FM47" s="30">
        <f t="shared" si="175"/>
        <v>0.95197109528326174</v>
      </c>
      <c r="FN47" s="98"/>
      <c r="FO47" s="122">
        <f t="shared" si="176"/>
        <v>0.99252563491055346</v>
      </c>
      <c r="FP47" s="122">
        <f t="shared" si="177"/>
        <v>2.0895672263485707</v>
      </c>
      <c r="FQ47" s="122">
        <f t="shared" si="178"/>
        <v>4.0730437081029054</v>
      </c>
      <c r="FR47" s="122">
        <f t="shared" si="179"/>
        <v>6.8702642226621586</v>
      </c>
      <c r="FS47" s="122">
        <f t="shared" si="180"/>
        <v>10.472273256380934</v>
      </c>
      <c r="FT47" s="122">
        <f t="shared" si="181"/>
        <v>14.876861007190886</v>
      </c>
      <c r="FU47" s="122">
        <f t="shared" si="182"/>
        <v>20.083270303384385</v>
      </c>
      <c r="FV47" s="122">
        <f t="shared" si="183"/>
        <v>26.091184865556901</v>
      </c>
      <c r="FW47" s="122">
        <f t="shared" si="184"/>
        <v>32.900453597821702</v>
      </c>
      <c r="FX47" s="30"/>
      <c r="FY47" s="30">
        <f t="shared" si="185"/>
        <v>0.99252563491055346</v>
      </c>
      <c r="FZ47" s="98"/>
      <c r="GA47" s="122">
        <f t="shared" si="186"/>
        <v>1.0502182119922077</v>
      </c>
      <c r="GB47" s="122">
        <f t="shared" si="187"/>
        <v>2.1143258836507455</v>
      </c>
      <c r="GC47" s="122">
        <f t="shared" si="188"/>
        <v>4.0916864242613018</v>
      </c>
      <c r="GD47" s="122">
        <f t="shared" si="189"/>
        <v>6.8867461988959064</v>
      </c>
      <c r="GE47" s="122">
        <f t="shared" si="190"/>
        <v>10.48773299973144</v>
      </c>
      <c r="GF47" s="122">
        <f t="shared" si="191"/>
        <v>14.891741996266097</v>
      </c>
      <c r="GG47" s="122">
        <f t="shared" si="192"/>
        <v>20.09777787063727</v>
      </c>
      <c r="GH47" s="122">
        <f t="shared" si="193"/>
        <v>26.105424867029313</v>
      </c>
      <c r="GI47" s="122">
        <f t="shared" si="194"/>
        <v>32.914484366775532</v>
      </c>
      <c r="GJ47" s="30"/>
      <c r="GK47" s="30">
        <f t="shared" si="195"/>
        <v>1.0502182119922077</v>
      </c>
      <c r="GL47" s="98"/>
      <c r="GM47" s="122">
        <f t="shared" si="196"/>
        <v>1.1286855235120965</v>
      </c>
      <c r="GN47" s="122">
        <f t="shared" si="197"/>
        <v>2.1509130711783766</v>
      </c>
      <c r="GO47" s="122">
        <f t="shared" si="198"/>
        <v>4.120486294330556</v>
      </c>
      <c r="GP47" s="122">
        <f t="shared" si="199"/>
        <v>6.9127830162303292</v>
      </c>
      <c r="GQ47" s="122">
        <f t="shared" si="200"/>
        <v>10.512449784703538</v>
      </c>
      <c r="GR47" s="122">
        <f t="shared" si="201"/>
        <v>14.91569808557735</v>
      </c>
      <c r="GS47" s="122">
        <f t="shared" si="202"/>
        <v>20.121229813565886</v>
      </c>
      <c r="GT47" s="122">
        <f t="shared" si="203"/>
        <v>26.128502735034846</v>
      </c>
      <c r="GU47" s="122">
        <f t="shared" si="204"/>
        <v>32.937257809178497</v>
      </c>
      <c r="GV47" s="30"/>
      <c r="GW47" s="30">
        <f t="shared" si="205"/>
        <v>1.1286855235120965</v>
      </c>
      <c r="GX47" s="98"/>
      <c r="GY47" s="122">
        <f t="shared" si="206"/>
        <v>1.1925988056756214</v>
      </c>
      <c r="GZ47" s="122">
        <f t="shared" si="207"/>
        <v>2.1832922009547318</v>
      </c>
      <c r="HA47" s="122">
        <f t="shared" si="208"/>
        <v>4.1469923686305812</v>
      </c>
      <c r="HB47" s="122">
        <f t="shared" si="209"/>
        <v>6.9371940701669192</v>
      </c>
      <c r="HC47" s="122">
        <f t="shared" si="210"/>
        <v>10.535847860176082</v>
      </c>
      <c r="HD47" s="122">
        <f t="shared" si="211"/>
        <v>14.938499979406572</v>
      </c>
      <c r="HE47" s="122">
        <f t="shared" si="212"/>
        <v>20.143624381455339</v>
      </c>
      <c r="HF47" s="122">
        <f t="shared" si="213"/>
        <v>26.150583619039612</v>
      </c>
      <c r="HG47" s="122">
        <f t="shared" si="214"/>
        <v>32.959073165019582</v>
      </c>
      <c r="HH47" s="30"/>
      <c r="HI47" s="30">
        <f t="shared" si="215"/>
        <v>1.1925988056756214</v>
      </c>
      <c r="HJ47" s="98"/>
      <c r="HK47" s="122">
        <f t="shared" si="216"/>
        <v>1.2455458870730134</v>
      </c>
      <c r="HL47" s="122">
        <f t="shared" si="217"/>
        <v>2.2119448461790974</v>
      </c>
      <c r="HM47" s="122">
        <f t="shared" si="218"/>
        <v>4.1711130234634748</v>
      </c>
      <c r="HN47" s="122">
        <f t="shared" si="219"/>
        <v>6.9596895226257196</v>
      </c>
      <c r="HO47" s="122">
        <f t="shared" si="220"/>
        <v>10.557548281241621</v>
      </c>
      <c r="HP47" s="122">
        <f t="shared" si="221"/>
        <v>14.959723128063656</v>
      </c>
      <c r="HQ47" s="122">
        <f t="shared" si="222"/>
        <v>20.16451244265361</v>
      </c>
      <c r="HR47" s="122">
        <f t="shared" si="223"/>
        <v>26.17120543841779</v>
      </c>
      <c r="HS47" s="122">
        <f t="shared" si="224"/>
        <v>32.97946255189072</v>
      </c>
      <c r="HT47" s="30"/>
      <c r="HU47" s="30">
        <f t="shared" si="225"/>
        <v>1.2455458870730134</v>
      </c>
      <c r="HV47" s="98"/>
      <c r="HW47" s="122">
        <f t="shared" si="226"/>
        <v>1.2900516703322351</v>
      </c>
      <c r="HX47" s="122">
        <f t="shared" si="227"/>
        <v>2.2373632530223033</v>
      </c>
      <c r="HY47" s="122">
        <f t="shared" si="228"/>
        <v>4.1929650708541635</v>
      </c>
      <c r="HZ47" s="122">
        <f t="shared" si="229"/>
        <v>6.9802559456957436</v>
      </c>
      <c r="IA47" s="122">
        <f t="shared" si="230"/>
        <v>10.577478612401176</v>
      </c>
      <c r="IB47" s="122">
        <f t="shared" si="231"/>
        <v>14.979264395155251</v>
      </c>
      <c r="IC47" s="122">
        <f t="shared" si="232"/>
        <v>20.183773758420845</v>
      </c>
      <c r="ID47" s="122">
        <f t="shared" si="233"/>
        <v>26.190238306867791</v>
      </c>
      <c r="IE47" s="122">
        <f t="shared" si="234"/>
        <v>32.998290955658746</v>
      </c>
      <c r="IF47" s="30"/>
      <c r="IG47" s="30">
        <f t="shared" si="235"/>
        <v>1.2900516703322351</v>
      </c>
    </row>
    <row r="48" spans="1:241" x14ac:dyDescent="0.3">
      <c r="V48" s="17"/>
      <c r="W48" s="17"/>
      <c r="X48" s="98"/>
      <c r="Y48" s="17"/>
      <c r="Z48" s="5"/>
      <c r="AA48" s="21"/>
      <c r="AB48" s="21"/>
      <c r="AC48" s="21"/>
      <c r="AF48" s="9">
        <f t="shared" si="241"/>
        <v>1.7656854249492382</v>
      </c>
      <c r="AG48" s="118">
        <f t="shared" si="242"/>
        <v>0.77675492675528435</v>
      </c>
      <c r="AH48" s="98">
        <f t="shared" si="236"/>
        <v>0.56635229915246599</v>
      </c>
      <c r="AI48" s="30">
        <f t="shared" si="237"/>
        <v>1.7656854249492382</v>
      </c>
      <c r="AJ48" s="29">
        <f t="shared" si="243"/>
        <v>0.72806608499748215</v>
      </c>
      <c r="AK48" s="29">
        <v>1</v>
      </c>
      <c r="AL48" s="30">
        <f t="shared" si="83"/>
        <v>0.62499999999999978</v>
      </c>
      <c r="AM48" s="30">
        <f t="shared" si="238"/>
        <v>1.6000000000000005</v>
      </c>
      <c r="AN48" s="99">
        <f t="shared" si="239"/>
        <v>3.8553142191755279</v>
      </c>
      <c r="AO48" s="99">
        <f t="shared" si="239"/>
        <v>15.421256876702111</v>
      </c>
      <c r="AP48" s="99">
        <f t="shared" si="239"/>
        <v>34.697827972579759</v>
      </c>
      <c r="AQ48" s="99">
        <f t="shared" si="239"/>
        <v>61.685027506808446</v>
      </c>
      <c r="AR48" s="99">
        <f t="shared" si="239"/>
        <v>96.382855479388198</v>
      </c>
      <c r="AS48" s="99">
        <f t="shared" si="239"/>
        <v>138.79131189031904</v>
      </c>
      <c r="AT48" s="99">
        <f t="shared" si="239"/>
        <v>188.91039673960088</v>
      </c>
      <c r="AU48" s="99">
        <f t="shared" si="239"/>
        <v>246.74011002723378</v>
      </c>
      <c r="AV48" s="99">
        <f t="shared" si="239"/>
        <v>312.28045175321773</v>
      </c>
      <c r="AW48" s="99">
        <f t="shared" si="239"/>
        <v>385.53142191755279</v>
      </c>
      <c r="AX48" s="98"/>
      <c r="AY48" s="122">
        <f>2/(PI()^2)*((1-$AO$6+(1/6)*AN48+(AY8/2)*((($AR$3/2)*AN48)+$AR$4-($AO$6*$AR$5))+((AY8^2)/4)*(($AR$6/2)*AN48+($AR$7/(2*AN48))+$AR$8-($AO$6*$AT$3))+(AY8/(2*AN48)))/$AZ$8)</f>
        <v>0.81617397129781843</v>
      </c>
      <c r="AZ48" s="122">
        <f>2/(PI()^2)*((1-$AO$6+(1/6)*AO48+(AY8/2)*((($AR$3/2)*AO48)+$AR$4-($AO$6*$AR$5))+((AY8^2)/4)*(($AR$6/2)*AO48+($AR$7/(2*AO48))+$AR$8-($AO$6*$AT$3))+(AY8/(2*AO48)))/$AZ$8)</f>
        <v>1.9880489712978178</v>
      </c>
      <c r="BA48" s="122">
        <f>2/(PI()^2)*((1-$AO$6+(1/6)*AP48+(AY8/2)*((($AR$3/2)*AP48)+$AR$4-($AO$6*$AR$5))+((AY8^2)/4)*(($AR$6/2)*AP48+($AR$7/(2*AP48))+$AR$8-($AO$6*$AT$3))+(AY8/(2*AP48)))/$AZ$8)</f>
        <v>3.9411739712978173</v>
      </c>
      <c r="BB48" s="122">
        <f>2/(PI()^2)*((1-$AO$6+(1/6)*AQ48+(AY8/2)*((($AR$3/2)*AQ48)+$AR$4-($AO$6*$AR$5))+((AY8^2)/4)*(($AR$6/2)*AQ48+($AR$7/(2*AQ48))+$AR$8-($AO$6*$AT$3))+(AY8/(2*AQ48)))/$AZ$8)</f>
        <v>6.6755489712978138</v>
      </c>
      <c r="BC48" s="122">
        <f>2/(PI()^2)*((1-$AO$6+(1/6)*AR48+(AY8/2)*((($AR$3/2)*AR48)+$AR$4-($AO$6*$AR$5))+((AY8^2)/4)*(($AR$6/2)*AR48+($AR$7/(2*AR48))+$AR$8-($AO$6*$AT$3))+(AY8/(2*AR48)))/$AZ$8)</f>
        <v>10.191173971297811</v>
      </c>
      <c r="BD48" s="122">
        <f>2/(PI()^2)*((1-$AO$6+(1/6)*AS48+(AY8/2)*((($AR$3/2)*AS48)+$AR$4-($AO$6*$AR$5))+((AY8^2)/4)*(($AR$6/2)*AS48+($AR$7/(2*AS48))+$AR$8-($AO$6*$AT$3))+(AY8/(2*AS48)))/$AZ$8)</f>
        <v>14.488048971297811</v>
      </c>
      <c r="BE48" s="122">
        <f>2/(PI()^2)*((1-$AO$6+(1/6)*AT48+(AY8/2)*((($AR$3/2)*AT48)+$AR$4-($AO$6*$AR$5))+((AY8^2)/4)*(($AR$6/2)*AT48+($AR$7/(2*AT48))+$AR$8-($AO$6*$AT$3))+(AY8/(2*AT48)))/$AZ$8)</f>
        <v>19.566173971297808</v>
      </c>
      <c r="BF48" s="122">
        <f>2/(PI()^2)*((1-$AO$6+(1/6)*AU48+(AY8/2)*((($AR$3/2)*AU48)+$AR$4-($AO$6*$AR$5))+((AY8^2)/4)*(($AR$6/2)*AU48+($AR$7/(2*AU48))+$AR$8-($AO$6*$AT$3))+(AY8/(2*AU48)))/$AZ$8)</f>
        <v>25.4255489712978</v>
      </c>
      <c r="BG48" s="122">
        <f>2/(PI()^2)*((1-$AO$6+(1/6)*AV48+(AY8/2)*((($AR$3/2)*AV48)+$AR$4-($AO$6*$AR$5))+((AY8^2)/4)*(($AR$6/2)*AV48+($AR$7/(2*AV48))+$AR$8-($AO$6*$AT$3))+(AY8/(2*AV48)))/$AZ$8)</f>
        <v>32.066173971297793</v>
      </c>
      <c r="BH48" s="30"/>
      <c r="BI48" s="30">
        <f t="shared" si="85"/>
        <v>0.81617397129781843</v>
      </c>
      <c r="BJ48" s="98"/>
      <c r="BK48" s="122">
        <f t="shared" si="86"/>
        <v>0.82480348468149389</v>
      </c>
      <c r="BL48" s="122">
        <f t="shared" si="87"/>
        <v>1.9908890184344612</v>
      </c>
      <c r="BM48" s="122">
        <f t="shared" si="88"/>
        <v>3.9429418268118739</v>
      </c>
      <c r="BN48" s="122">
        <f t="shared" si="89"/>
        <v>6.6769414791313224</v>
      </c>
      <c r="BO48" s="122">
        <f t="shared" si="90"/>
        <v>10.192392658332741</v>
      </c>
      <c r="BP48" s="122">
        <f t="shared" si="91"/>
        <v>14.489173143323384</v>
      </c>
      <c r="BQ48" s="122">
        <f t="shared" si="92"/>
        <v>19.567241055984461</v>
      </c>
      <c r="BR48" s="122">
        <f t="shared" si="93"/>
        <v>25.42657890334003</v>
      </c>
      <c r="BS48" s="122">
        <f t="shared" si="94"/>
        <v>32.067178328485795</v>
      </c>
      <c r="BT48" s="30"/>
      <c r="BU48" s="30">
        <f t="shared" si="95"/>
        <v>0.82480348468149389</v>
      </c>
      <c r="BV48" s="98"/>
      <c r="BW48" s="122">
        <f t="shared" si="96"/>
        <v>0.83312880573150572</v>
      </c>
      <c r="BX48" s="122">
        <f t="shared" si="97"/>
        <v>1.993662616552428</v>
      </c>
      <c r="BY48" s="122">
        <f t="shared" si="98"/>
        <v>3.9446871664290488</v>
      </c>
      <c r="BZ48" s="122">
        <f t="shared" si="99"/>
        <v>6.6783267373105444</v>
      </c>
      <c r="CA48" s="122">
        <f t="shared" si="100"/>
        <v>10.19361104073306</v>
      </c>
      <c r="CB48" s="122">
        <f t="shared" si="101"/>
        <v>14.490300654867848</v>
      </c>
      <c r="CC48" s="122">
        <f t="shared" si="102"/>
        <v>19.568313543664026</v>
      </c>
      <c r="CD48" s="122">
        <f t="shared" si="103"/>
        <v>25.427615439711627</v>
      </c>
      <c r="CE48" s="122">
        <f t="shared" si="104"/>
        <v>32.068189972470478</v>
      </c>
      <c r="CF48" s="30"/>
      <c r="CG48" s="30">
        <f t="shared" si="105"/>
        <v>0.83312880573150572</v>
      </c>
      <c r="CH48" s="98"/>
      <c r="CI48" s="122">
        <f t="shared" si="106"/>
        <v>0.84116548669782887</v>
      </c>
      <c r="CJ48" s="122">
        <f t="shared" si="107"/>
        <v>1.9963715027252928</v>
      </c>
      <c r="CK48" s="122">
        <f t="shared" si="108"/>
        <v>3.9464091783589157</v>
      </c>
      <c r="CL48" s="122">
        <f t="shared" si="109"/>
        <v>6.6797030531668922</v>
      </c>
      <c r="CM48" s="122">
        <f t="shared" si="110"/>
        <v>10.194827030424026</v>
      </c>
      <c r="CN48" s="122">
        <f t="shared" si="111"/>
        <v>14.491429216133191</v>
      </c>
      <c r="CO48" s="122">
        <f t="shared" si="112"/>
        <v>19.569389036518778</v>
      </c>
      <c r="CP48" s="122">
        <f t="shared" si="113"/>
        <v>25.428656126516227</v>
      </c>
      <c r="CQ48" s="122">
        <f t="shared" si="114"/>
        <v>32.069206425266735</v>
      </c>
      <c r="CR48" s="30"/>
      <c r="CS48" s="30">
        <f t="shared" si="115"/>
        <v>0.84116548669782887</v>
      </c>
      <c r="CT48" s="98"/>
      <c r="CU48" s="122">
        <f t="shared" si="116"/>
        <v>0.8489280535483047</v>
      </c>
      <c r="CV48" s="122">
        <f t="shared" si="117"/>
        <v>1.9990174085869568</v>
      </c>
      <c r="CW48" s="122">
        <f t="shared" si="118"/>
        <v>3.9481072334784413</v>
      </c>
      <c r="CX48" s="122">
        <f t="shared" si="119"/>
        <v>6.6810689814288198</v>
      </c>
      <c r="CY48" s="122">
        <f t="shared" si="120"/>
        <v>10.196038815473081</v>
      </c>
      <c r="CZ48" s="122">
        <f t="shared" si="121"/>
        <v>14.492556827788695</v>
      </c>
      <c r="DA48" s="122">
        <f t="shared" si="122"/>
        <v>19.570465434492313</v>
      </c>
      <c r="DB48" s="122">
        <f t="shared" si="123"/>
        <v>25.429698810968087</v>
      </c>
      <c r="DC48" s="122">
        <f t="shared" si="124"/>
        <v>32.070225510879148</v>
      </c>
      <c r="DD48" s="30"/>
      <c r="DE48" s="30">
        <f t="shared" si="125"/>
        <v>0.8489280535483047</v>
      </c>
      <c r="DF48" s="98"/>
      <c r="DG48" s="122">
        <f t="shared" si="126"/>
        <v>0.86368430173012301</v>
      </c>
      <c r="DH48" s="122">
        <f t="shared" si="127"/>
        <v>2.0041271291656724</v>
      </c>
      <c r="DI48" s="122">
        <f t="shared" si="128"/>
        <v>3.9514297223006603</v>
      </c>
      <c r="DJ48" s="122">
        <f t="shared" si="129"/>
        <v>6.6837649495370792</v>
      </c>
      <c r="DK48" s="122">
        <f t="shared" si="130"/>
        <v>10.19844370826206</v>
      </c>
      <c r="DL48" s="122">
        <f t="shared" si="131"/>
        <v>14.494802453675032</v>
      </c>
      <c r="DM48" s="122">
        <f t="shared" si="132"/>
        <v>19.572613827246023</v>
      </c>
      <c r="DN48" s="122">
        <f t="shared" si="133"/>
        <v>25.431782858680013</v>
      </c>
      <c r="DO48" s="122">
        <f t="shared" si="134"/>
        <v>32.072264177899982</v>
      </c>
      <c r="DP48" s="30"/>
      <c r="DQ48" s="30">
        <f t="shared" si="135"/>
        <v>0.86368430173012301</v>
      </c>
      <c r="DR48" s="98"/>
      <c r="DS48" s="122">
        <f t="shared" si="136"/>
        <v>0.87749616418382348</v>
      </c>
      <c r="DT48" s="122">
        <f t="shared" si="137"/>
        <v>2.009005237892449</v>
      </c>
      <c r="DU48" s="122">
        <f t="shared" si="138"/>
        <v>3.9546523764744426</v>
      </c>
      <c r="DV48" s="122">
        <f t="shared" si="139"/>
        <v>6.6864069475543575</v>
      </c>
      <c r="DW48" s="122">
        <f t="shared" si="140"/>
        <v>10.20081557722354</v>
      </c>
      <c r="DX48" s="122">
        <f t="shared" si="141"/>
        <v>14.49702613425778</v>
      </c>
      <c r="DY48" s="122">
        <f t="shared" si="142"/>
        <v>19.574746642437386</v>
      </c>
      <c r="DZ48" s="122">
        <f t="shared" si="143"/>
        <v>25.433855139908843</v>
      </c>
      <c r="EA48" s="122">
        <f t="shared" si="144"/>
        <v>32.074293361941209</v>
      </c>
      <c r="EB48" s="30"/>
      <c r="EC48" s="30">
        <f t="shared" si="145"/>
        <v>0.87749616418382348</v>
      </c>
      <c r="ED48" s="98"/>
      <c r="EE48" s="122">
        <f t="shared" si="146"/>
        <v>0.89045035674236983</v>
      </c>
      <c r="EF48" s="122">
        <f t="shared" si="147"/>
        <v>2.01366471271914</v>
      </c>
      <c r="EG48" s="122">
        <f t="shared" si="148"/>
        <v>3.957774562397514</v>
      </c>
      <c r="EH48" s="122">
        <f t="shared" si="149"/>
        <v>6.6889896293476037</v>
      </c>
      <c r="EI48" s="122">
        <f t="shared" si="150"/>
        <v>10.203146951513247</v>
      </c>
      <c r="EJ48" s="122">
        <f t="shared" si="151"/>
        <v>14.499219304490989</v>
      </c>
      <c r="EK48" s="122">
        <f t="shared" si="152"/>
        <v>19.576854717727958</v>
      </c>
      <c r="EL48" s="122">
        <f t="shared" si="153"/>
        <v>25.435906169041807</v>
      </c>
      <c r="EM48" s="122">
        <f t="shared" si="154"/>
        <v>32.076303421652369</v>
      </c>
      <c r="EN48" s="30"/>
      <c r="EO48" s="30">
        <f t="shared" si="155"/>
        <v>0.89045035674236983</v>
      </c>
      <c r="EP48" s="98"/>
      <c r="EQ48" s="122">
        <f t="shared" si="156"/>
        <v>0.91956459700227089</v>
      </c>
      <c r="ER48" s="122">
        <f t="shared" si="157"/>
        <v>2.0244367024799108</v>
      </c>
      <c r="ES48" s="122">
        <f t="shared" si="158"/>
        <v>3.9651462208003494</v>
      </c>
      <c r="ET48" s="122">
        <f t="shared" si="159"/>
        <v>6.6951668976552838</v>
      </c>
      <c r="EU48" s="122">
        <f t="shared" si="160"/>
        <v>10.208766698513937</v>
      </c>
      <c r="EV48" s="122">
        <f t="shared" si="161"/>
        <v>14.504531225245335</v>
      </c>
      <c r="EW48" s="122">
        <f t="shared" si="162"/>
        <v>19.581975845192353</v>
      </c>
      <c r="EX48" s="122">
        <f t="shared" si="163"/>
        <v>25.440898121672973</v>
      </c>
      <c r="EY48" s="122">
        <f t="shared" si="164"/>
        <v>32.081201344785967</v>
      </c>
      <c r="EZ48" s="30"/>
      <c r="FA48" s="30">
        <f t="shared" si="165"/>
        <v>0.91956459700227089</v>
      </c>
      <c r="FB48" s="98"/>
      <c r="FC48" s="122">
        <f t="shared" si="166"/>
        <v>0.94475300050995159</v>
      </c>
      <c r="FD48" s="122">
        <f t="shared" si="167"/>
        <v>2.0340942871606593</v>
      </c>
      <c r="FE48" s="122">
        <f t="shared" si="168"/>
        <v>3.9719236350587677</v>
      </c>
      <c r="FF48" s="122">
        <f t="shared" si="169"/>
        <v>6.7009314175729013</v>
      </c>
      <c r="FG48" s="122">
        <f t="shared" si="170"/>
        <v>10.214057088702079</v>
      </c>
      <c r="FH48" s="122">
        <f t="shared" si="171"/>
        <v>14.509558435796707</v>
      </c>
      <c r="FI48" s="122">
        <f t="shared" si="172"/>
        <v>19.586838503072439</v>
      </c>
      <c r="FJ48" s="122">
        <f t="shared" si="173"/>
        <v>25.445647935174225</v>
      </c>
      <c r="FK48" s="122">
        <f t="shared" si="174"/>
        <v>32.085867607783662</v>
      </c>
      <c r="FL48" s="30"/>
      <c r="FM48" s="30">
        <f t="shared" si="175"/>
        <v>0.94475300050995159</v>
      </c>
      <c r="FN48" s="98"/>
      <c r="FO48" s="122">
        <f t="shared" si="176"/>
        <v>0.9861296113470579</v>
      </c>
      <c r="FP48" s="122">
        <f t="shared" si="177"/>
        <v>2.050649292376749</v>
      </c>
      <c r="FQ48" s="122">
        <f t="shared" si="178"/>
        <v>3.9838733574410101</v>
      </c>
      <c r="FR48" s="122">
        <f t="shared" si="179"/>
        <v>6.7112590268454122</v>
      </c>
      <c r="FS48" s="122">
        <f t="shared" si="180"/>
        <v>10.223622630131606</v>
      </c>
      <c r="FT48" s="122">
        <f t="shared" si="181"/>
        <v>14.518698066796881</v>
      </c>
      <c r="FU48" s="122">
        <f t="shared" si="182"/>
        <v>19.595708874907437</v>
      </c>
      <c r="FV48" s="122">
        <f t="shared" si="183"/>
        <v>25.454330717307535</v>
      </c>
      <c r="FW48" s="122">
        <f t="shared" si="184"/>
        <v>32.094408648687924</v>
      </c>
      <c r="FX48" s="30"/>
      <c r="FY48" s="30">
        <f t="shared" si="185"/>
        <v>0.9861296113470579</v>
      </c>
      <c r="FZ48" s="98"/>
      <c r="GA48" s="122">
        <f t="shared" si="186"/>
        <v>1.0449406220285546</v>
      </c>
      <c r="GB48" s="122">
        <f t="shared" si="187"/>
        <v>2.0756879158381882</v>
      </c>
      <c r="GC48" s="122">
        <f t="shared" si="188"/>
        <v>4.0026411920214438</v>
      </c>
      <c r="GD48" s="122">
        <f t="shared" si="189"/>
        <v>6.7278124256561949</v>
      </c>
      <c r="GE48" s="122">
        <f t="shared" si="190"/>
        <v>10.239129492072037</v>
      </c>
      <c r="GF48" s="122">
        <f t="shared" si="191"/>
        <v>14.533613555311337</v>
      </c>
      <c r="GG48" s="122">
        <f t="shared" si="192"/>
        <v>19.610243940110418</v>
      </c>
      <c r="GH48" s="122">
        <f t="shared" si="193"/>
        <v>25.46859429857308</v>
      </c>
      <c r="GI48" s="122">
        <f t="shared" si="194"/>
        <v>32.108460951887146</v>
      </c>
      <c r="GJ48" s="30"/>
      <c r="GK48" s="30">
        <f t="shared" si="195"/>
        <v>1.0449406220285546</v>
      </c>
      <c r="GL48" s="98"/>
      <c r="GM48" s="122">
        <f t="shared" si="196"/>
        <v>1.1248300056034644</v>
      </c>
      <c r="GN48" s="122">
        <f t="shared" si="197"/>
        <v>2.1126312866885346</v>
      </c>
      <c r="GO48" s="122">
        <f t="shared" si="198"/>
        <v>4.0316006471254573</v>
      </c>
      <c r="GP48" s="122">
        <f t="shared" si="199"/>
        <v>6.7539409500571352</v>
      </c>
      <c r="GQ48" s="122">
        <f t="shared" si="200"/>
        <v>10.263907588222771</v>
      </c>
      <c r="GR48" s="122">
        <f t="shared" si="201"/>
        <v>14.557615528661922</v>
      </c>
      <c r="GS48" s="122">
        <f t="shared" si="202"/>
        <v>19.633733594667387</v>
      </c>
      <c r="GT48" s="122">
        <f t="shared" si="203"/>
        <v>25.491705738288612</v>
      </c>
      <c r="GU48" s="122">
        <f t="shared" si="204"/>
        <v>32.13126631921844</v>
      </c>
      <c r="GV48" s="30"/>
      <c r="GW48" s="30">
        <f t="shared" si="205"/>
        <v>1.1248300056034644</v>
      </c>
      <c r="GX48" s="98"/>
      <c r="GY48" s="122">
        <f t="shared" si="206"/>
        <v>1.1898138896292647</v>
      </c>
      <c r="GZ48" s="122">
        <f t="shared" si="207"/>
        <v>2.1452787670086431</v>
      </c>
      <c r="HA48" s="122">
        <f t="shared" si="208"/>
        <v>4.0582273366325428</v>
      </c>
      <c r="HB48" s="122">
        <f t="shared" si="209"/>
        <v>6.7784218919423989</v>
      </c>
      <c r="HC48" s="122">
        <f t="shared" si="210"/>
        <v>10.287353147490199</v>
      </c>
      <c r="HD48" s="122">
        <f t="shared" si="211"/>
        <v>14.580453876996565</v>
      </c>
      <c r="HE48" s="122">
        <f t="shared" si="212"/>
        <v>19.656159155452762</v>
      </c>
      <c r="HF48" s="122">
        <f t="shared" si="213"/>
        <v>25.513815295531483</v>
      </c>
      <c r="HG48" s="122">
        <f t="shared" si="214"/>
        <v>32.153110011750464</v>
      </c>
      <c r="HH48" s="30"/>
      <c r="HI48" s="30">
        <f t="shared" si="215"/>
        <v>1.1898138896292647</v>
      </c>
      <c r="HJ48" s="98"/>
      <c r="HK48" s="122">
        <f t="shared" si="216"/>
        <v>1.2435856541175911</v>
      </c>
      <c r="HL48" s="122">
        <f t="shared" si="217"/>
        <v>2.1741382751834424</v>
      </c>
      <c r="HM48" s="122">
        <f t="shared" si="218"/>
        <v>4.082441263637496</v>
      </c>
      <c r="HN48" s="122">
        <f t="shared" si="219"/>
        <v>6.8009718288496099</v>
      </c>
      <c r="HO48" s="122">
        <f t="shared" si="220"/>
        <v>10.309091163014152</v>
      </c>
      <c r="HP48" s="122">
        <f t="shared" si="221"/>
        <v>14.601706573295967</v>
      </c>
      <c r="HQ48" s="122">
        <f t="shared" si="222"/>
        <v>19.677073087606523</v>
      </c>
      <c r="HR48" s="122">
        <f t="shared" si="223"/>
        <v>25.534461810864972</v>
      </c>
      <c r="HS48" s="122">
        <f t="shared" si="224"/>
        <v>32.173524528653878</v>
      </c>
      <c r="HT48" s="30"/>
      <c r="HU48" s="30">
        <f t="shared" si="225"/>
        <v>1.2435856541175911</v>
      </c>
      <c r="HV48" s="98"/>
      <c r="HW48" s="122">
        <f t="shared" si="226"/>
        <v>1.2887392658881383</v>
      </c>
      <c r="HX48" s="122">
        <f t="shared" si="227"/>
        <v>2.1997193028111153</v>
      </c>
      <c r="HY48" s="122">
        <f t="shared" si="228"/>
        <v>4.104366865085912</v>
      </c>
      <c r="HZ48" s="122">
        <f t="shared" si="229"/>
        <v>6.8215815617422901</v>
      </c>
      <c r="IA48" s="122">
        <f t="shared" si="230"/>
        <v>10.329051824612723</v>
      </c>
      <c r="IB48" s="122">
        <f t="shared" si="231"/>
        <v>14.621272201811712</v>
      </c>
      <c r="IC48" s="122">
        <f t="shared" si="232"/>
        <v>19.696356292532084</v>
      </c>
      <c r="ID48" s="122">
        <f t="shared" si="233"/>
        <v>25.553516125276808</v>
      </c>
      <c r="IE48" s="122">
        <f t="shared" si="234"/>
        <v>32.192375263103202</v>
      </c>
      <c r="IF48" s="30"/>
      <c r="IG48" s="30">
        <f t="shared" si="235"/>
        <v>1.2887392658881383</v>
      </c>
    </row>
    <row r="49" spans="1:241" x14ac:dyDescent="0.3">
      <c r="B49" s="15"/>
      <c r="C49" s="24"/>
      <c r="E49" s="12"/>
      <c r="V49" s="17"/>
      <c r="W49" s="17"/>
      <c r="X49" s="98"/>
      <c r="Y49" s="17"/>
      <c r="Z49" s="21"/>
      <c r="AA49" s="21"/>
      <c r="AB49" s="19"/>
      <c r="AC49" s="21"/>
      <c r="AF49" s="9">
        <f t="shared" si="241"/>
        <v>1.8242640687119287</v>
      </c>
      <c r="AG49" s="118">
        <f t="shared" si="242"/>
        <v>0.75648624151199351</v>
      </c>
      <c r="AH49" s="98">
        <f t="shared" si="236"/>
        <v>0.54816625353262438</v>
      </c>
      <c r="AI49" s="30">
        <f t="shared" si="237"/>
        <v>1.8242640687119287</v>
      </c>
      <c r="AJ49" s="29">
        <f t="shared" si="243"/>
        <v>0.7077973997541912</v>
      </c>
      <c r="AK49" s="29">
        <v>1</v>
      </c>
      <c r="AL49" s="30">
        <f t="shared" si="83"/>
        <v>0.61728395061728369</v>
      </c>
      <c r="AM49" s="30">
        <f t="shared" si="238"/>
        <v>1.6200000000000006</v>
      </c>
      <c r="AN49" s="99">
        <f t="shared" si="239"/>
        <v>3.7607088862556584</v>
      </c>
      <c r="AO49" s="99">
        <f t="shared" si="239"/>
        <v>15.042835545022633</v>
      </c>
      <c r="AP49" s="99">
        <f t="shared" si="239"/>
        <v>33.846379976300931</v>
      </c>
      <c r="AQ49" s="99">
        <f t="shared" si="239"/>
        <v>60.171342180090534</v>
      </c>
      <c r="AR49" s="99">
        <f t="shared" si="239"/>
        <v>94.017722156391443</v>
      </c>
      <c r="AS49" s="99">
        <f t="shared" si="239"/>
        <v>135.38551990520372</v>
      </c>
      <c r="AT49" s="99">
        <f t="shared" si="239"/>
        <v>184.27473542652729</v>
      </c>
      <c r="AU49" s="99">
        <f t="shared" si="239"/>
        <v>240.68536872036213</v>
      </c>
      <c r="AV49" s="99">
        <f t="shared" si="239"/>
        <v>304.61741978670841</v>
      </c>
      <c r="AW49" s="99">
        <f t="shared" si="239"/>
        <v>376.07088862556577</v>
      </c>
      <c r="AX49" s="98"/>
      <c r="AY49" s="122">
        <f>2/(PI()^2)*((1-$AO$6+(1/6)*AN49+(AY8/2)*((($AR$3/2)*AN49)+$AR$4-($AO$6*$AR$5))+((AY8^2)/4)*(($AR$6/2)*AN49+($AR$7/(2*AN49))+$AR$8-($AO$6*$AT$3))+(AY8/(2*AN49)))/$AZ$8)</f>
        <v>0.80658844698749976</v>
      </c>
      <c r="AZ49" s="122">
        <f>2/(PI()^2)*((1-$AO$6+(1/6)*AO49+(AY8/2)*((($AR$3/2)*AO49)+$AR$4-($AO$6*$AR$5))+((AY8^2)/4)*(($AR$6/2)*AO49+($AR$7/(2*AO49))+$AR$8-($AO$6*$AT$3))+(AY8/(2*AO49)))/$AZ$8)</f>
        <v>1.9497068740565431</v>
      </c>
      <c r="BA49" s="122">
        <f>2/(PI()^2)*((1-$AO$6+(1/6)*AP49+(AY8/2)*((($AR$3/2)*AP49)+$AR$4-($AO$6*$AR$5))+((AY8^2)/4)*(($AR$6/2)*AP49+($AR$7/(2*AP49))+$AR$8-($AO$6*$AT$3))+(AY8/(2*AP49)))/$AZ$8)</f>
        <v>3.8549042525049497</v>
      </c>
      <c r="BB49" s="122">
        <f>2/(PI()^2)*((1-$AO$6+(1/6)*AQ49+(AY8/2)*((($AR$3/2)*AQ49)+$AR$4-($AO$6*$AR$5))+((AY8^2)/4)*(($AR$6/2)*AQ49+($AR$7/(2*AQ49))+$AR$8-($AO$6*$AT$3))+(AY8/(2*AQ49)))/$AZ$8)</f>
        <v>6.5221805823327168</v>
      </c>
      <c r="BC49" s="122">
        <f>2/(PI()^2)*((1-$AO$6+(1/6)*AR49+(AY8/2)*((($AR$3/2)*AR49)+$AR$4-($AO$6*$AR$5))+((AY8^2)/4)*(($AR$6/2)*AR49+($AR$7/(2*AR49))+$AR$8-($AO$6*$AT$3))+(AY8/(2*AR49)))/$AZ$8)</f>
        <v>9.9515358635398456</v>
      </c>
      <c r="BD49" s="122">
        <f>2/(PI()^2)*((1-$AO$6+(1/6)*AS49+(AY8/2)*((($AR$3/2)*AS49)+$AR$4-($AO$6*$AR$5))+((AY8^2)/4)*(($AR$6/2)*AS49+($AR$7/(2*AS49))+$AR$8-($AO$6*$AT$3))+(AY8/(2*AS49)))/$AZ$8)</f>
        <v>14.142970096126342</v>
      </c>
      <c r="BE49" s="122">
        <f>2/(PI()^2)*((1-$AO$6+(1/6)*AT49+(AY8/2)*((($AR$3/2)*AT49)+$AR$4-($AO$6*$AR$5))+((AY8^2)/4)*(($AR$6/2)*AT49+($AR$7/(2*AT49))+$AR$8-($AO$6*$AT$3))+(AY8/(2*AT49)))/$AZ$8)</f>
        <v>19.096483280092194</v>
      </c>
      <c r="BF49" s="122">
        <f>2/(PI()^2)*((1-$AO$6+(1/6)*AU49+(AY8/2)*((($AR$3/2)*AU49)+$AR$4-($AO$6*$AR$5))+((AY8^2)/4)*(($AR$6/2)*AU49+($AR$7/(2*AU49))+$AR$8-($AO$6*$AT$3))+(AY8/(2*AU49)))/$AZ$8)</f>
        <v>24.812075415437413</v>
      </c>
      <c r="BG49" s="122">
        <f>2/(PI()^2)*((1-$AO$6+(1/6)*AV49+(AY8/2)*((($AR$3/2)*AV49)+$AR$4-($AO$6*$AR$5))+((AY8^2)/4)*(($AR$6/2)*AV49+($AR$7/(2*AV49))+$AR$8-($AO$6*$AT$3))+(AY8/(2*AV49)))/$AZ$8)</f>
        <v>31.289746502162004</v>
      </c>
      <c r="BH49" s="30"/>
      <c r="BI49" s="30">
        <f t="shared" si="85"/>
        <v>0.80658844698749976</v>
      </c>
      <c r="BJ49" s="98"/>
      <c r="BK49" s="122">
        <f t="shared" si="86"/>
        <v>0.81541214754992597</v>
      </c>
      <c r="BL49" s="122">
        <f t="shared" si="87"/>
        <v>1.9525954694008376</v>
      </c>
      <c r="BM49" s="122">
        <f t="shared" si="88"/>
        <v>3.8566936877214482</v>
      </c>
      <c r="BN49" s="122">
        <f t="shared" si="89"/>
        <v>6.5235852328699941</v>
      </c>
      <c r="BO49" s="122">
        <f t="shared" si="90"/>
        <v>9.9527623274666119</v>
      </c>
      <c r="BP49" s="122">
        <f t="shared" si="91"/>
        <v>14.144099675794195</v>
      </c>
      <c r="BQ49" s="122">
        <f t="shared" si="92"/>
        <v>19.09755434623753</v>
      </c>
      <c r="BR49" s="122">
        <f t="shared" si="93"/>
        <v>24.813108405762996</v>
      </c>
      <c r="BS49" s="122">
        <f t="shared" si="94"/>
        <v>31.290753287237941</v>
      </c>
      <c r="BT49" s="30"/>
      <c r="BU49" s="30">
        <f t="shared" si="95"/>
        <v>0.81541214754992597</v>
      </c>
      <c r="BV49" s="98"/>
      <c r="BW49" s="122">
        <f t="shared" si="96"/>
        <v>0.82392367987240789</v>
      </c>
      <c r="BX49" s="122">
        <f t="shared" si="97"/>
        <v>1.9554156236840805</v>
      </c>
      <c r="BY49" s="122">
        <f t="shared" si="98"/>
        <v>3.8584597254140136</v>
      </c>
      <c r="BZ49" s="122">
        <f t="shared" si="99"/>
        <v>6.5249821434791686</v>
      </c>
      <c r="CA49" s="122">
        <f t="shared" si="100"/>
        <v>9.953988180596518</v>
      </c>
      <c r="CB49" s="122">
        <f t="shared" si="101"/>
        <v>14.145232391981938</v>
      </c>
      <c r="CC49" s="122">
        <f t="shared" si="102"/>
        <v>19.098630677865135</v>
      </c>
      <c r="CD49" s="122">
        <f t="shared" si="103"/>
        <v>24.81414790879662</v>
      </c>
      <c r="CE49" s="122">
        <f t="shared" si="104"/>
        <v>31.291767302414829</v>
      </c>
      <c r="CF49" s="30"/>
      <c r="CG49" s="30">
        <f t="shared" si="105"/>
        <v>0.82392367987240789</v>
      </c>
      <c r="CH49" s="98"/>
      <c r="CI49" s="122">
        <f t="shared" si="106"/>
        <v>0.83213905975163038</v>
      </c>
      <c r="CJ49" s="122">
        <f t="shared" si="107"/>
        <v>1.9581691896697879</v>
      </c>
      <c r="CK49" s="122">
        <f t="shared" si="108"/>
        <v>3.8602016048310741</v>
      </c>
      <c r="CL49" s="122">
        <f t="shared" si="109"/>
        <v>6.5263696496271955</v>
      </c>
      <c r="CM49" s="122">
        <f t="shared" si="110"/>
        <v>9.9552113520872112</v>
      </c>
      <c r="CN49" s="122">
        <f t="shared" si="111"/>
        <v>14.146365965880632</v>
      </c>
      <c r="CO49" s="122">
        <f t="shared" si="112"/>
        <v>19.099709884047812</v>
      </c>
      <c r="CP49" s="122">
        <f t="shared" si="113"/>
        <v>24.815191474528017</v>
      </c>
      <c r="CQ49" s="122">
        <f t="shared" si="114"/>
        <v>31.292786071181496</v>
      </c>
      <c r="CR49" s="30"/>
      <c r="CS49" s="30">
        <f t="shared" si="115"/>
        <v>0.83213905975163038</v>
      </c>
      <c r="CT49" s="98"/>
      <c r="CU49" s="122">
        <f t="shared" si="116"/>
        <v>0.84007324244533244</v>
      </c>
      <c r="CV49" s="122">
        <f t="shared" si="117"/>
        <v>1.9608580061370153</v>
      </c>
      <c r="CW49" s="122">
        <f t="shared" si="118"/>
        <v>3.8619187441281602</v>
      </c>
      <c r="CX49" s="122">
        <f t="shared" si="119"/>
        <v>6.5277463321195421</v>
      </c>
      <c r="CY49" s="122">
        <f t="shared" si="120"/>
        <v>9.9564300459975001</v>
      </c>
      <c r="CZ49" s="122">
        <f t="shared" si="121"/>
        <v>14.147498408383344</v>
      </c>
      <c r="DA49" s="122">
        <f t="shared" si="122"/>
        <v>19.100789871174154</v>
      </c>
      <c r="DB49" s="122">
        <f t="shared" si="123"/>
        <v>24.816236953853604</v>
      </c>
      <c r="DC49" s="122">
        <f t="shared" si="124"/>
        <v>31.293807419012914</v>
      </c>
      <c r="DD49" s="30"/>
      <c r="DE49" s="30">
        <f t="shared" si="125"/>
        <v>0.84007324244533244</v>
      </c>
      <c r="DF49" s="98"/>
      <c r="DG49" s="122">
        <f t="shared" si="126"/>
        <v>0.85515303689865707</v>
      </c>
      <c r="DH49" s="122">
        <f t="shared" si="127"/>
        <v>1.9660486306291201</v>
      </c>
      <c r="DI49" s="122">
        <f t="shared" si="128"/>
        <v>3.8652772236513901</v>
      </c>
      <c r="DJ49" s="122">
        <f t="shared" si="129"/>
        <v>6.5304625955882001</v>
      </c>
      <c r="DK49" s="122">
        <f t="shared" si="130"/>
        <v>9.958847996089073</v>
      </c>
      <c r="DL49" s="122">
        <f t="shared" si="131"/>
        <v>14.14975318805454</v>
      </c>
      <c r="DM49" s="122">
        <f t="shared" si="132"/>
        <v>19.10294509346663</v>
      </c>
      <c r="DN49" s="122">
        <f t="shared" si="133"/>
        <v>24.818326352933823</v>
      </c>
      <c r="DO49" s="122">
        <f t="shared" si="134"/>
        <v>31.29585045503811</v>
      </c>
      <c r="DP49" s="30"/>
      <c r="DQ49" s="30">
        <f t="shared" si="135"/>
        <v>0.85515303689865707</v>
      </c>
      <c r="DR49" s="98"/>
      <c r="DS49" s="122">
        <f t="shared" si="136"/>
        <v>0.86926453426878558</v>
      </c>
      <c r="DT49" s="122">
        <f t="shared" si="137"/>
        <v>1.9710016699432937</v>
      </c>
      <c r="DU49" s="122">
        <f t="shared" si="138"/>
        <v>3.8685332224059081</v>
      </c>
      <c r="DV49" s="122">
        <f t="shared" si="139"/>
        <v>6.5331234136854848</v>
      </c>
      <c r="DW49" s="122">
        <f t="shared" si="140"/>
        <v>9.9612319959359841</v>
      </c>
      <c r="DX49" s="122">
        <f t="shared" si="141"/>
        <v>14.151985401507085</v>
      </c>
      <c r="DY49" s="122">
        <f t="shared" si="142"/>
        <v>19.105084309152318</v>
      </c>
      <c r="DZ49" s="122">
        <f t="shared" si="143"/>
        <v>24.820403688915292</v>
      </c>
      <c r="EA49" s="122">
        <f t="shared" si="144"/>
        <v>31.297883810342945</v>
      </c>
      <c r="EB49" s="30"/>
      <c r="EC49" s="30">
        <f t="shared" si="145"/>
        <v>0.86926453426878558</v>
      </c>
      <c r="ED49" s="98"/>
      <c r="EE49" s="122">
        <f t="shared" si="146"/>
        <v>0.88249692442666894</v>
      </c>
      <c r="EF49" s="122">
        <f t="shared" si="147"/>
        <v>1.9757307196379728</v>
      </c>
      <c r="EG49" s="122">
        <f t="shared" si="148"/>
        <v>3.8716863795423073</v>
      </c>
      <c r="EH49" s="122">
        <f t="shared" si="149"/>
        <v>6.5357235910683444</v>
      </c>
      <c r="EI49" s="122">
        <f t="shared" si="150"/>
        <v>9.9635746676457018</v>
      </c>
      <c r="EJ49" s="122">
        <f t="shared" si="151"/>
        <v>14.154186543757008</v>
      </c>
      <c r="EK49" s="122">
        <f t="shared" si="152"/>
        <v>19.107198394590188</v>
      </c>
      <c r="EL49" s="122">
        <f t="shared" si="153"/>
        <v>24.822459499436132</v>
      </c>
      <c r="EM49" s="122">
        <f t="shared" si="154"/>
        <v>31.299897854620642</v>
      </c>
      <c r="EN49" s="30"/>
      <c r="EO49" s="30">
        <f t="shared" si="155"/>
        <v>0.88249692442666894</v>
      </c>
      <c r="EP49" s="98"/>
      <c r="EQ49" s="122">
        <f t="shared" si="156"/>
        <v>0.91222633239569362</v>
      </c>
      <c r="ER49" s="122">
        <f t="shared" si="157"/>
        <v>1.9866565762420114</v>
      </c>
      <c r="ES49" s="122">
        <f t="shared" si="158"/>
        <v>3.8791265674914577</v>
      </c>
      <c r="ET49" s="122">
        <f t="shared" si="159"/>
        <v>6.5419396257507874</v>
      </c>
      <c r="EU49" s="122">
        <f t="shared" si="160"/>
        <v>9.9692195199955567</v>
      </c>
      <c r="EV49" s="122">
        <f t="shared" si="161"/>
        <v>14.159516271141813</v>
      </c>
      <c r="EW49" s="122">
        <f t="shared" si="162"/>
        <v>19.112333054992149</v>
      </c>
      <c r="EX49" s="122">
        <f t="shared" si="163"/>
        <v>24.827462342316771</v>
      </c>
      <c r="EY49" s="122">
        <f t="shared" si="164"/>
        <v>31.304804990355994</v>
      </c>
      <c r="EZ49" s="30"/>
      <c r="FA49" s="30">
        <f t="shared" si="165"/>
        <v>0.91222633239569362</v>
      </c>
      <c r="FB49" s="98"/>
      <c r="FC49" s="122">
        <f t="shared" si="166"/>
        <v>0.93793559538434124</v>
      </c>
      <c r="FD49" s="122">
        <f t="shared" si="167"/>
        <v>1.9964444605346097</v>
      </c>
      <c r="FE49" s="122">
        <f t="shared" si="168"/>
        <v>3.8859620558945371</v>
      </c>
      <c r="FF49" s="122">
        <f t="shared" si="169"/>
        <v>6.5477370595378019</v>
      </c>
      <c r="FG49" s="122">
        <f t="shared" si="170"/>
        <v>9.9745313086030833</v>
      </c>
      <c r="FH49" s="122">
        <f t="shared" si="171"/>
        <v>14.16455876290383</v>
      </c>
      <c r="FI49" s="122">
        <f t="shared" si="172"/>
        <v>19.117207449486735</v>
      </c>
      <c r="FJ49" s="122">
        <f t="shared" si="173"/>
        <v>24.832221740151102</v>
      </c>
      <c r="FK49" s="122">
        <f t="shared" si="174"/>
        <v>31.309479513857404</v>
      </c>
      <c r="FL49" s="30"/>
      <c r="FM49" s="30">
        <f t="shared" si="175"/>
        <v>0.93793559538434124</v>
      </c>
      <c r="FN49" s="98"/>
      <c r="FO49" s="122">
        <f t="shared" si="176"/>
        <v>0.98014461548974463</v>
      </c>
      <c r="FP49" s="122">
        <f t="shared" si="177"/>
        <v>2.0132077479753421</v>
      </c>
      <c r="FQ49" s="122">
        <f t="shared" si="178"/>
        <v>3.8980046946430487</v>
      </c>
      <c r="FR49" s="122">
        <f t="shared" si="179"/>
        <v>6.5581174589967466</v>
      </c>
      <c r="FS49" s="122">
        <f t="shared" si="180"/>
        <v>9.9841313438681194</v>
      </c>
      <c r="FT49" s="122">
        <f t="shared" si="181"/>
        <v>14.173723242163682</v>
      </c>
      <c r="FU49" s="122">
        <f t="shared" si="182"/>
        <v>19.126097159079116</v>
      </c>
      <c r="FV49" s="122">
        <f t="shared" si="183"/>
        <v>24.840920598352117</v>
      </c>
      <c r="FW49" s="122">
        <f t="shared" si="184"/>
        <v>31.318034716830489</v>
      </c>
      <c r="FX49" s="30"/>
      <c r="FY49" s="30">
        <f t="shared" si="185"/>
        <v>0.98014461548974463</v>
      </c>
      <c r="FZ49" s="98"/>
      <c r="GA49" s="122">
        <f t="shared" si="186"/>
        <v>1.0400881234066521</v>
      </c>
      <c r="GB49" s="122">
        <f t="shared" si="187"/>
        <v>2.0385298403365577</v>
      </c>
      <c r="GC49" s="122">
        <f t="shared" si="188"/>
        <v>3.9168991790577543</v>
      </c>
      <c r="GD49" s="122">
        <f t="shared" si="189"/>
        <v>6.5747431033961679</v>
      </c>
      <c r="GE49" s="122">
        <f t="shared" si="190"/>
        <v>9.9996857992951522</v>
      </c>
      <c r="GF49" s="122">
        <f t="shared" si="191"/>
        <v>14.188673494455024</v>
      </c>
      <c r="GG49" s="122">
        <f t="shared" si="192"/>
        <v>19.140659837249991</v>
      </c>
      <c r="GH49" s="122">
        <f t="shared" si="193"/>
        <v>24.8552077544696</v>
      </c>
      <c r="GI49" s="122">
        <f t="shared" si="194"/>
        <v>31.332108443506556</v>
      </c>
      <c r="GJ49" s="30"/>
      <c r="GK49" s="30">
        <f t="shared" si="195"/>
        <v>1.0400881234066521</v>
      </c>
      <c r="GL49" s="98"/>
      <c r="GM49" s="122">
        <f t="shared" si="196"/>
        <v>1.1214174579734373</v>
      </c>
      <c r="GN49" s="122">
        <f t="shared" si="197"/>
        <v>2.0758338397551843</v>
      </c>
      <c r="GO49" s="122">
        <f t="shared" si="198"/>
        <v>3.9460201476978995</v>
      </c>
      <c r="GP49" s="122">
        <f t="shared" si="199"/>
        <v>6.6009643482204234</v>
      </c>
      <c r="GQ49" s="122">
        <f t="shared" si="200"/>
        <v>10.024525758785556</v>
      </c>
      <c r="GR49" s="122">
        <f t="shared" si="201"/>
        <v>14.212721613572439</v>
      </c>
      <c r="GS49" s="122">
        <f t="shared" si="202"/>
        <v>19.164187248459843</v>
      </c>
      <c r="GT49" s="122">
        <f t="shared" si="203"/>
        <v>24.878352627415939</v>
      </c>
      <c r="GU49" s="122">
        <f t="shared" si="204"/>
        <v>31.354945427619619</v>
      </c>
      <c r="GV49" s="30"/>
      <c r="GW49" s="30">
        <f t="shared" si="205"/>
        <v>1.1214174579734373</v>
      </c>
      <c r="GX49" s="98"/>
      <c r="GY49" s="122">
        <f t="shared" si="206"/>
        <v>1.1874854013317526</v>
      </c>
      <c r="GZ49" s="122">
        <f t="shared" si="207"/>
        <v>2.1087530092181734</v>
      </c>
      <c r="HA49" s="122">
        <f t="shared" si="208"/>
        <v>3.9727688866057873</v>
      </c>
      <c r="HB49" s="122">
        <f t="shared" si="209"/>
        <v>6.6255159096304181</v>
      </c>
      <c r="HC49" s="122">
        <f t="shared" si="210"/>
        <v>10.048019168631994</v>
      </c>
      <c r="HD49" s="122">
        <f t="shared" si="211"/>
        <v>14.235596543045055</v>
      </c>
      <c r="HE49" s="122">
        <f t="shared" si="212"/>
        <v>19.186643740216113</v>
      </c>
      <c r="HF49" s="122">
        <f t="shared" si="213"/>
        <v>24.900490628496033</v>
      </c>
      <c r="HG49" s="122">
        <f t="shared" si="214"/>
        <v>31.376817066470899</v>
      </c>
      <c r="HH49" s="30"/>
      <c r="HI49" s="30">
        <f t="shared" si="215"/>
        <v>1.1874854013317526</v>
      </c>
      <c r="HJ49" s="98"/>
      <c r="HK49" s="122">
        <f t="shared" si="216"/>
        <v>1.2420922131674212</v>
      </c>
      <c r="HL49" s="122">
        <f t="shared" si="217"/>
        <v>2.1378219459298782</v>
      </c>
      <c r="HM49" s="122">
        <f t="shared" si="218"/>
        <v>3.9970771769754254</v>
      </c>
      <c r="HN49" s="122">
        <f t="shared" si="219"/>
        <v>6.6481208704721322</v>
      </c>
      <c r="HO49" s="122">
        <f t="shared" si="220"/>
        <v>10.069795023605501</v>
      </c>
      <c r="HP49" s="122">
        <f t="shared" si="221"/>
        <v>14.256878830486253</v>
      </c>
      <c r="HQ49" s="122">
        <f t="shared" si="222"/>
        <v>19.207583422071746</v>
      </c>
      <c r="HR49" s="122">
        <f t="shared" si="223"/>
        <v>24.921161567014249</v>
      </c>
      <c r="HS49" s="122">
        <f t="shared" si="224"/>
        <v>31.39725629112742</v>
      </c>
      <c r="HT49" s="30"/>
      <c r="HU49" s="30">
        <f t="shared" si="225"/>
        <v>1.2420922131674212</v>
      </c>
      <c r="HV49" s="98"/>
      <c r="HW49" s="122">
        <f t="shared" si="226"/>
        <v>1.2879017934954098</v>
      </c>
      <c r="HX49" s="122">
        <f t="shared" si="227"/>
        <v>2.1635676049257175</v>
      </c>
      <c r="HY49" s="122">
        <f t="shared" si="228"/>
        <v>4.019077179028133</v>
      </c>
      <c r="HZ49" s="122">
        <f t="shared" si="229"/>
        <v>6.668774318122078</v>
      </c>
      <c r="IA49" s="122">
        <f t="shared" si="230"/>
        <v>10.089786178653302</v>
      </c>
      <c r="IB49" s="122">
        <f t="shared" si="231"/>
        <v>14.276468812212322</v>
      </c>
      <c r="IC49" s="122">
        <f t="shared" si="232"/>
        <v>19.226888363221654</v>
      </c>
      <c r="ID49" s="122">
        <f t="shared" si="233"/>
        <v>24.940237037776299</v>
      </c>
      <c r="IE49" s="122">
        <f t="shared" si="234"/>
        <v>31.416128929191743</v>
      </c>
      <c r="IF49" s="30"/>
      <c r="IG49" s="30">
        <f t="shared" si="235"/>
        <v>1.2879017934954098</v>
      </c>
    </row>
    <row r="50" spans="1:241" x14ac:dyDescent="0.3">
      <c r="B50" s="15"/>
      <c r="C50" s="95"/>
      <c r="V50" s="17"/>
      <c r="W50" s="17"/>
      <c r="X50" s="98"/>
      <c r="Y50" s="17"/>
      <c r="Z50" s="6"/>
      <c r="AA50" s="21"/>
      <c r="AB50" s="5"/>
      <c r="AC50" s="21"/>
      <c r="AF50" s="9">
        <f t="shared" si="241"/>
        <v>1.8828427124746192</v>
      </c>
      <c r="AG50" s="118">
        <f t="shared" si="242"/>
        <v>0.7380797541755364</v>
      </c>
      <c r="AH50" s="98">
        <f t="shared" si="236"/>
        <v>0.53111180948604064</v>
      </c>
      <c r="AI50" s="30">
        <f t="shared" si="237"/>
        <v>1.8828427124746192</v>
      </c>
      <c r="AJ50" s="29">
        <f t="shared" si="243"/>
        <v>0.68939091241773409</v>
      </c>
      <c r="AK50" s="29">
        <v>1</v>
      </c>
      <c r="AL50" s="30">
        <f t="shared" si="83"/>
        <v>0.60975609756097537</v>
      </c>
      <c r="AM50" s="30">
        <f t="shared" si="238"/>
        <v>1.6400000000000006</v>
      </c>
      <c r="AN50" s="99">
        <f t="shared" si="239"/>
        <v>3.6695435756578485</v>
      </c>
      <c r="AO50" s="99">
        <f t="shared" si="239"/>
        <v>14.678174302631394</v>
      </c>
      <c r="AP50" s="99">
        <f t="shared" si="239"/>
        <v>33.025892180920643</v>
      </c>
      <c r="AQ50" s="99">
        <f t="shared" si="239"/>
        <v>58.712697210525576</v>
      </c>
      <c r="AR50" s="99">
        <f t="shared" si="239"/>
        <v>91.738589391446197</v>
      </c>
      <c r="AS50" s="99">
        <f t="shared" si="239"/>
        <v>132.10356872368257</v>
      </c>
      <c r="AT50" s="99">
        <f t="shared" si="239"/>
        <v>179.8076352072346</v>
      </c>
      <c r="AU50" s="99">
        <f t="shared" si="239"/>
        <v>234.8507888421023</v>
      </c>
      <c r="AV50" s="99">
        <f t="shared" si="239"/>
        <v>297.23302962828575</v>
      </c>
      <c r="AW50" s="99">
        <f t="shared" si="239"/>
        <v>366.95435756578479</v>
      </c>
      <c r="AX50" s="98"/>
      <c r="AY50" s="122">
        <f>2/(PI()^2)*((1-$AO$6+(1/6)*AN50+(AY8/2)*((($AR$3/2)*AN50)+$AR$4-($AO$6*$AR$5))+((AY8^2)/4)*(($AR$6/2)*AN50+($AR$7/(2*AN50))+$AR$8-($AO$6*$AT$3))+(AY8/(2*AN50)))/$AZ$8)</f>
        <v>0.79735146981060834</v>
      </c>
      <c r="AZ50" s="122">
        <f>2/(PI()^2)*((1-$AO$6+(1/6)*AO50+(AY8/2)*((($AR$3/2)*AO50)+$AR$4-($AO$6*$AR$5))+((AY8^2)/4)*(($AR$6/2)*AO50+($AR$7/(2*AO50))+$AR$8-($AO$6*$AT$3))+(AY8/(2*AO50)))/$AZ$8)</f>
        <v>1.9127589653489772</v>
      </c>
      <c r="BA50" s="122">
        <f>2/(PI()^2)*((1-$AO$6+(1/6)*AP50+(AY8/2)*((($AR$3/2)*AP50)+$AR$4-($AO$6*$AR$5))+((AY8^2)/4)*(($AR$6/2)*AP50+($AR$7/(2*AP50))+$AR$8-($AO$6*$AT$3))+(AY8/(2*AP50)))/$AZ$8)</f>
        <v>3.7717714579129265</v>
      </c>
      <c r="BB50" s="122">
        <f>2/(PI()^2)*((1-$AO$6+(1/6)*AQ50+(AY8/2)*((($AR$3/2)*AQ50)+$AR$4-($AO$6*$AR$5))+((AY8^2)/4)*(($AR$6/2)*AQ50+($AR$7/(2*AQ50))+$AR$8-($AO$6*$AT$3))+(AY8/(2*AQ50)))/$AZ$8)</f>
        <v>6.3743889475024531</v>
      </c>
      <c r="BC50" s="122">
        <f>2/(PI()^2)*((1-$AO$6+(1/6)*AR50+(AY8/2)*((($AR$3/2)*AR50)+$AR$4-($AO$6*$AR$5))+((AY8^2)/4)*(($AR$6/2)*AR50+($AR$7/(2*AR50))+$AR$8-($AO$6*$AT$3))+(AY8/(2*AR50)))/$AZ$8)</f>
        <v>9.7206114341175578</v>
      </c>
      <c r="BD50" s="122">
        <f>2/(PI()^2)*((1-$AO$6+(1/6)*AS50+(AY8/2)*((($AR$3/2)*AS50)+$AR$4-($AO$6*$AR$5))+((AY8^2)/4)*(($AR$6/2)*AS50+($AR$7/(2*AS50))+$AR$8-($AO$6*$AT$3))+(AY8/(2*AS50)))/$AZ$8)</f>
        <v>13.810438917758248</v>
      </c>
      <c r="BE50" s="122">
        <f>2/(PI()^2)*((1-$AO$6+(1/6)*AT50+(AY8/2)*((($AR$3/2)*AT50)+$AR$4-($AO$6*$AR$5))+((AY8^2)/4)*(($AR$6/2)*AT50+($AR$7/(2*AT50))+$AR$8-($AO$6*$AT$3))+(AY8/(2*AT50)))/$AZ$8)</f>
        <v>18.643871398424515</v>
      </c>
      <c r="BF50" s="122">
        <f>2/(PI()^2)*((1-$AO$6+(1/6)*AU50+(AY8/2)*((($AR$3/2)*AU50)+$AR$4-($AO$6*$AR$5))+((AY8^2)/4)*(($AR$6/2)*AU50+($AR$7/(2*AU50))+$AR$8-($AO$6*$AT$3))+(AY8/(2*AU50)))/$AZ$8)</f>
        <v>24.220908876116358</v>
      </c>
      <c r="BG50" s="122">
        <f>2/(PI()^2)*((1-$AO$6+(1/6)*AV50+(AY8/2)*((($AR$3/2)*AV50)+$AR$4-($AO$6*$AR$5))+((AY8^2)/4)*(($AR$6/2)*AV50+($AR$7/(2*AV50))+$AR$8-($AO$6*$AT$3))+(AY8/(2*AV50)))/$AZ$8)</f>
        <v>30.541551350833782</v>
      </c>
      <c r="BH50" s="30"/>
      <c r="BI50" s="30">
        <f t="shared" si="85"/>
        <v>0.79735146981060834</v>
      </c>
      <c r="BJ50" s="98"/>
      <c r="BK50" s="122">
        <f t="shared" si="86"/>
        <v>0.80637176979649383</v>
      </c>
      <c r="BL50" s="122">
        <f t="shared" si="87"/>
        <v>1.9156967119107224</v>
      </c>
      <c r="BM50" s="122">
        <f t="shared" si="88"/>
        <v>3.7735827407372717</v>
      </c>
      <c r="BN50" s="122">
        <f t="shared" si="89"/>
        <v>6.3758058912904358</v>
      </c>
      <c r="BO50" s="122">
        <f t="shared" si="90"/>
        <v>9.7218457710839754</v>
      </c>
      <c r="BP50" s="122">
        <f t="shared" si="91"/>
        <v>13.811573971582332</v>
      </c>
      <c r="BQ50" s="122">
        <f t="shared" si="92"/>
        <v>18.644946494586957</v>
      </c>
      <c r="BR50" s="122">
        <f t="shared" si="93"/>
        <v>24.221944961539986</v>
      </c>
      <c r="BS50" s="122">
        <f t="shared" si="94"/>
        <v>30.542560592468867</v>
      </c>
      <c r="BT50" s="30"/>
      <c r="BU50" s="30">
        <f t="shared" si="95"/>
        <v>0.80637176979649383</v>
      </c>
      <c r="BV50" s="98"/>
      <c r="BW50" s="122">
        <f t="shared" si="96"/>
        <v>0.81507182653141097</v>
      </c>
      <c r="BX50" s="122">
        <f t="shared" si="97"/>
        <v>1.918564000522524</v>
      </c>
      <c r="BY50" s="122">
        <f t="shared" si="98"/>
        <v>3.7753697332322855</v>
      </c>
      <c r="BZ50" s="122">
        <f t="shared" si="99"/>
        <v>6.3772145983835493</v>
      </c>
      <c r="CA50" s="122">
        <f t="shared" si="100"/>
        <v>9.7230791866589712</v>
      </c>
      <c r="CB50" s="122">
        <f t="shared" si="101"/>
        <v>13.812711955499738</v>
      </c>
      <c r="CC50" s="122">
        <f t="shared" si="102"/>
        <v>18.646026715779875</v>
      </c>
      <c r="CD50" s="122">
        <f t="shared" si="103"/>
        <v>24.222987465301795</v>
      </c>
      <c r="CE50" s="122">
        <f t="shared" si="104"/>
        <v>30.543577004766735</v>
      </c>
      <c r="CF50" s="30"/>
      <c r="CG50" s="30">
        <f t="shared" si="105"/>
        <v>0.81507182653141097</v>
      </c>
      <c r="CH50" s="98"/>
      <c r="CI50" s="122">
        <f t="shared" si="106"/>
        <v>0.82346812511965861</v>
      </c>
      <c r="CJ50" s="122">
        <f t="shared" si="107"/>
        <v>1.9213628010852188</v>
      </c>
      <c r="CK50" s="122">
        <f t="shared" si="108"/>
        <v>3.7771317263423039</v>
      </c>
      <c r="CL50" s="122">
        <f t="shared" si="109"/>
        <v>6.378613432774749</v>
      </c>
      <c r="CM50" s="122">
        <f t="shared" si="110"/>
        <v>9.7243096275106371</v>
      </c>
      <c r="CN50" s="122">
        <f t="shared" si="111"/>
        <v>13.813850601919254</v>
      </c>
      <c r="CO50" s="122">
        <f t="shared" si="112"/>
        <v>18.647109678177596</v>
      </c>
      <c r="CP50" s="122">
        <f t="shared" si="113"/>
        <v>24.224033941489694</v>
      </c>
      <c r="CQ50" s="122">
        <f t="shared" si="114"/>
        <v>30.544598112915779</v>
      </c>
      <c r="CR50" s="30"/>
      <c r="CS50" s="30">
        <f t="shared" si="115"/>
        <v>0.82346812511965861</v>
      </c>
      <c r="CT50" s="98"/>
      <c r="CU50" s="122">
        <f t="shared" si="116"/>
        <v>0.83157605544397351</v>
      </c>
      <c r="CV50" s="122">
        <f t="shared" si="117"/>
        <v>1.924095060863241</v>
      </c>
      <c r="CW50" s="122">
        <f t="shared" si="118"/>
        <v>3.7788681861094982</v>
      </c>
      <c r="CX50" s="122">
        <f t="shared" si="119"/>
        <v>6.3800010017073623</v>
      </c>
      <c r="CY50" s="122">
        <f t="shared" si="120"/>
        <v>9.7255353139454677</v>
      </c>
      <c r="CZ50" s="122">
        <f t="shared" si="121"/>
        <v>13.814987932167766</v>
      </c>
      <c r="DA50" s="122">
        <f t="shared" si="122"/>
        <v>18.648193294806823</v>
      </c>
      <c r="DB50" s="122">
        <f t="shared" si="123"/>
        <v>24.225082244875608</v>
      </c>
      <c r="DC50" s="122">
        <f t="shared" si="124"/>
        <v>30.545621744066452</v>
      </c>
      <c r="DD50" s="30"/>
      <c r="DE50" s="30">
        <f t="shared" si="125"/>
        <v>0.83157605544397351</v>
      </c>
      <c r="DF50" s="98"/>
      <c r="DG50" s="122">
        <f t="shared" si="126"/>
        <v>0.84698341515149622</v>
      </c>
      <c r="DH50" s="122">
        <f t="shared" si="127"/>
        <v>1.9293675933836938</v>
      </c>
      <c r="DI50" s="122">
        <f t="shared" si="128"/>
        <v>3.7822631013923447</v>
      </c>
      <c r="DJ50" s="122">
        <f t="shared" si="129"/>
        <v>6.382737809042295</v>
      </c>
      <c r="DK50" s="122">
        <f t="shared" si="130"/>
        <v>9.7279664779008996</v>
      </c>
      <c r="DL50" s="122">
        <f t="shared" si="131"/>
        <v>13.817251971212052</v>
      </c>
      <c r="DM50" s="122">
        <f t="shared" si="132"/>
        <v>18.650355420420212</v>
      </c>
      <c r="DN50" s="122">
        <f t="shared" si="133"/>
        <v>24.227177047359163</v>
      </c>
      <c r="DO50" s="122">
        <f t="shared" si="134"/>
        <v>30.547669185091745</v>
      </c>
      <c r="DP50" s="30"/>
      <c r="DQ50" s="30">
        <f t="shared" si="135"/>
        <v>0.84698341515149622</v>
      </c>
      <c r="DR50" s="98"/>
      <c r="DS50" s="122">
        <f t="shared" si="136"/>
        <v>0.86139826932657049</v>
      </c>
      <c r="DT50" s="122">
        <f t="shared" si="137"/>
        <v>1.9343964929625863</v>
      </c>
      <c r="DU50" s="122">
        <f t="shared" si="138"/>
        <v>3.7855528563867789</v>
      </c>
      <c r="DV50" s="122">
        <f t="shared" si="139"/>
        <v>6.385417676459693</v>
      </c>
      <c r="DW50" s="122">
        <f t="shared" si="140"/>
        <v>9.7303627522185483</v>
      </c>
      <c r="DX50" s="122">
        <f t="shared" si="141"/>
        <v>13.819492813295915</v>
      </c>
      <c r="DY50" s="122">
        <f t="shared" si="142"/>
        <v>18.652501102175979</v>
      </c>
      <c r="DZ50" s="122">
        <f t="shared" si="143"/>
        <v>24.229259482686384</v>
      </c>
      <c r="EA50" s="122">
        <f t="shared" si="144"/>
        <v>30.54970674044419</v>
      </c>
      <c r="EB50" s="30"/>
      <c r="EC50" s="30">
        <f t="shared" si="145"/>
        <v>0.86139826932657049</v>
      </c>
      <c r="ED50" s="98"/>
      <c r="EE50" s="122">
        <f t="shared" si="146"/>
        <v>0.87491231262327218</v>
      </c>
      <c r="EF50" s="122">
        <f t="shared" si="147"/>
        <v>1.9391959804840555</v>
      </c>
      <c r="EG50" s="122">
        <f t="shared" si="148"/>
        <v>3.7887373664902131</v>
      </c>
      <c r="EH50" s="122">
        <f t="shared" si="149"/>
        <v>6.3880355614675928</v>
      </c>
      <c r="EI50" s="122">
        <f t="shared" si="150"/>
        <v>9.7327168534059449</v>
      </c>
      <c r="EJ50" s="122">
        <f t="shared" si="151"/>
        <v>13.821702014666375</v>
      </c>
      <c r="EK50" s="122">
        <f t="shared" si="152"/>
        <v>18.654621256186783</v>
      </c>
      <c r="EL50" s="122">
        <f t="shared" si="153"/>
        <v>24.23132011278685</v>
      </c>
      <c r="EM50" s="122">
        <f t="shared" si="154"/>
        <v>30.551724791949393</v>
      </c>
      <c r="EN50" s="30"/>
      <c r="EO50" s="30">
        <f t="shared" si="155"/>
        <v>0.87491231262327218</v>
      </c>
      <c r="EP50" s="98"/>
      <c r="EQ50" s="122">
        <f t="shared" si="156"/>
        <v>0.90526452916172584</v>
      </c>
      <c r="ER50" s="122">
        <f t="shared" si="157"/>
        <v>1.9502776114223557</v>
      </c>
      <c r="ES50" s="122">
        <f t="shared" si="158"/>
        <v>3.7962469265130729</v>
      </c>
      <c r="ET50" s="122">
        <f t="shared" si="159"/>
        <v>6.3942908285012177</v>
      </c>
      <c r="EU50" s="122">
        <f t="shared" si="160"/>
        <v>9.7383870986078893</v>
      </c>
      <c r="EV50" s="122">
        <f t="shared" si="161"/>
        <v>13.82704973479674</v>
      </c>
      <c r="EW50" s="122">
        <f t="shared" si="162"/>
        <v>18.659769569882375</v>
      </c>
      <c r="EX50" s="122">
        <f t="shared" si="163"/>
        <v>24.23633391882576</v>
      </c>
      <c r="EY50" s="122">
        <f t="shared" si="164"/>
        <v>30.556641175786897</v>
      </c>
      <c r="EZ50" s="30"/>
      <c r="FA50" s="30">
        <f t="shared" si="165"/>
        <v>0.90526452916172584</v>
      </c>
      <c r="FB50" s="98"/>
      <c r="FC50" s="122">
        <f t="shared" si="166"/>
        <v>0.93150112083303815</v>
      </c>
      <c r="FD50" s="122">
        <f t="shared" si="167"/>
        <v>1.9601974095458699</v>
      </c>
      <c r="FE50" s="122">
        <f t="shared" si="168"/>
        <v>3.8031412005570391</v>
      </c>
      <c r="FF50" s="122">
        <f t="shared" si="169"/>
        <v>6.4001215673869591</v>
      </c>
      <c r="FG50" s="122">
        <f t="shared" si="170"/>
        <v>9.7437205238933426</v>
      </c>
      <c r="FH50" s="122">
        <f t="shared" si="171"/>
        <v>13.832107657911221</v>
      </c>
      <c r="FI50" s="122">
        <f t="shared" si="172"/>
        <v>18.664655792769661</v>
      </c>
      <c r="FJ50" s="122">
        <f t="shared" si="173"/>
        <v>24.241102949498757</v>
      </c>
      <c r="FK50" s="122">
        <f t="shared" si="174"/>
        <v>30.561323973111492</v>
      </c>
      <c r="FL50" s="30"/>
      <c r="FM50" s="30">
        <f t="shared" si="175"/>
        <v>0.93150112083303815</v>
      </c>
      <c r="FN50" s="98"/>
      <c r="FO50" s="122">
        <f t="shared" si="176"/>
        <v>0.97455288835410525</v>
      </c>
      <c r="FP50" s="122">
        <f t="shared" si="177"/>
        <v>1.9771715572063193</v>
      </c>
      <c r="FQ50" s="122">
        <f t="shared" si="178"/>
        <v>3.81527788884845</v>
      </c>
      <c r="FR50" s="122">
        <f t="shared" si="179"/>
        <v>6.4105553753640399</v>
      </c>
      <c r="FS50" s="122">
        <f t="shared" si="180"/>
        <v>9.7533554229777764</v>
      </c>
      <c r="FT50" s="122">
        <f t="shared" si="181"/>
        <v>13.841297209849015</v>
      </c>
      <c r="FU50" s="122">
        <f t="shared" si="182"/>
        <v>18.673564965658549</v>
      </c>
      <c r="FV50" s="122">
        <f t="shared" si="183"/>
        <v>24.249817933682134</v>
      </c>
      <c r="FW50" s="122">
        <f t="shared" si="184"/>
        <v>30.569893324504228</v>
      </c>
      <c r="FX50" s="30"/>
      <c r="FY50" s="30">
        <f t="shared" si="185"/>
        <v>0.97455288835410525</v>
      </c>
      <c r="FZ50" s="98"/>
      <c r="GA50" s="122">
        <f t="shared" si="186"/>
        <v>1.035642957312239</v>
      </c>
      <c r="GB50" s="122">
        <f t="shared" si="187"/>
        <v>2.0027806218888111</v>
      </c>
      <c r="GC50" s="122">
        <f t="shared" si="188"/>
        <v>3.834300556041887</v>
      </c>
      <c r="GD50" s="122">
        <f t="shared" si="189"/>
        <v>6.4272540910876579</v>
      </c>
      <c r="GE50" s="122">
        <f t="shared" si="190"/>
        <v>9.7689579510442766</v>
      </c>
      <c r="GF50" s="122">
        <f t="shared" si="191"/>
        <v>13.856282496383765</v>
      </c>
      <c r="GG50" s="122">
        <f t="shared" si="192"/>
        <v>18.688155380157209</v>
      </c>
      <c r="GH50" s="122">
        <f t="shared" si="193"/>
        <v>24.264128670606176</v>
      </c>
      <c r="GI50" s="122">
        <f t="shared" si="194"/>
        <v>30.583988377678608</v>
      </c>
      <c r="GJ50" s="30"/>
      <c r="GK50" s="30">
        <f t="shared" si="195"/>
        <v>1.035642957312239</v>
      </c>
      <c r="GL50" s="98"/>
      <c r="GM50" s="122">
        <f t="shared" si="196"/>
        <v>1.1184301221243556</v>
      </c>
      <c r="GN50" s="122">
        <f t="shared" si="197"/>
        <v>2.0404496963876877</v>
      </c>
      <c r="GO50" s="122">
        <f t="shared" si="198"/>
        <v>3.8635849695689468</v>
      </c>
      <c r="GP50" s="122">
        <f t="shared" si="199"/>
        <v>6.4535690747576444</v>
      </c>
      <c r="GQ50" s="122">
        <f t="shared" si="200"/>
        <v>9.7938603339504056</v>
      </c>
      <c r="GR50" s="122">
        <f t="shared" si="201"/>
        <v>13.880377034393165</v>
      </c>
      <c r="GS50" s="122">
        <f t="shared" si="202"/>
        <v>18.711720608557922</v>
      </c>
      <c r="GT50" s="122">
        <f t="shared" si="203"/>
        <v>24.287306858566623</v>
      </c>
      <c r="GU50" s="122">
        <f t="shared" si="204"/>
        <v>30.606856696071564</v>
      </c>
      <c r="GV50" s="30"/>
      <c r="GW50" s="30">
        <f t="shared" si="205"/>
        <v>1.1184301221243556</v>
      </c>
      <c r="GX50" s="98"/>
      <c r="GY50" s="122">
        <f t="shared" si="206"/>
        <v>1.1855955826185716</v>
      </c>
      <c r="GZ50" s="122">
        <f t="shared" si="207"/>
        <v>2.0736438949252727</v>
      </c>
      <c r="HA50" s="122">
        <f t="shared" si="208"/>
        <v>3.8904571950697027</v>
      </c>
      <c r="HB50" s="122">
        <f t="shared" si="209"/>
        <v>6.4781919925987719</v>
      </c>
      <c r="HC50" s="122">
        <f t="shared" si="210"/>
        <v>9.8174019694886496</v>
      </c>
      <c r="HD50" s="122">
        <f t="shared" si="211"/>
        <v>13.903288683629583</v>
      </c>
      <c r="HE50" s="122">
        <f t="shared" si="212"/>
        <v>18.734207985684257</v>
      </c>
      <c r="HF50" s="122">
        <f t="shared" si="213"/>
        <v>24.309473095404432</v>
      </c>
      <c r="HG50" s="122">
        <f t="shared" si="214"/>
        <v>30.628755917855287</v>
      </c>
      <c r="HH50" s="30"/>
      <c r="HI50" s="30">
        <f t="shared" si="215"/>
        <v>1.1855955826185716</v>
      </c>
      <c r="HJ50" s="98"/>
      <c r="HK50" s="122">
        <f t="shared" si="216"/>
        <v>1.2410478063873778</v>
      </c>
      <c r="HL50" s="122">
        <f t="shared" si="217"/>
        <v>2.1029248270779011</v>
      </c>
      <c r="HM50" s="122">
        <f t="shared" si="218"/>
        <v>3.914860942961131</v>
      </c>
      <c r="HN50" s="122">
        <f t="shared" si="219"/>
        <v>6.5008525221312734</v>
      </c>
      <c r="HO50" s="122">
        <f t="shared" si="220"/>
        <v>9.8392159171375333</v>
      </c>
      <c r="HP50" s="122">
        <f t="shared" si="221"/>
        <v>13.924600617569986</v>
      </c>
      <c r="HQ50" s="122">
        <f t="shared" si="222"/>
        <v>18.755173312128107</v>
      </c>
      <c r="HR50" s="122">
        <f t="shared" si="223"/>
        <v>24.330168205417579</v>
      </c>
      <c r="HS50" s="122">
        <f t="shared" si="224"/>
        <v>30.649219454666103</v>
      </c>
      <c r="HT50" s="30"/>
      <c r="HU50" s="30">
        <f t="shared" si="225"/>
        <v>1.2410478063873778</v>
      </c>
      <c r="HV50" s="98"/>
      <c r="HW50" s="122">
        <f t="shared" si="226"/>
        <v>1.2875214956347385</v>
      </c>
      <c r="HX50" s="122">
        <f t="shared" si="227"/>
        <v>2.1288371292888644</v>
      </c>
      <c r="HY50" s="122">
        <f t="shared" si="228"/>
        <v>3.9369361950070281</v>
      </c>
      <c r="HZ50" s="122">
        <f t="shared" si="229"/>
        <v>6.521550094526126</v>
      </c>
      <c r="IA50" s="122">
        <f t="shared" si="230"/>
        <v>9.8592377365401411</v>
      </c>
      <c r="IB50" s="122">
        <f t="shared" si="231"/>
        <v>13.944214955661884</v>
      </c>
      <c r="IC50" s="122">
        <f t="shared" si="232"/>
        <v>18.774499852043316</v>
      </c>
      <c r="ID50" s="122">
        <f t="shared" si="233"/>
        <v>24.349264563130355</v>
      </c>
      <c r="IE50" s="122">
        <f t="shared" si="234"/>
        <v>30.668113594860117</v>
      </c>
      <c r="IF50" s="30"/>
      <c r="IG50" s="30">
        <f t="shared" si="235"/>
        <v>1.2875214956347385</v>
      </c>
    </row>
    <row r="51" spans="1:241" x14ac:dyDescent="0.3">
      <c r="A51" s="12"/>
      <c r="B51" s="36"/>
      <c r="C51" s="95"/>
      <c r="D51" s="95"/>
      <c r="E51" s="12"/>
      <c r="I51" s="12"/>
      <c r="J51" s="12"/>
      <c r="K51" s="12"/>
      <c r="V51" s="17"/>
      <c r="W51" s="17"/>
      <c r="X51" s="98"/>
      <c r="Y51" s="17"/>
      <c r="Z51" s="27"/>
      <c r="AA51" s="27"/>
      <c r="AB51" s="16"/>
      <c r="AC51" s="16"/>
      <c r="AF51" s="9">
        <f t="shared" si="241"/>
        <v>1.9414213562373097</v>
      </c>
      <c r="AG51" s="118">
        <f t="shared" si="242"/>
        <v>0.72131413887829221</v>
      </c>
      <c r="AH51" s="98">
        <f t="shared" si="236"/>
        <v>0.51508653533002802</v>
      </c>
      <c r="AI51" s="30">
        <f t="shared" si="237"/>
        <v>1.9414213562373097</v>
      </c>
      <c r="AJ51" s="29">
        <f t="shared" si="243"/>
        <v>0.67262529712048991</v>
      </c>
      <c r="AK51" s="29">
        <v>1</v>
      </c>
      <c r="AL51" s="30">
        <f t="shared" si="83"/>
        <v>0.6024096385542167</v>
      </c>
      <c r="AM51" s="30">
        <f t="shared" si="238"/>
        <v>1.6600000000000006</v>
      </c>
      <c r="AN51" s="99">
        <f t="shared" si="239"/>
        <v>3.5816535059839425</v>
      </c>
      <c r="AO51" s="99">
        <f t="shared" si="239"/>
        <v>14.32661402393577</v>
      </c>
      <c r="AP51" s="99">
        <f t="shared" si="239"/>
        <v>32.234881553855487</v>
      </c>
      <c r="AQ51" s="99">
        <f t="shared" si="239"/>
        <v>57.30645609574308</v>
      </c>
      <c r="AR51" s="99">
        <f t="shared" si="239"/>
        <v>89.541337649598546</v>
      </c>
      <c r="AS51" s="99">
        <f t="shared" si="239"/>
        <v>128.93952621542195</v>
      </c>
      <c r="AT51" s="99">
        <f t="shared" si="239"/>
        <v>175.50102179321323</v>
      </c>
      <c r="AU51" s="99">
        <f t="shared" si="239"/>
        <v>229.22582438297232</v>
      </c>
      <c r="AV51" s="99">
        <f t="shared" si="239"/>
        <v>290.11393398469937</v>
      </c>
      <c r="AW51" s="99">
        <f t="shared" si="239"/>
        <v>358.16535059839418</v>
      </c>
      <c r="AX51" s="98"/>
      <c r="AY51" s="122">
        <f>2/(PI()^2)*((1-$AO$6+(1/6)*AN51+(AY8/2)*((($AR$3/2)*AN51)+$AR$4-($AO$6*$AR$5))+((AY8^2)/4)*(($AR$6/2)*AN51+($AR$7/(2*AN51))+$AR$8-($AO$6*$AT$3))+(AY8/(2*AN51)))/$AZ$8)</f>
        <v>0.78844634392084056</v>
      </c>
      <c r="AZ51" s="122">
        <f>2/(PI()^2)*((1-$AO$6+(1/6)*AO51+(AY8/2)*((($AR$3/2)*AO51)+$AR$4-($AO$6*$AR$5))+((AY8^2)/4)*(($AR$6/2)*AO51+($AR$7/(2*AO51))+$AR$8-($AO$6*$AT$3))+(AY8/(2*AO51)))/$AZ$8)</f>
        <v>1.8771384617899067</v>
      </c>
      <c r="BA51" s="122">
        <f>2/(PI()^2)*((1-$AO$6+(1/6)*AP51+(AY8/2)*((($AR$3/2)*AP51)+$AR$4-($AO$6*$AR$5))+((AY8^2)/4)*(($AR$6/2)*AP51+($AR$7/(2*AP51))+$AR$8-($AO$6*$AT$3))+(AY8/(2*AP51)))/$AZ$8)</f>
        <v>3.6916253249050173</v>
      </c>
      <c r="BB51" s="122">
        <f>2/(PI()^2)*((1-$AO$6+(1/6)*AQ51+(AY8/2)*((($AR$3/2)*AQ51)+$AR$4-($AO$6*$AR$5))+((AY8^2)/4)*(($AR$6/2)*AQ51+($AR$7/(2*AQ51))+$AR$8-($AO$6*$AT$3))+(AY8/(2*AQ51)))/$AZ$8)</f>
        <v>6.2319069332661687</v>
      </c>
      <c r="BC51" s="122">
        <f>2/(PI()^2)*((1-$AO$6+(1/6)*AR51+(AY8/2)*((($AR$3/2)*AR51)+$AR$4-($AO$6*$AR$5))+((AY8^2)/4)*(($AR$6/2)*AR51+($AR$7/(2*AR51))+$AR$8-($AO$6*$AT$3))+(AY8/(2*AR51)))/$AZ$8)</f>
        <v>9.4979832868733673</v>
      </c>
      <c r="BD51" s="122">
        <f>2/(PI()^2)*((1-$AO$6+(1/6)*AS51+(AY8/2)*((($AR$3/2)*AS51)+$AR$4-($AO$6*$AR$5))+((AY8^2)/4)*(($AR$6/2)*AS51+($AR$7/(2*AS51))+$AR$8-($AO$6*$AT$3))+(AY8/(2*AS51)))/$AZ$8)</f>
        <v>13.489854385726611</v>
      </c>
      <c r="BE51" s="122">
        <f>2/(PI()^2)*((1-$AO$6+(1/6)*AT51+(AY8/2)*((($AR$3/2)*AT51)+$AR$4-($AO$6*$AR$5))+((AY8^2)/4)*(($AR$6/2)*AT51+($AR$7/(2*AT51))+$AR$8-($AO$6*$AT$3))+(AY8/(2*AT51)))/$AZ$8)</f>
        <v>18.207520229825899</v>
      </c>
      <c r="BF51" s="122">
        <f>2/(PI()^2)*((1-$AO$6+(1/6)*AU51+(AY8/2)*((($AR$3/2)*AU51)+$AR$4-($AO$6*$AR$5))+((AY8^2)/4)*(($AR$6/2)*AU51+($AR$7/(2*AU51))+$AR$8-($AO$6*$AT$3))+(AY8/(2*AU51)))/$AZ$8)</f>
        <v>23.650980819171224</v>
      </c>
      <c r="BG51" s="122">
        <f>2/(PI()^2)*((1-$AO$6+(1/6)*AV51+(AY8/2)*((($AR$3/2)*AV51)+$AR$4-($AO$6*$AR$5))+((AY8^2)/4)*(($AR$6/2)*AV51+($AR$7/(2*AV51))+$AR$8-($AO$6*$AT$3))+(AY8/(2*AV51)))/$AZ$8)</f>
        <v>29.8202361537626</v>
      </c>
      <c r="BH51" s="30"/>
      <c r="BI51" s="30">
        <f t="shared" si="85"/>
        <v>0.78844634392084056</v>
      </c>
      <c r="BJ51" s="98"/>
      <c r="BK51" s="122">
        <f t="shared" si="86"/>
        <v>0.79766565557555003</v>
      </c>
      <c r="BL51" s="122">
        <f t="shared" si="87"/>
        <v>1.8801259625815268</v>
      </c>
      <c r="BM51" s="122">
        <f t="shared" si="88"/>
        <v>3.6934587232485199</v>
      </c>
      <c r="BN51" s="122">
        <f t="shared" si="89"/>
        <v>6.2333363208622954</v>
      </c>
      <c r="BO51" s="122">
        <f t="shared" si="90"/>
        <v>9.4992255930436631</v>
      </c>
      <c r="BP51" s="122">
        <f t="shared" si="91"/>
        <v>13.490994980244505</v>
      </c>
      <c r="BQ51" s="122">
        <f t="shared" si="92"/>
        <v>18.208599404596033</v>
      </c>
      <c r="BR51" s="122">
        <f t="shared" si="93"/>
        <v>23.652020036549594</v>
      </c>
      <c r="BS51" s="122">
        <f t="shared" si="94"/>
        <v>29.821247880681192</v>
      </c>
      <c r="BT51" s="30"/>
      <c r="BU51" s="30">
        <f t="shared" si="95"/>
        <v>0.79766565557555003</v>
      </c>
      <c r="BV51" s="98"/>
      <c r="BW51" s="122">
        <f t="shared" si="96"/>
        <v>0.8065565498644226</v>
      </c>
      <c r="BX51" s="122">
        <f t="shared" si="97"/>
        <v>1.8830409636913878</v>
      </c>
      <c r="BY51" s="122">
        <f t="shared" si="98"/>
        <v>3.6952669272870304</v>
      </c>
      <c r="BZ51" s="122">
        <f t="shared" si="99"/>
        <v>6.2347569685182078</v>
      </c>
      <c r="CA51" s="122">
        <f t="shared" si="100"/>
        <v>9.500466662818118</v>
      </c>
      <c r="CB51" s="122">
        <f t="shared" si="101"/>
        <v>13.492138295033918</v>
      </c>
      <c r="CC51" s="122">
        <f t="shared" si="102"/>
        <v>18.209683561047715</v>
      </c>
      <c r="CD51" s="122">
        <f t="shared" si="103"/>
        <v>23.653065575205233</v>
      </c>
      <c r="CE51" s="122">
        <f t="shared" si="104"/>
        <v>29.822266716154743</v>
      </c>
      <c r="CF51" s="30"/>
      <c r="CG51" s="30">
        <f t="shared" si="105"/>
        <v>0.8065565498644226</v>
      </c>
      <c r="CH51" s="98"/>
      <c r="CI51" s="122">
        <f t="shared" si="106"/>
        <v>0.81513598696018286</v>
      </c>
      <c r="CJ51" s="122">
        <f t="shared" si="107"/>
        <v>1.8858855536046628</v>
      </c>
      <c r="CK51" s="122">
        <f t="shared" si="108"/>
        <v>3.6970492803170294</v>
      </c>
      <c r="CL51" s="122">
        <f t="shared" si="109"/>
        <v>6.2361672691418599</v>
      </c>
      <c r="CM51" s="122">
        <f t="shared" si="110"/>
        <v>9.5017044606510446</v>
      </c>
      <c r="CN51" s="122">
        <f t="shared" si="111"/>
        <v>13.493282073946746</v>
      </c>
      <c r="CO51" s="122">
        <f t="shared" si="112"/>
        <v>18.210770322663322</v>
      </c>
      <c r="CP51" s="122">
        <f t="shared" si="113"/>
        <v>23.65411499353047</v>
      </c>
      <c r="CQ51" s="122">
        <f t="shared" si="114"/>
        <v>29.823290187289416</v>
      </c>
      <c r="CR51" s="30"/>
      <c r="CS51" s="30">
        <f t="shared" si="115"/>
        <v>0.81513598696018286</v>
      </c>
      <c r="CT51" s="98"/>
      <c r="CU51" s="122">
        <f t="shared" si="116"/>
        <v>0.8234197967055833</v>
      </c>
      <c r="CV51" s="122">
        <f t="shared" si="117"/>
        <v>1.8886617894110567</v>
      </c>
      <c r="CW51" s="122">
        <f t="shared" si="118"/>
        <v>3.6988052968746548</v>
      </c>
      <c r="CX51" s="122">
        <f t="shared" si="119"/>
        <v>6.2375658567739647</v>
      </c>
      <c r="CY51" s="122">
        <f t="shared" si="120"/>
        <v>9.5029372233508695</v>
      </c>
      <c r="CZ51" s="122">
        <f t="shared" si="121"/>
        <v>13.494424348950771</v>
      </c>
      <c r="DA51" s="122">
        <f t="shared" si="122"/>
        <v>18.211857609296736</v>
      </c>
      <c r="DB51" s="122">
        <f t="shared" si="123"/>
        <v>23.655166150360859</v>
      </c>
      <c r="DC51" s="122">
        <f t="shared" si="124"/>
        <v>29.824316123109604</v>
      </c>
      <c r="DD51" s="30"/>
      <c r="DE51" s="30">
        <f t="shared" si="125"/>
        <v>0.8234197967055833</v>
      </c>
      <c r="DF51" s="98"/>
      <c r="DG51" s="122">
        <f t="shared" si="126"/>
        <v>0.83915874065805274</v>
      </c>
      <c r="DH51" s="122">
        <f t="shared" si="127"/>
        <v>1.8940172341070409</v>
      </c>
      <c r="DI51" s="122">
        <f t="shared" si="128"/>
        <v>3.7022370930482329</v>
      </c>
      <c r="DJ51" s="122">
        <f t="shared" si="129"/>
        <v>6.240323456609965</v>
      </c>
      <c r="DK51" s="122">
        <f t="shared" si="130"/>
        <v>9.5053817579328488</v>
      </c>
      <c r="DL51" s="122">
        <f t="shared" si="131"/>
        <v>13.496697753246396</v>
      </c>
      <c r="DM51" s="122">
        <f t="shared" si="132"/>
        <v>18.214026712407964</v>
      </c>
      <c r="DN51" s="122">
        <f t="shared" si="133"/>
        <v>23.65726640879841</v>
      </c>
      <c r="DO51" s="122">
        <f t="shared" si="134"/>
        <v>29.82636800578328</v>
      </c>
      <c r="DP51" s="30"/>
      <c r="DQ51" s="30">
        <f t="shared" si="135"/>
        <v>0.83915874065805274</v>
      </c>
      <c r="DR51" s="98"/>
      <c r="DS51" s="122">
        <f t="shared" si="136"/>
        <v>0.85388067353674302</v>
      </c>
      <c r="DT51" s="122">
        <f t="shared" si="137"/>
        <v>1.8991229236685854</v>
      </c>
      <c r="DU51" s="122">
        <f t="shared" si="138"/>
        <v>3.7055610160331378</v>
      </c>
      <c r="DV51" s="122">
        <f t="shared" si="139"/>
        <v>6.243022602750016</v>
      </c>
      <c r="DW51" s="122">
        <f t="shared" si="140"/>
        <v>9.5077904505603588</v>
      </c>
      <c r="DX51" s="122">
        <f t="shared" si="141"/>
        <v>13.498947320088606</v>
      </c>
      <c r="DY51" s="122">
        <f t="shared" si="142"/>
        <v>18.216178926307034</v>
      </c>
      <c r="DZ51" s="122">
        <f t="shared" si="143"/>
        <v>23.659353988714258</v>
      </c>
      <c r="EA51" s="122">
        <f t="shared" si="144"/>
        <v>29.828409790789738</v>
      </c>
      <c r="EB51" s="30"/>
      <c r="EC51" s="30">
        <f t="shared" si="145"/>
        <v>0.85388067353674302</v>
      </c>
      <c r="ED51" s="98"/>
      <c r="EE51" s="122">
        <f t="shared" si="146"/>
        <v>0.86767982552357359</v>
      </c>
      <c r="EF51" s="122">
        <f t="shared" si="147"/>
        <v>1.9039937120229637</v>
      </c>
      <c r="EG51" s="122">
        <f t="shared" si="148"/>
        <v>3.7087772609637755</v>
      </c>
      <c r="EH51" s="122">
        <f t="shared" si="149"/>
        <v>6.2456584076076513</v>
      </c>
      <c r="EI51" s="122">
        <f t="shared" si="150"/>
        <v>9.5101561135788266</v>
      </c>
      <c r="EJ51" s="122">
        <f t="shared" si="151"/>
        <v>13.501164668109256</v>
      </c>
      <c r="EK51" s="122">
        <f t="shared" si="152"/>
        <v>18.218305207896034</v>
      </c>
      <c r="EL51" s="122">
        <f t="shared" si="153"/>
        <v>23.661419477343191</v>
      </c>
      <c r="EM51" s="122">
        <f t="shared" si="154"/>
        <v>29.830431873141553</v>
      </c>
      <c r="EN51" s="30"/>
      <c r="EO51" s="30">
        <f t="shared" si="155"/>
        <v>0.86767982552357359</v>
      </c>
      <c r="EP51" s="98"/>
      <c r="EQ51" s="122">
        <f t="shared" si="156"/>
        <v>0.89866249152655786</v>
      </c>
      <c r="ER51" s="122">
        <f t="shared" si="157"/>
        <v>1.9152330249257059</v>
      </c>
      <c r="ES51" s="122">
        <f t="shared" si="158"/>
        <v>3.7163570359009102</v>
      </c>
      <c r="ET51" s="122">
        <f t="shared" si="159"/>
        <v>6.2519533735256267</v>
      </c>
      <c r="EU51" s="122">
        <f t="shared" si="160"/>
        <v>9.5158520400057025</v>
      </c>
      <c r="EV51" s="122">
        <f t="shared" si="161"/>
        <v>13.506530568352984</v>
      </c>
      <c r="EW51" s="122">
        <f t="shared" si="162"/>
        <v>18.223467296946378</v>
      </c>
      <c r="EX51" s="122">
        <f t="shared" si="163"/>
        <v>23.666444321676138</v>
      </c>
      <c r="EY51" s="122">
        <f t="shared" si="164"/>
        <v>29.835357543400143</v>
      </c>
      <c r="EZ51" s="30"/>
      <c r="FA51" s="30">
        <f t="shared" si="165"/>
        <v>0.89866249152655786</v>
      </c>
      <c r="FB51" s="98"/>
      <c r="FC51" s="122">
        <f t="shared" si="166"/>
        <v>0.92543288112159316</v>
      </c>
      <c r="FD51" s="122">
        <f t="shared" si="167"/>
        <v>1.9252863512566416</v>
      </c>
      <c r="FE51" s="122">
        <f t="shared" si="168"/>
        <v>3.7233108074362313</v>
      </c>
      <c r="FF51" s="122">
        <f t="shared" si="169"/>
        <v>6.2578178093691834</v>
      </c>
      <c r="FG51" s="122">
        <f t="shared" si="170"/>
        <v>9.5212073412116283</v>
      </c>
      <c r="FH51" s="122">
        <f t="shared" si="171"/>
        <v>13.511604074378717</v>
      </c>
      <c r="FI51" s="122">
        <f t="shared" si="172"/>
        <v>18.22836544193321</v>
      </c>
      <c r="FJ51" s="122">
        <f t="shared" si="173"/>
        <v>23.671223036212439</v>
      </c>
      <c r="FK51" s="122">
        <f t="shared" si="174"/>
        <v>29.840048631055581</v>
      </c>
      <c r="FL51" s="30"/>
      <c r="FM51" s="30">
        <f t="shared" si="175"/>
        <v>0.92543288112159316</v>
      </c>
      <c r="FN51" s="98"/>
      <c r="FO51" s="122">
        <f t="shared" si="176"/>
        <v>0.96933773428925296</v>
      </c>
      <c r="FP51" s="122">
        <f t="shared" si="177"/>
        <v>1.9424739374661326</v>
      </c>
      <c r="FQ51" s="122">
        <f t="shared" si="178"/>
        <v>3.7355426791992321</v>
      </c>
      <c r="FR51" s="122">
        <f t="shared" si="179"/>
        <v>6.2683056455330979</v>
      </c>
      <c r="FS51" s="122">
        <f t="shared" si="180"/>
        <v>9.530877476188417</v>
      </c>
      <c r="FT51" s="122">
        <f t="shared" si="181"/>
        <v>13.520818926420947</v>
      </c>
      <c r="FU51" s="122">
        <f t="shared" si="182"/>
        <v>18.237294207752264</v>
      </c>
      <c r="FV51" s="122">
        <f t="shared" si="183"/>
        <v>23.679954201640822</v>
      </c>
      <c r="FW51" s="122">
        <f t="shared" si="184"/>
        <v>29.848632123987326</v>
      </c>
      <c r="FX51" s="30"/>
      <c r="FY51" s="30">
        <f t="shared" si="185"/>
        <v>0.96933773428925296</v>
      </c>
      <c r="FZ51" s="98"/>
      <c r="GA51" s="122">
        <f t="shared" si="186"/>
        <v>1.031588428254482</v>
      </c>
      <c r="GB51" s="122">
        <f t="shared" si="187"/>
        <v>1.9683734785316145</v>
      </c>
      <c r="GC51" s="122">
        <f t="shared" si="188"/>
        <v>3.7546950635563405</v>
      </c>
      <c r="GD51" s="122">
        <f t="shared" si="189"/>
        <v>6.2850782608773272</v>
      </c>
      <c r="GE51" s="122">
        <f t="shared" si="190"/>
        <v>9.5465285600485714</v>
      </c>
      <c r="GF51" s="122">
        <f t="shared" si="191"/>
        <v>13.535839523427558</v>
      </c>
      <c r="GG51" s="122">
        <f t="shared" si="192"/>
        <v>18.251912489781244</v>
      </c>
      <c r="GH51" s="122">
        <f t="shared" si="193"/>
        <v>23.694288535569473</v>
      </c>
      <c r="GI51" s="122">
        <f t="shared" si="194"/>
        <v>29.862748419645833</v>
      </c>
      <c r="GJ51" s="30"/>
      <c r="GK51" s="30">
        <f t="shared" si="195"/>
        <v>1.031588428254482</v>
      </c>
      <c r="GL51" s="98"/>
      <c r="GM51" s="122">
        <f t="shared" si="196"/>
        <v>1.1158513028630301</v>
      </c>
      <c r="GN51" s="122">
        <f t="shared" si="197"/>
        <v>2.0064120758132877</v>
      </c>
      <c r="GO51" s="122">
        <f t="shared" si="198"/>
        <v>3.7841448559998954</v>
      </c>
      <c r="GP51" s="122">
        <f t="shared" si="199"/>
        <v>6.3114880065777692</v>
      </c>
      <c r="GQ51" s="122">
        <f t="shared" si="200"/>
        <v>9.5714939338875915</v>
      </c>
      <c r="GR51" s="122">
        <f t="shared" si="201"/>
        <v>13.559980764169282</v>
      </c>
      <c r="GS51" s="122">
        <f t="shared" si="202"/>
        <v>18.275515610495368</v>
      </c>
      <c r="GT51" s="122">
        <f t="shared" si="203"/>
        <v>23.717499939376552</v>
      </c>
      <c r="GU51" s="122">
        <f t="shared" si="204"/>
        <v>29.885647813925981</v>
      </c>
      <c r="GV51" s="30"/>
      <c r="GW51" s="30">
        <f t="shared" si="205"/>
        <v>1.1158513028630301</v>
      </c>
      <c r="GX51" s="98"/>
      <c r="GY51" s="122">
        <f t="shared" si="206"/>
        <v>1.184127738609732</v>
      </c>
      <c r="GZ51" s="122">
        <f t="shared" si="207"/>
        <v>2.0398846446099808</v>
      </c>
      <c r="HA51" s="122">
        <f t="shared" si="208"/>
        <v>3.8111420081043774</v>
      </c>
      <c r="HB51" s="122">
        <f t="shared" si="209"/>
        <v>6.336183022767619</v>
      </c>
      <c r="HC51" s="122">
        <f t="shared" si="210"/>
        <v>9.595084178060425</v>
      </c>
      <c r="HD51" s="122">
        <f t="shared" si="211"/>
        <v>13.582929283070513</v>
      </c>
      <c r="HE51" s="122">
        <f t="shared" si="212"/>
        <v>18.298033842737706</v>
      </c>
      <c r="HF51" s="122">
        <f t="shared" si="213"/>
        <v>23.739694223937327</v>
      </c>
      <c r="HG51" s="122">
        <f t="shared" si="214"/>
        <v>29.907574280624505</v>
      </c>
      <c r="HH51" s="30"/>
      <c r="HI51" s="30">
        <f t="shared" si="215"/>
        <v>1.184127738609732</v>
      </c>
      <c r="HJ51" s="98"/>
      <c r="HK51" s="122">
        <f t="shared" si="216"/>
        <v>1.2404357392071352</v>
      </c>
      <c r="HL51" s="122">
        <f t="shared" si="217"/>
        <v>2.0693801403462113</v>
      </c>
      <c r="HM51" s="122">
        <f t="shared" si="218"/>
        <v>3.8356423104616866</v>
      </c>
      <c r="HN51" s="122">
        <f t="shared" si="219"/>
        <v>6.3588996707018346</v>
      </c>
      <c r="HO51" s="122">
        <f t="shared" si="220"/>
        <v>9.6169364793521215</v>
      </c>
      <c r="HP51" s="122">
        <f t="shared" si="221"/>
        <v>13.60427093001546</v>
      </c>
      <c r="HQ51" s="122">
        <f t="shared" si="222"/>
        <v>18.319024723829685</v>
      </c>
      <c r="HR51" s="122">
        <f t="shared" si="223"/>
        <v>23.760413273574152</v>
      </c>
      <c r="HS51" s="122">
        <f t="shared" si="224"/>
        <v>29.928061759073632</v>
      </c>
      <c r="HT51" s="30"/>
      <c r="HU51" s="30">
        <f t="shared" si="225"/>
        <v>1.2404357392071352</v>
      </c>
      <c r="HV51" s="98"/>
      <c r="HW51" s="122">
        <f t="shared" si="226"/>
        <v>1.2875816780327041</v>
      </c>
      <c r="HX51" s="122">
        <f t="shared" si="227"/>
        <v>2.095461098806878</v>
      </c>
      <c r="HY51" s="122">
        <f t="shared" si="228"/>
        <v>3.8577936645618172</v>
      </c>
      <c r="HZ51" s="122">
        <f t="shared" si="229"/>
        <v>6.3796417825797169</v>
      </c>
      <c r="IA51" s="122">
        <f t="shared" si="230"/>
        <v>9.6369891414377413</v>
      </c>
      <c r="IB51" s="122">
        <f t="shared" si="231"/>
        <v>13.623909638317278</v>
      </c>
      <c r="IC51" s="122">
        <f t="shared" si="232"/>
        <v>18.338372739599478</v>
      </c>
      <c r="ID51" s="122">
        <f t="shared" si="233"/>
        <v>23.779530267840105</v>
      </c>
      <c r="IE51" s="122">
        <f t="shared" si="234"/>
        <v>29.946977023961338</v>
      </c>
      <c r="IF51" s="30"/>
      <c r="IG51" s="30">
        <f t="shared" si="235"/>
        <v>1.2875816780327041</v>
      </c>
    </row>
    <row r="52" spans="1:241" x14ac:dyDescent="0.3">
      <c r="B52" s="15"/>
      <c r="C52" s="100"/>
      <c r="D52" s="12"/>
      <c r="E52" s="12"/>
      <c r="F52" s="12"/>
      <c r="G52" s="12"/>
      <c r="V52" s="17"/>
      <c r="W52" s="17"/>
      <c r="X52" s="98"/>
      <c r="Y52" s="17"/>
      <c r="AE52" s="111">
        <f>AF52-AF42</f>
        <v>0.58578643762690485</v>
      </c>
      <c r="AF52" s="9">
        <v>2</v>
      </c>
      <c r="AG52" s="118">
        <f t="shared" si="242"/>
        <v>0.70599999999999996</v>
      </c>
      <c r="AH52" s="98">
        <f t="shared" si="236"/>
        <v>0.5</v>
      </c>
      <c r="AI52" s="30">
        <f t="shared" si="237"/>
        <v>2</v>
      </c>
      <c r="AJ52" s="29">
        <f t="shared" si="243"/>
        <v>0.65731115824219788</v>
      </c>
      <c r="AK52" s="29">
        <v>1</v>
      </c>
      <c r="AL52" s="30">
        <f t="shared" si="83"/>
        <v>0.59523809523809501</v>
      </c>
      <c r="AM52" s="30">
        <f t="shared" si="238"/>
        <v>1.6800000000000006</v>
      </c>
      <c r="AN52" s="99">
        <f t="shared" si="239"/>
        <v>3.4968836455106822</v>
      </c>
      <c r="AO52" s="99">
        <f t="shared" si="239"/>
        <v>13.987534582042729</v>
      </c>
      <c r="AP52" s="99">
        <f t="shared" si="239"/>
        <v>31.471952809596146</v>
      </c>
      <c r="AQ52" s="99">
        <f t="shared" si="239"/>
        <v>55.950138328170915</v>
      </c>
      <c r="AR52" s="99">
        <f t="shared" si="239"/>
        <v>87.42209113776704</v>
      </c>
      <c r="AS52" s="99">
        <f t="shared" si="239"/>
        <v>125.88781123838459</v>
      </c>
      <c r="AT52" s="99">
        <f t="shared" si="239"/>
        <v>171.34729863002346</v>
      </c>
      <c r="AU52" s="99">
        <f t="shared" si="239"/>
        <v>223.80055331268366</v>
      </c>
      <c r="AV52" s="99">
        <f t="shared" si="239"/>
        <v>283.2475752863653</v>
      </c>
      <c r="AW52" s="99">
        <f t="shared" si="239"/>
        <v>349.68836455106816</v>
      </c>
      <c r="AX52" s="98"/>
      <c r="AY52" s="122">
        <f>2/(PI()^2)*((1-$AO$6+(1/6)*AN52+(AY8/2)*((($AR$3/2)*AN52)+$AR$4-($AO$6*$AR$5))+((AY8^2)/4)*(($AR$6/2)*AN52+($AR$7/(2*AN52))+$AR$8-($AO$6*$AT$3))+(AY8/(2*AN52)))/$AZ$8)</f>
        <v>0.7798573613204941</v>
      </c>
      <c r="AZ52" s="122">
        <f>2/(PI()^2)*((1-$AO$6+(1/6)*AO52+(AY8/2)*((($AR$3/2)*AO52)+$AR$4-($AO$6*$AR$5))+((AY8^2)/4)*(($AR$6/2)*AO52+($AR$7/(2*AO52))+$AR$8-($AO$6*$AT$3))+(AY8/(2*AO52)))/$AZ$8)</f>
        <v>1.8427825313885204</v>
      </c>
      <c r="BA52" s="122">
        <f>2/(PI()^2)*((1-$AO$6+(1/6)*AP52+(AY8/2)*((($AR$3/2)*AP52)+$AR$4-($AO$6*$AR$5))+((AY8^2)/4)*(($AR$6/2)*AP52+($AR$7/(2*AP52))+$AR$8-($AO$6*$AT$3))+(AY8/(2*AP52)))/$AZ$8)</f>
        <v>3.6143244815018982</v>
      </c>
      <c r="BB52" s="122">
        <f>2/(PI()^2)*((1-$AO$6+(1/6)*AQ52+(AY8/2)*((($AR$3/2)*AQ52)+$AR$4-($AO$6*$AR$5))+((AY8^2)/4)*(($AR$6/2)*AQ52+($AR$7/(2*AQ52))+$AR$8-($AO$6*$AT$3))+(AY8/(2*AQ52)))/$AZ$8)</f>
        <v>6.0944832116606245</v>
      </c>
      <c r="BC52" s="122">
        <f>2/(PI()^2)*((1-$AO$6+(1/6)*AR52+(AY8/2)*((($AR$3/2)*AR52)+$AR$4-($AO$6*$AR$5))+((AY8^2)/4)*(($AR$6/2)*AR52+($AR$7/(2*AR52))+$AR$8-($AO$6*$AT$3))+(AY8/(2*AR52)))/$AZ$8)</f>
        <v>9.2832587218647014</v>
      </c>
      <c r="BD52" s="122">
        <f>2/(PI()^2)*((1-$AO$6+(1/6)*AS52+(AY8/2)*((($AR$3/2)*AS52)+$AR$4-($AO$6*$AR$5))+((AY8^2)/4)*(($AR$6/2)*AS52+($AR$7/(2*AS52))+$AR$8-($AO$6*$AT$3))+(AY8/(2*AS52)))/$AZ$8)</f>
        <v>13.180651012114138</v>
      </c>
      <c r="BE52" s="122">
        <f>2/(PI()^2)*((1-$AO$6+(1/6)*AT52+(AY8/2)*((($AR$3/2)*AT52)+$AR$4-($AO$6*$AR$5))+((AY8^2)/4)*(($AR$6/2)*AT52+($AR$7/(2*AT52))+$AR$8-($AO$6*$AT$3))+(AY8/(2*AT52)))/$AZ$8)</f>
        <v>17.786660082408918</v>
      </c>
      <c r="BF52" s="122">
        <f>2/(PI()^2)*((1-$AO$6+(1/6)*AU52+(AY8/2)*((($AR$3/2)*AU52)+$AR$4-($AO$6*$AR$5))+((AY8^2)/4)*(($AR$6/2)*AU52+($AR$7/(2*AU52))+$AR$8-($AO$6*$AT$3))+(AY8/(2*AU52)))/$AZ$8)</f>
        <v>23.101285932749043</v>
      </c>
      <c r="BG52" s="122">
        <f>2/(PI()^2)*((1-$AO$6+(1/6)*AV52+(AY8/2)*((($AR$3/2)*AV52)+$AR$4-($AO$6*$AR$5))+((AY8^2)/4)*(($AR$6/2)*AV52+($AR$7/(2*AV52))+$AR$8-($AO$6*$AT$3))+(AY8/(2*AV52)))/$AZ$8)</f>
        <v>29.124528563134533</v>
      </c>
      <c r="BH52" s="30"/>
      <c r="BI52" s="30">
        <f t="shared" si="85"/>
        <v>0.7798573613204941</v>
      </c>
      <c r="BJ52" s="98"/>
      <c r="BK52" s="122">
        <f t="shared" si="86"/>
        <v>0.78927809689001005</v>
      </c>
      <c r="BL52" s="122">
        <f t="shared" si="87"/>
        <v>1.8458203894249094</v>
      </c>
      <c r="BM52" s="122">
        <f t="shared" si="88"/>
        <v>3.6161802632814286</v>
      </c>
      <c r="BN52" s="122">
        <f t="shared" si="89"/>
        <v>6.0959251936322119</v>
      </c>
      <c r="BO52" s="122">
        <f t="shared" si="90"/>
        <v>9.2845090934185333</v>
      </c>
      <c r="BP52" s="122">
        <f t="shared" si="91"/>
        <v>13.181797213885643</v>
      </c>
      <c r="BQ52" s="122">
        <f t="shared" si="92"/>
        <v>17.78774338440758</v>
      </c>
      <c r="BR52" s="122">
        <f t="shared" si="93"/>
        <v>23.102328318978355</v>
      </c>
      <c r="BS52" s="122">
        <f t="shared" si="94"/>
        <v>29.12554280411101</v>
      </c>
      <c r="BT52" s="30"/>
      <c r="BU52" s="30">
        <f t="shared" si="95"/>
        <v>0.78927809689001005</v>
      </c>
      <c r="BV52" s="98"/>
      <c r="BW52" s="122">
        <f t="shared" si="96"/>
        <v>0.79836214187582089</v>
      </c>
      <c r="BX52" s="122">
        <f t="shared" si="97"/>
        <v>1.8487836812081824</v>
      </c>
      <c r="BY52" s="122">
        <f t="shared" si="98"/>
        <v>3.6180099356176489</v>
      </c>
      <c r="BZ52" s="122">
        <f t="shared" si="99"/>
        <v>6.0973579259531858</v>
      </c>
      <c r="CA52" s="122">
        <f t="shared" si="100"/>
        <v>9.2857579091833937</v>
      </c>
      <c r="CB52" s="122">
        <f t="shared" si="101"/>
        <v>13.182945922742084</v>
      </c>
      <c r="CC52" s="122">
        <f t="shared" si="102"/>
        <v>17.788831521883147</v>
      </c>
      <c r="CD52" s="122">
        <f t="shared" si="103"/>
        <v>23.103376926787099</v>
      </c>
      <c r="CE52" s="122">
        <f t="shared" si="104"/>
        <v>29.126564088933417</v>
      </c>
      <c r="CF52" s="30"/>
      <c r="CG52" s="30">
        <f t="shared" si="105"/>
        <v>0.79836214187582089</v>
      </c>
      <c r="CH52" s="98"/>
      <c r="CI52" s="122">
        <f t="shared" si="106"/>
        <v>0.80712693727980278</v>
      </c>
      <c r="CJ52" s="122">
        <f t="shared" si="107"/>
        <v>1.8516746152545169</v>
      </c>
      <c r="CK52" s="122">
        <f t="shared" si="108"/>
        <v>3.6198128948146451</v>
      </c>
      <c r="CL52" s="122">
        <f t="shared" si="109"/>
        <v>6.098779830834121</v>
      </c>
      <c r="CM52" s="122">
        <f t="shared" si="110"/>
        <v>9.2870031516734119</v>
      </c>
      <c r="CN52" s="122">
        <f t="shared" si="111"/>
        <v>13.184094894200699</v>
      </c>
      <c r="CO52" s="122">
        <f t="shared" si="112"/>
        <v>17.789922125828369</v>
      </c>
      <c r="CP52" s="122">
        <f t="shared" si="113"/>
        <v>23.104429319072725</v>
      </c>
      <c r="CQ52" s="122">
        <f t="shared" si="114"/>
        <v>29.127589946836959</v>
      </c>
      <c r="CR52" s="30"/>
      <c r="CS52" s="30">
        <f t="shared" si="115"/>
        <v>0.80712693727980278</v>
      </c>
      <c r="CT52" s="98"/>
      <c r="CU52" s="122">
        <f t="shared" si="116"/>
        <v>0.81558875823966515</v>
      </c>
      <c r="CV52" s="122">
        <f t="shared" si="117"/>
        <v>1.8544953598184735</v>
      </c>
      <c r="CW52" s="122">
        <f t="shared" si="118"/>
        <v>3.6215887045091599</v>
      </c>
      <c r="CX52" s="122">
        <f t="shared" si="119"/>
        <v>6.1001895694714063</v>
      </c>
      <c r="CY52" s="122">
        <f t="shared" si="120"/>
        <v>9.2882430744512874</v>
      </c>
      <c r="CZ52" s="122">
        <f t="shared" si="121"/>
        <v>13.185242171074465</v>
      </c>
      <c r="DA52" s="122">
        <f t="shared" si="122"/>
        <v>17.791013123109551</v>
      </c>
      <c r="DB52" s="122">
        <f t="shared" si="123"/>
        <v>23.105483358917571</v>
      </c>
      <c r="DC52" s="122">
        <f t="shared" si="124"/>
        <v>29.128618208912123</v>
      </c>
      <c r="DD52" s="30"/>
      <c r="DE52" s="30">
        <f t="shared" si="125"/>
        <v>0.81558875823966515</v>
      </c>
      <c r="DF52" s="98"/>
      <c r="DG52" s="122">
        <f t="shared" si="126"/>
        <v>0.83166330543540956</v>
      </c>
      <c r="DH52" s="122">
        <f t="shared" si="127"/>
        <v>1.8599347208674941</v>
      </c>
      <c r="DI52" s="122">
        <f t="shared" si="128"/>
        <v>3.6250578267728031</v>
      </c>
      <c r="DJ52" s="122">
        <f t="shared" si="129"/>
        <v>6.1029682105645335</v>
      </c>
      <c r="DK52" s="122">
        <f t="shared" si="130"/>
        <v>9.2907011366119985</v>
      </c>
      <c r="DL52" s="122">
        <f t="shared" si="131"/>
        <v>13.187525046772567</v>
      </c>
      <c r="DM52" s="122">
        <f t="shared" si="132"/>
        <v>17.793189278266947</v>
      </c>
      <c r="DN52" s="122">
        <f t="shared" si="133"/>
        <v>23.107589126344873</v>
      </c>
      <c r="DO52" s="122">
        <f t="shared" si="134"/>
        <v>29.130674570496442</v>
      </c>
      <c r="DP52" s="30"/>
      <c r="DQ52" s="30">
        <f t="shared" si="135"/>
        <v>0.83166330543540956</v>
      </c>
      <c r="DR52" s="98"/>
      <c r="DS52" s="122">
        <f t="shared" si="136"/>
        <v>0.84669603892593859</v>
      </c>
      <c r="DT52" s="122">
        <f t="shared" si="137"/>
        <v>1.8651181301678301</v>
      </c>
      <c r="DU52" s="122">
        <f t="shared" si="138"/>
        <v>3.6284163295846992</v>
      </c>
      <c r="DV52" s="122">
        <f t="shared" si="139"/>
        <v>6.1056868649826121</v>
      </c>
      <c r="DW52" s="122">
        <f t="shared" si="140"/>
        <v>9.2931223916272803</v>
      </c>
      <c r="DX52" s="122">
        <f t="shared" si="141"/>
        <v>13.189783434844013</v>
      </c>
      <c r="DY52" s="122">
        <f t="shared" si="142"/>
        <v>17.795348090850602</v>
      </c>
      <c r="DZ52" s="122">
        <f t="shared" si="143"/>
        <v>23.109681896703545</v>
      </c>
      <c r="EA52" s="122">
        <f t="shared" si="144"/>
        <v>29.132720615536989</v>
      </c>
      <c r="EB52" s="30"/>
      <c r="EC52" s="30">
        <f t="shared" si="145"/>
        <v>0.84669603892593859</v>
      </c>
      <c r="ED52" s="98"/>
      <c r="EE52" s="122">
        <f t="shared" si="146"/>
        <v>0.86078375516533734</v>
      </c>
      <c r="EF52" s="122">
        <f t="shared" si="147"/>
        <v>1.8700610824057544</v>
      </c>
      <c r="EG52" s="122">
        <f t="shared" si="148"/>
        <v>3.6316646913028756</v>
      </c>
      <c r="EH52" s="122">
        <f t="shared" si="149"/>
        <v>6.1083408020927479</v>
      </c>
      <c r="EI52" s="122">
        <f t="shared" si="150"/>
        <v>9.2954997491084548</v>
      </c>
      <c r="EJ52" s="122">
        <f t="shared" si="151"/>
        <v>13.19200901744518</v>
      </c>
      <c r="EK52" s="122">
        <f t="shared" si="152"/>
        <v>17.797480559568395</v>
      </c>
      <c r="EL52" s="122">
        <f t="shared" si="153"/>
        <v>23.111752283522055</v>
      </c>
      <c r="EM52" s="122">
        <f t="shared" si="154"/>
        <v>29.134746753256032</v>
      </c>
      <c r="EN52" s="30"/>
      <c r="EO52" s="30">
        <f t="shared" si="155"/>
        <v>0.86078375516533734</v>
      </c>
      <c r="EP52" s="98"/>
      <c r="EQ52" s="122">
        <f t="shared" si="156"/>
        <v>0.89240451156069156</v>
      </c>
      <c r="ER52" s="122">
        <f t="shared" si="157"/>
        <v>1.8814599850340705</v>
      </c>
      <c r="ES52" s="122">
        <f t="shared" si="158"/>
        <v>3.6393155242894872</v>
      </c>
      <c r="ET52" s="122">
        <f t="shared" si="159"/>
        <v>6.1146759339520411</v>
      </c>
      <c r="EU52" s="122">
        <f t="shared" si="160"/>
        <v>9.3012216459515447</v>
      </c>
      <c r="EV52" s="122">
        <f t="shared" si="161"/>
        <v>13.197393286348603</v>
      </c>
      <c r="EW52" s="122">
        <f t="shared" si="162"/>
        <v>17.802656547638744</v>
      </c>
      <c r="EX52" s="122">
        <f t="shared" si="163"/>
        <v>23.116788243380036</v>
      </c>
      <c r="EY52" s="122">
        <f t="shared" si="164"/>
        <v>29.139681750906373</v>
      </c>
      <c r="EZ52" s="30"/>
      <c r="FA52" s="30">
        <f t="shared" si="165"/>
        <v>0.89240451156069156</v>
      </c>
      <c r="FB52" s="98"/>
      <c r="FC52" s="122">
        <f t="shared" si="166"/>
        <v>0.91971516835753997</v>
      </c>
      <c r="FD52" s="122">
        <f t="shared" si="167"/>
        <v>1.8916484540970597</v>
      </c>
      <c r="FE52" s="122">
        <f t="shared" si="168"/>
        <v>3.6463295054999154</v>
      </c>
      <c r="FF52" s="122">
        <f t="shared" si="169"/>
        <v>6.1205744592050131</v>
      </c>
      <c r="FG52" s="122">
        <f t="shared" si="170"/>
        <v>9.3065990632462725</v>
      </c>
      <c r="FH52" s="122">
        <f t="shared" si="171"/>
        <v>13.202482528177521</v>
      </c>
      <c r="FI52" s="122">
        <f t="shared" si="172"/>
        <v>17.807566710246512</v>
      </c>
      <c r="FJ52" s="122">
        <f t="shared" si="173"/>
        <v>23.121576695174298</v>
      </c>
      <c r="FK52" s="122">
        <f t="shared" si="174"/>
        <v>29.144381148399859</v>
      </c>
      <c r="FL52" s="30"/>
      <c r="FM52" s="30">
        <f t="shared" si="175"/>
        <v>0.91971516835753997</v>
      </c>
      <c r="FN52" s="98"/>
      <c r="FO52" s="122">
        <f t="shared" si="176"/>
        <v>0.96448344548133957</v>
      </c>
      <c r="FP52" s="122">
        <f t="shared" si="177"/>
        <v>1.9090520574993888</v>
      </c>
      <c r="FQ52" s="122">
        <f t="shared" si="178"/>
        <v>3.6586576953707612</v>
      </c>
      <c r="FR52" s="122">
        <f t="shared" si="179"/>
        <v>6.1311169444823506</v>
      </c>
      <c r="FS52" s="122">
        <f t="shared" si="180"/>
        <v>9.3163048081538218</v>
      </c>
      <c r="FT52" s="122">
        <f t="shared" si="181"/>
        <v>13.211722910580944</v>
      </c>
      <c r="FU52" s="122">
        <f t="shared" si="182"/>
        <v>17.816515202481696</v>
      </c>
      <c r="FV52" s="122">
        <f t="shared" si="183"/>
        <v>23.130324102141884</v>
      </c>
      <c r="FW52" s="122">
        <f t="shared" si="184"/>
        <v>29.152978782358051</v>
      </c>
      <c r="FX52" s="30"/>
      <c r="FY52" s="30">
        <f t="shared" si="185"/>
        <v>0.96448344548133957</v>
      </c>
      <c r="FZ52" s="98"/>
      <c r="GA52" s="122">
        <f t="shared" si="186"/>
        <v>1.0279088285701166</v>
      </c>
      <c r="GB52" s="122">
        <f t="shared" si="187"/>
        <v>1.9352455796119084</v>
      </c>
      <c r="GC52" s="122">
        <f t="shared" si="188"/>
        <v>3.6779413326317316</v>
      </c>
      <c r="GD52" s="122">
        <f t="shared" si="189"/>
        <v>6.1479642901529425</v>
      </c>
      <c r="GE52" s="122">
        <f t="shared" si="190"/>
        <v>9.3320049347264202</v>
      </c>
      <c r="GF52" s="122">
        <f t="shared" si="191"/>
        <v>13.226779099708882</v>
      </c>
      <c r="GG52" s="122">
        <f t="shared" si="192"/>
        <v>17.831161490622105</v>
      </c>
      <c r="GH52" s="122">
        <f t="shared" si="193"/>
        <v>23.14468205891054</v>
      </c>
      <c r="GI52" s="122">
        <f t="shared" si="194"/>
        <v>29.167116248683772</v>
      </c>
      <c r="GJ52" s="30"/>
      <c r="GK52" s="30">
        <f t="shared" si="195"/>
        <v>1.0279088285701166</v>
      </c>
      <c r="GL52" s="98"/>
      <c r="GM52" s="122">
        <f t="shared" si="196"/>
        <v>1.1136652928062296</v>
      </c>
      <c r="GN52" s="122">
        <f t="shared" si="197"/>
        <v>1.9736581484990592</v>
      </c>
      <c r="GO52" s="122">
        <f t="shared" si="198"/>
        <v>3.7075584405416646</v>
      </c>
      <c r="GP52" s="122">
        <f t="shared" si="199"/>
        <v>6.1744698255490977</v>
      </c>
      <c r="GQ52" s="122">
        <f t="shared" si="200"/>
        <v>9.3570338740163308</v>
      </c>
      <c r="GR52" s="122">
        <f t="shared" si="201"/>
        <v>13.25096733710447</v>
      </c>
      <c r="GS52" s="122">
        <f t="shared" si="202"/>
        <v>17.854802592493836</v>
      </c>
      <c r="GT52" s="122">
        <f t="shared" si="203"/>
        <v>23.167926597318928</v>
      </c>
      <c r="GU52" s="122">
        <f t="shared" si="204"/>
        <v>29.190046483141128</v>
      </c>
      <c r="GV52" s="30"/>
      <c r="GW52" s="30">
        <f t="shared" si="205"/>
        <v>1.1136652928062296</v>
      </c>
      <c r="GX52" s="98"/>
      <c r="GY52" s="122">
        <f t="shared" si="206"/>
        <v>1.1830661622166705</v>
      </c>
      <c r="GZ52" s="122">
        <f t="shared" si="207"/>
        <v>2.0074124299180447</v>
      </c>
      <c r="HA52" s="122">
        <f t="shared" si="208"/>
        <v>3.7346819619127438</v>
      </c>
      <c r="HB52" s="122">
        <f t="shared" si="209"/>
        <v>6.1992376867199512</v>
      </c>
      <c r="HC52" s="122">
        <f t="shared" si="210"/>
        <v>9.3806731171332274</v>
      </c>
      <c r="HD52" s="122">
        <f t="shared" si="211"/>
        <v>13.273952886179568</v>
      </c>
      <c r="HE52" s="122">
        <f t="shared" si="212"/>
        <v>17.877351664036837</v>
      </c>
      <c r="HF52" s="122">
        <f t="shared" si="213"/>
        <v>23.190148760426677</v>
      </c>
      <c r="HG52" s="122">
        <f t="shared" si="214"/>
        <v>29.211999880604907</v>
      </c>
      <c r="HH52" s="30"/>
      <c r="HI52" s="30">
        <f t="shared" si="215"/>
        <v>1.1830661622166705</v>
      </c>
      <c r="HJ52" s="98"/>
      <c r="HK52" s="122">
        <f t="shared" si="216"/>
        <v>1.2402403048294737</v>
      </c>
      <c r="HL52" s="122">
        <f t="shared" si="217"/>
        <v>2.0371250585459268</v>
      </c>
      <c r="HM52" s="122">
        <f t="shared" si="218"/>
        <v>3.7592799183021084</v>
      </c>
      <c r="HN52" s="122">
        <f t="shared" si="219"/>
        <v>6.2220110074282866</v>
      </c>
      <c r="HO52" s="122">
        <f t="shared" si="220"/>
        <v>9.4025640403187492</v>
      </c>
      <c r="HP52" s="122">
        <f t="shared" si="221"/>
        <v>13.295324323122745</v>
      </c>
      <c r="HQ52" s="122">
        <f t="shared" si="222"/>
        <v>17.89836802411266</v>
      </c>
      <c r="HR52" s="122">
        <f t="shared" si="223"/>
        <v>23.210891536461855</v>
      </c>
      <c r="HS52" s="122">
        <f t="shared" si="224"/>
        <v>29.232510953775137</v>
      </c>
      <c r="HT52" s="30"/>
      <c r="HU52" s="30">
        <f t="shared" si="225"/>
        <v>1.2402403048294737</v>
      </c>
      <c r="HV52" s="98"/>
      <c r="HW52" s="122">
        <f t="shared" si="226"/>
        <v>1.2880666341714246</v>
      </c>
      <c r="HX52" s="122">
        <f t="shared" si="227"/>
        <v>2.0633766874082271</v>
      </c>
      <c r="HY52" s="122">
        <f t="shared" si="228"/>
        <v>3.7815082290315569</v>
      </c>
      <c r="HZ52" s="122">
        <f t="shared" si="229"/>
        <v>6.2427980779967314</v>
      </c>
      <c r="IA52" s="122">
        <f t="shared" si="230"/>
        <v>9.4226477303990386</v>
      </c>
      <c r="IB52" s="122">
        <f t="shared" si="231"/>
        <v>13.314987425534733</v>
      </c>
      <c r="IC52" s="122">
        <f t="shared" si="232"/>
        <v>17.917737406513904</v>
      </c>
      <c r="ID52" s="122">
        <f t="shared" si="233"/>
        <v>23.230028934761059</v>
      </c>
      <c r="IE52" s="122">
        <f t="shared" si="234"/>
        <v>29.251446988546913</v>
      </c>
      <c r="IF52" s="30"/>
      <c r="IG52" s="30">
        <f t="shared" si="235"/>
        <v>1.2880666341714246</v>
      </c>
    </row>
    <row r="53" spans="1:241" x14ac:dyDescent="0.3">
      <c r="A53" s="12"/>
      <c r="J53" s="36"/>
      <c r="K53" s="26"/>
      <c r="V53" s="17"/>
      <c r="W53" s="17"/>
      <c r="X53" s="98"/>
      <c r="Y53" s="17"/>
      <c r="AF53" s="9">
        <f>AF52+$AE$60/8</f>
        <v>2.0561862178478973</v>
      </c>
      <c r="AG53" s="118">
        <f t="shared" si="242"/>
        <v>0.69252394407015361</v>
      </c>
      <c r="AH53" s="98">
        <f t="shared" si="236"/>
        <v>0.48633727398807669</v>
      </c>
      <c r="AI53" s="30">
        <f t="shared" si="237"/>
        <v>2.0561862178478973</v>
      </c>
      <c r="AJ53" s="29">
        <f t="shared" si="243"/>
        <v>0.6438351023123513</v>
      </c>
      <c r="AK53" s="29">
        <v>1</v>
      </c>
      <c r="AL53" s="30">
        <f t="shared" si="83"/>
        <v>0.58823529411764686</v>
      </c>
      <c r="AM53" s="30">
        <f t="shared" si="238"/>
        <v>1.7000000000000006</v>
      </c>
      <c r="AN53" s="99">
        <f t="shared" si="239"/>
        <v>3.4150880280585993</v>
      </c>
      <c r="AO53" s="99">
        <f t="shared" si="239"/>
        <v>13.660352112234397</v>
      </c>
      <c r="AP53" s="99">
        <f t="shared" si="239"/>
        <v>30.735792252527396</v>
      </c>
      <c r="AQ53" s="99">
        <f t="shared" si="239"/>
        <v>54.64140844893759</v>
      </c>
      <c r="AR53" s="99">
        <f t="shared" si="239"/>
        <v>85.377200701464972</v>
      </c>
      <c r="AS53" s="99">
        <f t="shared" si="239"/>
        <v>122.94316901010959</v>
      </c>
      <c r="AT53" s="99">
        <f t="shared" si="239"/>
        <v>167.33931337487138</v>
      </c>
      <c r="AU53" s="99">
        <f t="shared" si="239"/>
        <v>218.56563379575036</v>
      </c>
      <c r="AV53" s="99">
        <f t="shared" si="239"/>
        <v>276.62213027274657</v>
      </c>
      <c r="AW53" s="99">
        <f t="shared" si="239"/>
        <v>341.50880280585989</v>
      </c>
      <c r="AX53" s="98"/>
      <c r="AY53" s="122">
        <f>2/(PI()^2)*((1-$AO$6+(1/6)*AN53+(AY8/2)*((($AR$3/2)*AN53)+$AR$4-($AO$6*$AR$5))+((AY8^2)/4)*(($AR$6/2)*AN53+($AR$7/(2*AN53))+$AR$8-($AO$6*$AT$3))+(AY8/(2*AN53)))/$AZ$8)</f>
        <v>0.77156973254349315</v>
      </c>
      <c r="AZ53" s="122">
        <f>2/(PI()^2)*((1-$AO$6+(1/6)*AO53+(AY8/2)*((($AR$3/2)*AO53)+$AR$4-($AO$6*$AR$5))+((AY8^2)/4)*(($AR$6/2)*AO53+($AR$7/(2*AO53))+$AR$8-($AO$6*$AT$3))+(AY8/(2*AO53)))/$AZ$8)</f>
        <v>1.8096320162805168</v>
      </c>
      <c r="BA53" s="122">
        <f>2/(PI()^2)*((1-$AO$6+(1/6)*AP53+(AY8/2)*((($AR$3/2)*AP53)+$AR$4-($AO$6*$AR$5))+((AY8^2)/4)*(($AR$6/2)*AP53+($AR$7/(2*AP53))+$AR$8-($AO$6*$AT$3))+(AY8/(2*AP53)))/$AZ$8)</f>
        <v>3.5397358225088897</v>
      </c>
      <c r="BB53" s="122">
        <f>2/(PI()^2)*((1-$AO$6+(1/6)*AQ53+(AY8/2)*((($AR$3/2)*AQ53)+$AR$4-($AO$6*$AR$5))+((AY8^2)/4)*(($AR$6/2)*AQ53+($AR$7/(2*AQ53))+$AR$8-($AO$6*$AT$3))+(AY8/(2*AQ53)))/$AZ$8)</f>
        <v>5.961881151228611</v>
      </c>
      <c r="BC53" s="122">
        <f>2/(PI()^2)*((1-$AO$6+(1/6)*AR53+(AY8/2)*((($AR$3/2)*AR53)+$AR$4-($AO$6*$AR$5))+((AY8^2)/4)*(($AR$6/2)*AR53+($AR$7/(2*AR53))+$AR$8-($AO$6*$AT$3))+(AY8/(2*AR53)))/$AZ$8)</f>
        <v>9.0760680024396816</v>
      </c>
      <c r="BD53" s="122">
        <f>2/(PI()^2)*((1-$AO$6+(1/6)*AS53+(AY8/2)*((($AR$3/2)*AS53)+$AR$4-($AO$6*$AR$5))+((AY8^2)/4)*(($AR$6/2)*AS53+($AR$7/(2*AS53))+$AR$8-($AO$6*$AT$3))+(AY8/(2*AS53)))/$AZ$8)</f>
        <v>12.882296376142101</v>
      </c>
      <c r="BE53" s="122">
        <f>2/(PI()^2)*((1-$AO$6+(1/6)*AT53+(AY8/2)*((($AR$3/2)*AT53)+$AR$4-($AO$6*$AR$5))+((AY8^2)/4)*(($AR$6/2)*AT53+($AR$7/(2*AT53))+$AR$8-($AO$6*$AT$3))+(AY8/(2*AT53)))/$AZ$8)</f>
        <v>17.380566272335869</v>
      </c>
      <c r="BF53" s="122">
        <f>2/(PI()^2)*((1-$AO$6+(1/6)*AU53+(AY8/2)*((($AR$3/2)*AU53)+$AR$4-($AO$6*$AR$5))+((AY8^2)/4)*(($AR$6/2)*AU53+($AR$7/(2*AU53))+$AR$8-($AO$6*$AT$3))+(AY8/(2*AU53)))/$AZ$8)</f>
        <v>22.570877691020989</v>
      </c>
      <c r="BG53" s="122">
        <f>2/(PI()^2)*((1-$AO$6+(1/6)*AV53+(AY8/2)*((($AR$3/2)*AV53)+$AR$4-($AO$6*$AR$5))+((AY8^2)/4)*(($AR$6/2)*AV53+($AR$7/(2*AV53))+$AR$8-($AO$6*$AT$3))+(AY8/(2*AV53)))/$AZ$8)</f>
        <v>28.453230632197457</v>
      </c>
      <c r="BH53" s="30"/>
      <c r="BI53" s="30">
        <f t="shared" si="85"/>
        <v>0.77156973254349315</v>
      </c>
      <c r="BJ53" s="98"/>
      <c r="BK53" s="122">
        <f t="shared" si="86"/>
        <v>0.78119430427437953</v>
      </c>
      <c r="BL53" s="122">
        <f t="shared" si="87"/>
        <v>1.8127208345788945</v>
      </c>
      <c r="BM53" s="122">
        <f t="shared" si="88"/>
        <v>3.541614255646548</v>
      </c>
      <c r="BN53" s="122">
        <f t="shared" si="89"/>
        <v>5.9633358781522796</v>
      </c>
      <c r="BO53" s="122">
        <f t="shared" si="90"/>
        <v>9.0773265355712418</v>
      </c>
      <c r="BP53" s="122">
        <f t="shared" si="91"/>
        <v>12.883448251747957</v>
      </c>
      <c r="BQ53" s="122">
        <f t="shared" si="92"/>
        <v>17.381653750212386</v>
      </c>
      <c r="BR53" s="122">
        <f t="shared" si="93"/>
        <v>22.571923283034653</v>
      </c>
      <c r="BS53" s="122">
        <f t="shared" si="94"/>
        <v>28.454247416053285</v>
      </c>
      <c r="BT53" s="30"/>
      <c r="BU53" s="30">
        <f t="shared" si="95"/>
        <v>0.78119430427437953</v>
      </c>
      <c r="BV53" s="98"/>
      <c r="BW53" s="122">
        <f t="shared" si="96"/>
        <v>0.79047381310148845</v>
      </c>
      <c r="BX53" s="122">
        <f t="shared" si="97"/>
        <v>1.8157329952164398</v>
      </c>
      <c r="BY53" s="122">
        <f t="shared" si="98"/>
        <v>3.5434656530470852</v>
      </c>
      <c r="BZ53" s="122">
        <f t="shared" si="99"/>
        <v>5.9647808392626152</v>
      </c>
      <c r="CA53" s="122">
        <f t="shared" si="100"/>
        <v>9.0785831891518729</v>
      </c>
      <c r="CB53" s="122">
        <f t="shared" si="101"/>
        <v>12.884602417916003</v>
      </c>
      <c r="CC53" s="122">
        <f t="shared" si="102"/>
        <v>17.382745914544444</v>
      </c>
      <c r="CD53" s="122">
        <f t="shared" si="103"/>
        <v>22.572974994343909</v>
      </c>
      <c r="CE53" s="122">
        <f t="shared" si="104"/>
        <v>28.455271176509285</v>
      </c>
      <c r="CF53" s="30"/>
      <c r="CG53" s="30">
        <f t="shared" si="105"/>
        <v>0.79047381310148845</v>
      </c>
      <c r="CH53" s="98"/>
      <c r="CI53" s="122">
        <f t="shared" si="106"/>
        <v>0.79942618661649323</v>
      </c>
      <c r="CJ53" s="122">
        <f t="shared" si="107"/>
        <v>1.8186708281866819</v>
      </c>
      <c r="CK53" s="122">
        <f t="shared" si="108"/>
        <v>3.5452894646769253</v>
      </c>
      <c r="CL53" s="122">
        <f t="shared" si="109"/>
        <v>5.9662144864591315</v>
      </c>
      <c r="CM53" s="122">
        <f t="shared" si="110"/>
        <v>9.0798359640271169</v>
      </c>
      <c r="CN53" s="122">
        <f t="shared" si="111"/>
        <v>12.885756642048197</v>
      </c>
      <c r="CO53" s="122">
        <f t="shared" si="112"/>
        <v>17.383840404033503</v>
      </c>
      <c r="CP53" s="122">
        <f t="shared" si="113"/>
        <v>22.574030392546856</v>
      </c>
      <c r="CQ53" s="122">
        <f t="shared" si="114"/>
        <v>28.456299445134388</v>
      </c>
      <c r="CR53" s="30"/>
      <c r="CS53" s="30">
        <f t="shared" si="115"/>
        <v>0.79942618661649323</v>
      </c>
      <c r="CT53" s="98"/>
      <c r="CU53" s="122">
        <f t="shared" si="116"/>
        <v>0.80806815058692805</v>
      </c>
      <c r="CV53" s="122">
        <f t="shared" si="117"/>
        <v>1.8215366142483285</v>
      </c>
      <c r="CW53" s="122">
        <f t="shared" si="118"/>
        <v>3.5470853038793915</v>
      </c>
      <c r="CX53" s="122">
        <f t="shared" si="119"/>
        <v>5.9676355084510257</v>
      </c>
      <c r="CY53" s="122">
        <f t="shared" si="120"/>
        <v>9.081083130764446</v>
      </c>
      <c r="CZ53" s="122">
        <f t="shared" si="121"/>
        <v>12.886908978004371</v>
      </c>
      <c r="DA53" s="122">
        <f t="shared" si="122"/>
        <v>17.384935152739995</v>
      </c>
      <c r="DB53" s="122">
        <f t="shared" si="123"/>
        <v>22.575087345151093</v>
      </c>
      <c r="DC53" s="122">
        <f t="shared" si="124"/>
        <v>28.457330055271413</v>
      </c>
      <c r="DD53" s="30"/>
      <c r="DE53" s="30">
        <f t="shared" si="125"/>
        <v>0.80806815058692805</v>
      </c>
      <c r="DF53" s="98"/>
      <c r="DG53" s="122">
        <f t="shared" si="126"/>
        <v>0.82448232003141253</v>
      </c>
      <c r="DH53" s="122">
        <f t="shared" si="127"/>
        <v>1.8270608958564356</v>
      </c>
      <c r="DI53" s="122">
        <f t="shared" si="128"/>
        <v>3.5505921974966612</v>
      </c>
      <c r="DJ53" s="122">
        <f t="shared" si="129"/>
        <v>5.9704354396715331</v>
      </c>
      <c r="DK53" s="122">
        <f t="shared" si="130"/>
        <v>9.0835548776344854</v>
      </c>
      <c r="DL53" s="122">
        <f t="shared" si="131"/>
        <v>12.889201431512992</v>
      </c>
      <c r="DM53" s="122">
        <f t="shared" si="132"/>
        <v>17.387118434841597</v>
      </c>
      <c r="DN53" s="122">
        <f t="shared" si="133"/>
        <v>22.577198675060675</v>
      </c>
      <c r="DO53" s="122">
        <f t="shared" si="134"/>
        <v>28.459390933606713</v>
      </c>
      <c r="DP53" s="30"/>
      <c r="DQ53" s="30">
        <f t="shared" si="135"/>
        <v>0.82448232003141253</v>
      </c>
      <c r="DR53" s="98"/>
      <c r="DS53" s="122">
        <f t="shared" si="136"/>
        <v>0.83982957605099584</v>
      </c>
      <c r="DT53" s="122">
        <f t="shared" si="137"/>
        <v>1.8323229546876776</v>
      </c>
      <c r="DU53" s="122">
        <f t="shared" si="138"/>
        <v>3.5539856920530113</v>
      </c>
      <c r="DV53" s="122">
        <f t="shared" si="139"/>
        <v>5.9731738320669043</v>
      </c>
      <c r="DW53" s="122">
        <f t="shared" si="140"/>
        <v>9.0859888393402883</v>
      </c>
      <c r="DX53" s="122">
        <f t="shared" si="141"/>
        <v>12.891468737608335</v>
      </c>
      <c r="DY53" s="122">
        <f t="shared" si="142"/>
        <v>17.389283913091781</v>
      </c>
      <c r="DZ53" s="122">
        <f t="shared" si="143"/>
        <v>22.579296682291947</v>
      </c>
      <c r="EA53" s="122">
        <f t="shared" si="144"/>
        <v>28.461441269789898</v>
      </c>
      <c r="EB53" s="30"/>
      <c r="EC53" s="30">
        <f t="shared" si="145"/>
        <v>0.83982957605099584</v>
      </c>
      <c r="ED53" s="98"/>
      <c r="EE53" s="122">
        <f t="shared" si="146"/>
        <v>0.85420931211588125</v>
      </c>
      <c r="EF53" s="122">
        <f t="shared" si="147"/>
        <v>1.8373389339016974</v>
      </c>
      <c r="EG53" s="122">
        <f t="shared" si="148"/>
        <v>3.5572665526133673</v>
      </c>
      <c r="EH53" s="122">
        <f t="shared" si="149"/>
        <v>5.975846113999963</v>
      </c>
      <c r="EI53" s="122">
        <f t="shared" si="150"/>
        <v>9.0883780241777714</v>
      </c>
      <c r="EJ53" s="122">
        <f t="shared" si="151"/>
        <v>12.893702643097569</v>
      </c>
      <c r="EK53" s="122">
        <f t="shared" si="152"/>
        <v>17.391422629002413</v>
      </c>
      <c r="EL53" s="122">
        <f t="shared" si="153"/>
        <v>22.581372007631778</v>
      </c>
      <c r="EM53" s="122">
        <f t="shared" si="154"/>
        <v>28.463471488245535</v>
      </c>
      <c r="EN53" s="30"/>
      <c r="EO53" s="30">
        <f t="shared" si="155"/>
        <v>0.85420931211588125</v>
      </c>
      <c r="EP53" s="98"/>
      <c r="EQ53" s="122">
        <f t="shared" si="156"/>
        <v>0.88647579986226832</v>
      </c>
      <c r="ER53" s="122">
        <f t="shared" si="157"/>
        <v>1.8488993341400122</v>
      </c>
      <c r="ES53" s="122">
        <f t="shared" si="158"/>
        <v>3.5649892870620712</v>
      </c>
      <c r="ET53" s="122">
        <f t="shared" si="159"/>
        <v>5.9822218793507167</v>
      </c>
      <c r="EU53" s="122">
        <f t="shared" si="160"/>
        <v>9.0941261813989307</v>
      </c>
      <c r="EV53" s="122">
        <f t="shared" si="161"/>
        <v>12.89910547031668</v>
      </c>
      <c r="EW53" s="122">
        <f t="shared" si="162"/>
        <v>17.396612641268376</v>
      </c>
      <c r="EX53" s="122">
        <f t="shared" si="163"/>
        <v>22.586419162218469</v>
      </c>
      <c r="EY53" s="122">
        <f t="shared" si="164"/>
        <v>28.468415856755009</v>
      </c>
      <c r="EZ53" s="30"/>
      <c r="FA53" s="30">
        <f t="shared" si="165"/>
        <v>0.88647579986226832</v>
      </c>
      <c r="FB53" s="98"/>
      <c r="FC53" s="122">
        <f t="shared" si="166"/>
        <v>0.91433319317388517</v>
      </c>
      <c r="FD53" s="122">
        <f t="shared" si="167"/>
        <v>1.8592245605991515</v>
      </c>
      <c r="FE53" s="122">
        <f t="shared" si="168"/>
        <v>3.5720641904451491</v>
      </c>
      <c r="FF53" s="122">
        <f t="shared" si="169"/>
        <v>5.9881548870225556</v>
      </c>
      <c r="FG53" s="122">
        <f t="shared" si="170"/>
        <v>9.0995259558224468</v>
      </c>
      <c r="FH53" s="122">
        <f t="shared" si="171"/>
        <v>12.904210602095873</v>
      </c>
      <c r="FI53" s="122">
        <f t="shared" si="172"/>
        <v>17.401534918726906</v>
      </c>
      <c r="FJ53" s="122">
        <f t="shared" si="173"/>
        <v>22.591217406896764</v>
      </c>
      <c r="FK53" s="122">
        <f t="shared" si="174"/>
        <v>28.473123586417874</v>
      </c>
      <c r="FL53" s="30"/>
      <c r="FM53" s="30">
        <f t="shared" si="175"/>
        <v>0.91433319317388517</v>
      </c>
      <c r="FN53" s="98"/>
      <c r="FO53" s="122">
        <f t="shared" si="176"/>
        <v>0.95997523263739282</v>
      </c>
      <c r="FP53" s="122">
        <f t="shared" si="177"/>
        <v>1.8768467601341989</v>
      </c>
      <c r="FQ53" s="122">
        <f t="shared" si="178"/>
        <v>3.5844898337262849</v>
      </c>
      <c r="FR53" s="122">
        <f t="shared" si="179"/>
        <v>5.9987526435242398</v>
      </c>
      <c r="FS53" s="122">
        <f t="shared" si="180"/>
        <v>9.1092676865496873</v>
      </c>
      <c r="FT53" s="122">
        <f t="shared" si="181"/>
        <v>12.913476747781994</v>
      </c>
      <c r="FU53" s="122">
        <f t="shared" si="182"/>
        <v>17.410503274491205</v>
      </c>
      <c r="FV53" s="122">
        <f t="shared" si="183"/>
        <v>22.59998112043511</v>
      </c>
      <c r="FW53" s="122">
        <f t="shared" si="184"/>
        <v>28.481735366885665</v>
      </c>
      <c r="FX53" s="30"/>
      <c r="FY53" s="30">
        <f t="shared" si="185"/>
        <v>0.95997523263739282</v>
      </c>
      <c r="FZ53" s="98"/>
      <c r="GA53" s="122">
        <f t="shared" si="186"/>
        <v>1.0245893691079486</v>
      </c>
      <c r="GB53" s="122">
        <f t="shared" si="187"/>
        <v>1.9033377685249178</v>
      </c>
      <c r="GC53" s="122">
        <f t="shared" si="188"/>
        <v>3.6039062609073147</v>
      </c>
      <c r="GD53" s="122">
        <f t="shared" si="189"/>
        <v>6.0156755524953986</v>
      </c>
      <c r="GE53" s="122">
        <f t="shared" si="190"/>
        <v>9.1250173462979678</v>
      </c>
      <c r="GF53" s="122">
        <f t="shared" si="191"/>
        <v>12.928568815784729</v>
      </c>
      <c r="GG53" s="122">
        <f t="shared" si="192"/>
        <v>17.425177714271292</v>
      </c>
      <c r="GH53" s="122">
        <f t="shared" si="193"/>
        <v>22.614362734952973</v>
      </c>
      <c r="GI53" s="122">
        <f t="shared" si="194"/>
        <v>28.495893943545695</v>
      </c>
      <c r="GJ53" s="30"/>
      <c r="GK53" s="30">
        <f t="shared" si="195"/>
        <v>1.0245893691079486</v>
      </c>
      <c r="GL53" s="98"/>
      <c r="GM53" s="122">
        <f t="shared" si="196"/>
        <v>1.1118573030664185</v>
      </c>
      <c r="GN53" s="122">
        <f t="shared" si="197"/>
        <v>1.9421287588948595</v>
      </c>
      <c r="GO53" s="122">
        <f t="shared" si="198"/>
        <v>3.6336926232064335</v>
      </c>
      <c r="GP53" s="122">
        <f t="shared" si="199"/>
        <v>6.0422779094710588</v>
      </c>
      <c r="GQ53" s="122">
        <f t="shared" si="200"/>
        <v>9.1501104321482316</v>
      </c>
      <c r="GR53" s="122">
        <f t="shared" si="201"/>
        <v>12.952804353247439</v>
      </c>
      <c r="GS53" s="122">
        <f t="shared" si="202"/>
        <v>17.448856899064083</v>
      </c>
      <c r="GT53" s="122">
        <f t="shared" si="203"/>
        <v>22.637640343591471</v>
      </c>
      <c r="GU53" s="122">
        <f t="shared" si="204"/>
        <v>28.51885480382661</v>
      </c>
      <c r="GV53" s="30"/>
      <c r="GW53" s="30">
        <f t="shared" si="205"/>
        <v>1.1118573030664185</v>
      </c>
      <c r="GX53" s="98"/>
      <c r="GY53" s="122">
        <f t="shared" si="206"/>
        <v>1.1823960648292886</v>
      </c>
      <c r="GZ53" s="122">
        <f t="shared" si="207"/>
        <v>1.9761680964090707</v>
      </c>
      <c r="HA53" s="122">
        <f t="shared" si="208"/>
        <v>3.6609439590039154</v>
      </c>
      <c r="HB53" s="122">
        <f t="shared" si="209"/>
        <v>6.067119366694194</v>
      </c>
      <c r="HC53" s="122">
        <f t="shared" si="210"/>
        <v>9.1737990714546083</v>
      </c>
      <c r="HD53" s="122">
        <f t="shared" si="211"/>
        <v>12.975827102993206</v>
      </c>
      <c r="HE53" s="122">
        <f t="shared" si="212"/>
        <v>17.47143680768685</v>
      </c>
      <c r="HF53" s="122">
        <f t="shared" si="213"/>
        <v>22.659890233826186</v>
      </c>
      <c r="HG53" s="122">
        <f t="shared" si="214"/>
        <v>28.540834840378526</v>
      </c>
      <c r="HH53" s="30"/>
      <c r="HI53" s="30">
        <f t="shared" si="215"/>
        <v>1.1823960648292886</v>
      </c>
      <c r="HJ53" s="98"/>
      <c r="HK53" s="122">
        <f t="shared" si="216"/>
        <v>1.2404467149186005</v>
      </c>
      <c r="HL53" s="122">
        <f t="shared" si="217"/>
        <v>2.0061004283338786</v>
      </c>
      <c r="HM53" s="122">
        <f t="shared" si="218"/>
        <v>3.6856406714602659</v>
      </c>
      <c r="HN53" s="122">
        <f t="shared" si="219"/>
        <v>6.0899499189379558</v>
      </c>
      <c r="HO53" s="122">
        <f t="shared" si="220"/>
        <v>9.1957288916426148</v>
      </c>
      <c r="HP53" s="122">
        <f t="shared" si="221"/>
        <v>12.997228416803317</v>
      </c>
      <c r="HQ53" s="122">
        <f t="shared" si="222"/>
        <v>17.492478584523244</v>
      </c>
      <c r="HR53" s="122">
        <f t="shared" si="223"/>
        <v>22.680656540590004</v>
      </c>
      <c r="HS53" s="122">
        <f t="shared" si="224"/>
        <v>28.561369183571468</v>
      </c>
      <c r="HT53" s="30"/>
      <c r="HU53" s="30">
        <f t="shared" si="225"/>
        <v>1.2404467149186005</v>
      </c>
      <c r="HV53" s="98"/>
      <c r="HW53" s="122">
        <f t="shared" si="226"/>
        <v>1.2889615759781115</v>
      </c>
      <c r="HX53" s="122">
        <f t="shared" si="227"/>
        <v>2.0325247428017583</v>
      </c>
      <c r="HY53" s="122">
        <f t="shared" si="228"/>
        <v>3.7079467957611518</v>
      </c>
      <c r="HZ53" s="122">
        <f t="shared" si="229"/>
        <v>6.1107823716125491</v>
      </c>
      <c r="IA53" s="122">
        <f t="shared" si="230"/>
        <v>9.2158438016043238</v>
      </c>
      <c r="IB53" s="122">
        <f t="shared" si="231"/>
        <v>13.016915946693869</v>
      </c>
      <c r="IC53" s="122">
        <f t="shared" si="232"/>
        <v>17.511869237219962</v>
      </c>
      <c r="ID53" s="122">
        <f t="shared" si="233"/>
        <v>22.699814127234767</v>
      </c>
      <c r="IE53" s="122">
        <f t="shared" si="234"/>
        <v>28.580325654720987</v>
      </c>
      <c r="IF53" s="30"/>
      <c r="IG53" s="30">
        <f t="shared" si="235"/>
        <v>1.2889615759781115</v>
      </c>
    </row>
    <row r="54" spans="1:241" x14ac:dyDescent="0.3">
      <c r="J54" s="95"/>
      <c r="K54" s="95"/>
      <c r="V54" s="17"/>
      <c r="W54" s="17"/>
      <c r="X54" s="98"/>
      <c r="Y54" s="17"/>
      <c r="AF54" s="9">
        <f t="shared" ref="AF54:AF59" si="244">AF53+$AE$60/8</f>
        <v>2.1123724356957947</v>
      </c>
      <c r="AG54" s="118">
        <f t="shared" si="242"/>
        <v>0.68010885487292194</v>
      </c>
      <c r="AH54" s="98">
        <f t="shared" si="236"/>
        <v>0.47340136762890955</v>
      </c>
      <c r="AI54" s="30">
        <f t="shared" si="237"/>
        <v>2.1123724356957947</v>
      </c>
      <c r="AJ54" s="29">
        <f t="shared" si="243"/>
        <v>0.63142001311511975</v>
      </c>
      <c r="AK54" s="29">
        <v>1</v>
      </c>
      <c r="AL54" s="30">
        <f t="shared" si="83"/>
        <v>0.58139534883720911</v>
      </c>
      <c r="AM54" s="30">
        <f t="shared" si="238"/>
        <v>1.7200000000000006</v>
      </c>
      <c r="AN54" s="99">
        <f t="shared" si="239"/>
        <v>3.3361291242189535</v>
      </c>
      <c r="AO54" s="99">
        <f t="shared" si="239"/>
        <v>13.344516496875814</v>
      </c>
      <c r="AP54" s="99">
        <f t="shared" si="239"/>
        <v>30.025162117970584</v>
      </c>
      <c r="AQ54" s="99">
        <f t="shared" si="239"/>
        <v>53.378065987503255</v>
      </c>
      <c r="AR54" s="99">
        <f t="shared" si="239"/>
        <v>83.403228105473829</v>
      </c>
      <c r="AS54" s="99">
        <f t="shared" si="239"/>
        <v>120.10064847188234</v>
      </c>
      <c r="AT54" s="99">
        <f t="shared" si="239"/>
        <v>163.47032708672873</v>
      </c>
      <c r="AU54" s="99">
        <f t="shared" si="239"/>
        <v>213.51226395001302</v>
      </c>
      <c r="AV54" s="99">
        <f t="shared" si="239"/>
        <v>270.22645906173523</v>
      </c>
      <c r="AW54" s="99">
        <f t="shared" si="239"/>
        <v>333.61291242189532</v>
      </c>
      <c r="AX54" s="98"/>
      <c r="AY54" s="122">
        <f>2/(PI()^2)*((1-$AO$6+(1/6)*AN54+(AY8/2)*((($AR$3/2)*AN54)+$AR$4-($AO$6*$AR$5))+((AY8^2)/4)*(($AR$6/2)*AN54+($AR$7/(2*AN54))+$AR$8-($AO$6*$AT$3))+(AY8/(2*AN54)))/$AZ$8)</f>
        <v>0.76356952294735869</v>
      </c>
      <c r="AZ54" s="122">
        <f>2/(PI()^2)*((1-$AO$6+(1/6)*AO54+(AY8/2)*((($AR$3/2)*AO54)+$AR$4-($AO$6*$AR$5))+((AY8^2)/4)*(($AR$6/2)*AO54+($AR$7/(2*AO54))+$AR$8-($AO$6*$AT$3))+(AY8/(2*AO54)))/$AZ$8)</f>
        <v>1.777631177895979</v>
      </c>
      <c r="BA54" s="122">
        <f>2/(PI()^2)*((1-$AO$6+(1/6)*AP54+(AY8/2)*((($AR$3/2)*AP54)+$AR$4-($AO$6*$AR$5))+((AY8^2)/4)*(($AR$6/2)*AP54+($AR$7/(2*AP54))+$AR$8-($AO$6*$AT$3))+(AY8/(2*AP54)))/$AZ$8)</f>
        <v>3.4677339361436794</v>
      </c>
      <c r="BB54" s="122">
        <f>2/(PI()^2)*((1-$AO$6+(1/6)*AQ54+(AY8/2)*((($AR$3/2)*AQ54)+$AR$4-($AO$6*$AR$5))+((AY8^2)/4)*(($AR$6/2)*AQ54+($AR$7/(2*AQ54))+$AR$8-($AO$6*$AT$3))+(AY8/(2*AQ54)))/$AZ$8)</f>
        <v>5.8338777976904597</v>
      </c>
      <c r="BC54" s="122">
        <f>2/(PI()^2)*((1-$AO$6+(1/6)*AR54+(AY8/2)*((($AR$3/2)*AR54)+$AR$4-($AO$6*$AR$5))+((AY8^2)/4)*(($AR$6/2)*AR54+($AR$7/(2*AR54))+$AR$8-($AO$6*$AT$3))+(AY8/(2*AR54)))/$AZ$8)</f>
        <v>8.8760627625363195</v>
      </c>
      <c r="BD54" s="122">
        <f>2/(PI()^2)*((1-$AO$6+(1/6)*AS54+(AY8/2)*((($AR$3/2)*AS54)+$AR$4-($AO$6*$AR$5))+((AY8^2)/4)*(($AR$6/2)*AS54+($AR$7/(2*AS54))+$AR$8-($AO$6*$AT$3))+(AY8/(2*AS54)))/$AZ$8)</f>
        <v>12.594288830681261</v>
      </c>
      <c r="BE54" s="122">
        <f>2/(PI()^2)*((1-$AO$6+(1/6)*AT54+(AY8/2)*((($AR$3/2)*AT54)+$AR$4-($AO$6*$AR$5))+((AY8^2)/4)*(($AR$6/2)*AT54+($AR$7/(2*AT54))+$AR$8-($AO$6*$AT$3))+(AY8/(2*AT54)))/$AZ$8)</f>
        <v>16.988556002125282</v>
      </c>
      <c r="BF54" s="122">
        <f>2/(PI()^2)*((1-$AO$6+(1/6)*AU54+(AY8/2)*((($AR$3/2)*AU54)+$AR$4-($AO$6*$AR$5))+((AY8^2)/4)*(($AR$6/2)*AU54+($AR$7/(2*AU54))+$AR$8-($AO$6*$AT$3))+(AY8/(2*AU54)))/$AZ$8)</f>
        <v>22.058864276868384</v>
      </c>
      <c r="BG54" s="122">
        <f>2/(PI()^2)*((1-$AO$6+(1/6)*AV54+(AY8/2)*((($AR$3/2)*AV54)+$AR$4-($AO$6*$AR$5))+((AY8^2)/4)*(($AR$6/2)*AV54+($AR$7/(2*AV54))+$AR$8-($AO$6*$AT$3))+(AY8/(2*AV54)))/$AZ$8)</f>
        <v>27.80521365491057</v>
      </c>
      <c r="BH54" s="30"/>
      <c r="BI54" s="30">
        <f t="shared" si="85"/>
        <v>0.76356952294735869</v>
      </c>
      <c r="BJ54" s="98"/>
      <c r="BK54" s="122">
        <f t="shared" si="86"/>
        <v>0.77340034308672678</v>
      </c>
      <c r="BL54" s="122">
        <f t="shared" si="87"/>
        <v>1.780771559475756</v>
      </c>
      <c r="BM54" s="122">
        <f t="shared" si="88"/>
        <v>3.4696352885664967</v>
      </c>
      <c r="BN54" s="122">
        <f t="shared" si="89"/>
        <v>5.8353454201515929</v>
      </c>
      <c r="BO54" s="122">
        <f t="shared" si="90"/>
        <v>8.8773295534534977</v>
      </c>
      <c r="BP54" s="122">
        <f t="shared" si="91"/>
        <v>12.595446446721914</v>
      </c>
      <c r="BQ54" s="122">
        <f t="shared" si="92"/>
        <v>16.989647704555814</v>
      </c>
      <c r="BR54" s="122">
        <f t="shared" si="93"/>
        <v>22.059913111634877</v>
      </c>
      <c r="BS54" s="122">
        <f t="shared" si="94"/>
        <v>27.806233010511576</v>
      </c>
      <c r="BT54" s="30"/>
      <c r="BU54" s="30">
        <f t="shared" si="95"/>
        <v>0.77340034308672678</v>
      </c>
      <c r="BV54" s="98"/>
      <c r="BW54" s="122">
        <f t="shared" si="96"/>
        <v>0.78287762890079104</v>
      </c>
      <c r="BX54" s="122">
        <f t="shared" si="97"/>
        <v>1.7838331671536247</v>
      </c>
      <c r="BY54" s="122">
        <f t="shared" si="98"/>
        <v>3.4715086678096356</v>
      </c>
      <c r="BZ54" s="122">
        <f t="shared" si="99"/>
        <v>5.836802754196345</v>
      </c>
      <c r="CA54" s="122">
        <f t="shared" si="100"/>
        <v>8.8785941367077044</v>
      </c>
      <c r="CB54" s="122">
        <f t="shared" si="101"/>
        <v>12.596606133492871</v>
      </c>
      <c r="CC54" s="122">
        <f t="shared" si="102"/>
        <v>16.990743941640545</v>
      </c>
      <c r="CD54" s="122">
        <f t="shared" si="103"/>
        <v>22.060967960875082</v>
      </c>
      <c r="CE54" s="122">
        <f t="shared" si="104"/>
        <v>27.807259272991004</v>
      </c>
      <c r="CF54" s="30"/>
      <c r="CG54" s="30">
        <f t="shared" si="105"/>
        <v>0.78287762890079104</v>
      </c>
      <c r="CH54" s="98"/>
      <c r="CI54" s="122">
        <f t="shared" si="106"/>
        <v>0.79201980033159147</v>
      </c>
      <c r="CJ54" s="122">
        <f t="shared" si="107"/>
        <v>1.7868184538465066</v>
      </c>
      <c r="CK54" s="122">
        <f t="shared" si="108"/>
        <v>3.4733535781559071</v>
      </c>
      <c r="CL54" s="122">
        <f t="shared" si="109"/>
        <v>5.8382482817982879</v>
      </c>
      <c r="CM54" s="122">
        <f t="shared" si="110"/>
        <v>8.8798545317455915</v>
      </c>
      <c r="CN54" s="122">
        <f t="shared" si="111"/>
        <v>12.597765670497393</v>
      </c>
      <c r="CO54" s="122">
        <f t="shared" si="112"/>
        <v>16.991842359984258</v>
      </c>
      <c r="CP54" s="122">
        <f t="shared" si="113"/>
        <v>22.062026397078444</v>
      </c>
      <c r="CQ54" s="122">
        <f t="shared" si="114"/>
        <v>27.808289976449998</v>
      </c>
      <c r="CR54" s="30"/>
      <c r="CS54" s="30">
        <f t="shared" si="115"/>
        <v>0.79201980033159147</v>
      </c>
      <c r="CT54" s="98"/>
      <c r="CU54" s="122">
        <f t="shared" si="116"/>
        <v>0.80084403911128499</v>
      </c>
      <c r="CV54" s="122">
        <f t="shared" si="117"/>
        <v>1.7897298141562725</v>
      </c>
      <c r="CW54" s="122">
        <f t="shared" si="118"/>
        <v>3.4751696832605692</v>
      </c>
      <c r="CX54" s="122">
        <f t="shared" si="119"/>
        <v>5.8396807195354326</v>
      </c>
      <c r="CY54" s="122">
        <f t="shared" si="120"/>
        <v>8.8811090263881685</v>
      </c>
      <c r="CZ54" s="122">
        <f t="shared" si="121"/>
        <v>12.598923122841363</v>
      </c>
      <c r="DA54" s="122">
        <f t="shared" si="122"/>
        <v>16.992940901019825</v>
      </c>
      <c r="DB54" s="122">
        <f t="shared" si="123"/>
        <v>22.063086292351876</v>
      </c>
      <c r="DC54" s="122">
        <f t="shared" si="124"/>
        <v>27.809322956664463</v>
      </c>
      <c r="DD54" s="30"/>
      <c r="DE54" s="30">
        <f t="shared" si="125"/>
        <v>0.80084403911128499</v>
      </c>
      <c r="DF54" s="98"/>
      <c r="DG54" s="122">
        <f t="shared" si="126"/>
        <v>0.81760184981669859</v>
      </c>
      <c r="DH54" s="122">
        <f t="shared" si="127"/>
        <v>1.7953400205564141</v>
      </c>
      <c r="DI54" s="122">
        <f t="shared" si="128"/>
        <v>3.4787147935555462</v>
      </c>
      <c r="DJ54" s="122">
        <f t="shared" si="129"/>
        <v>5.8425021898611549</v>
      </c>
      <c r="DK54" s="122">
        <f t="shared" si="130"/>
        <v>8.8835946152662348</v>
      </c>
      <c r="DL54" s="122">
        <f t="shared" si="131"/>
        <v>12.601225260810624</v>
      </c>
      <c r="DM54" s="122">
        <f t="shared" si="132"/>
        <v>16.995131385293138</v>
      </c>
      <c r="DN54" s="122">
        <f t="shared" si="133"/>
        <v>22.065203238666591</v>
      </c>
      <c r="DO54" s="122">
        <f t="shared" si="134"/>
        <v>27.811388390135711</v>
      </c>
      <c r="DP54" s="30"/>
      <c r="DQ54" s="30">
        <f t="shared" si="135"/>
        <v>0.81760184981669859</v>
      </c>
      <c r="DR54" s="98"/>
      <c r="DS54" s="122">
        <f t="shared" si="136"/>
        <v>0.83326735029102528</v>
      </c>
      <c r="DT54" s="122">
        <f t="shared" si="137"/>
        <v>1.8006816587445693</v>
      </c>
      <c r="DU54" s="122">
        <f t="shared" si="138"/>
        <v>3.4821436918500748</v>
      </c>
      <c r="DV54" s="122">
        <f t="shared" si="139"/>
        <v>5.845260550068665</v>
      </c>
      <c r="DW54" s="122">
        <f t="shared" si="140"/>
        <v>8.8860414281771529</v>
      </c>
      <c r="DX54" s="122">
        <f t="shared" si="141"/>
        <v>12.60350158202956</v>
      </c>
      <c r="DY54" s="122">
        <f t="shared" si="142"/>
        <v>16.997303596607008</v>
      </c>
      <c r="DZ54" s="122">
        <f t="shared" si="143"/>
        <v>22.067306529742535</v>
      </c>
      <c r="EA54" s="122">
        <f t="shared" si="144"/>
        <v>27.813443049256431</v>
      </c>
      <c r="EB54" s="30"/>
      <c r="EC54" s="30">
        <f t="shared" si="145"/>
        <v>0.83326735029102528</v>
      </c>
      <c r="ED54" s="98"/>
      <c r="EE54" s="122">
        <f t="shared" si="146"/>
        <v>0.8479425617641887</v>
      </c>
      <c r="EF54" s="122">
        <f t="shared" si="147"/>
        <v>1.8057715280667281</v>
      </c>
      <c r="EG54" s="122">
        <f t="shared" si="148"/>
        <v>3.4854574333961073</v>
      </c>
      <c r="EH54" s="122">
        <f t="shared" si="149"/>
        <v>5.8479513895530371</v>
      </c>
      <c r="EI54" s="122">
        <f t="shared" si="150"/>
        <v>8.8884425735113659</v>
      </c>
      <c r="EJ54" s="122">
        <f t="shared" si="151"/>
        <v>12.605743899069839</v>
      </c>
      <c r="EK54" s="122">
        <f t="shared" si="152"/>
        <v>16.99944862025831</v>
      </c>
      <c r="EL54" s="122">
        <f t="shared" si="153"/>
        <v>22.069386834567311</v>
      </c>
      <c r="EM54" s="122">
        <f t="shared" si="154"/>
        <v>27.815477374617739</v>
      </c>
      <c r="EN54" s="30"/>
      <c r="EO54" s="30">
        <f t="shared" si="155"/>
        <v>0.8479425617641887</v>
      </c>
      <c r="EP54" s="98"/>
      <c r="EQ54" s="122">
        <f t="shared" si="156"/>
        <v>0.88086242184931363</v>
      </c>
      <c r="ER54" s="122">
        <f t="shared" si="157"/>
        <v>1.8174953339156334</v>
      </c>
      <c r="ES54" s="122">
        <f t="shared" si="158"/>
        <v>3.4932529129808922</v>
      </c>
      <c r="ET54" s="122">
        <f t="shared" si="159"/>
        <v>5.8543682564100621</v>
      </c>
      <c r="EU54" s="122">
        <f t="shared" si="160"/>
        <v>8.8942172817985057</v>
      </c>
      <c r="EV54" s="122">
        <f t="shared" si="161"/>
        <v>12.611165475306125</v>
      </c>
      <c r="EW54" s="122">
        <f t="shared" si="162"/>
        <v>17.004652783318527</v>
      </c>
      <c r="EX54" s="122">
        <f t="shared" si="163"/>
        <v>22.074445264945059</v>
      </c>
      <c r="EY54" s="122">
        <f t="shared" si="164"/>
        <v>27.820431159806112</v>
      </c>
      <c r="EZ54" s="30"/>
      <c r="FA54" s="30">
        <f t="shared" si="165"/>
        <v>0.88086242184931363</v>
      </c>
      <c r="FB54" s="98"/>
      <c r="FC54" s="122">
        <f t="shared" si="166"/>
        <v>0.90927302102150509</v>
      </c>
      <c r="FD54" s="122">
        <f t="shared" si="167"/>
        <v>1.8279589325664207</v>
      </c>
      <c r="FE54" s="122">
        <f t="shared" si="168"/>
        <v>3.5003894513298222</v>
      </c>
      <c r="FF54" s="122">
        <f t="shared" si="169"/>
        <v>5.860336140035832</v>
      </c>
      <c r="FG54" s="122">
        <f t="shared" si="170"/>
        <v>8.8996396552120594</v>
      </c>
      <c r="FH54" s="122">
        <f t="shared" si="171"/>
        <v>12.616286652365321</v>
      </c>
      <c r="FI54" s="122">
        <f t="shared" si="172"/>
        <v>17.009587274467336</v>
      </c>
      <c r="FJ54" s="122">
        <f t="shared" si="173"/>
        <v>22.079253360235914</v>
      </c>
      <c r="FK54" s="122">
        <f t="shared" si="174"/>
        <v>27.825147246630618</v>
      </c>
      <c r="FL54" s="30"/>
      <c r="FM54" s="30">
        <f t="shared" si="175"/>
        <v>0.90927302102150509</v>
      </c>
      <c r="FN54" s="98"/>
      <c r="FO54" s="122">
        <f t="shared" si="176"/>
        <v>0.95579916127803144</v>
      </c>
      <c r="FP54" s="122">
        <f t="shared" si="177"/>
        <v>1.8458023074530387</v>
      </c>
      <c r="FQ54" s="122">
        <f t="shared" si="178"/>
        <v>3.5129136839513757</v>
      </c>
      <c r="FR54" s="122">
        <f t="shared" si="179"/>
        <v>5.8709897909886708</v>
      </c>
      <c r="FS54" s="122">
        <f t="shared" si="180"/>
        <v>8.909417749391487</v>
      </c>
      <c r="FT54" s="122">
        <f t="shared" si="181"/>
        <v>12.625578796766387</v>
      </c>
      <c r="FU54" s="122">
        <f t="shared" si="182"/>
        <v>17.018575634291121</v>
      </c>
      <c r="FV54" s="122">
        <f t="shared" si="183"/>
        <v>22.088033449840093</v>
      </c>
      <c r="FW54" s="122">
        <f t="shared" si="184"/>
        <v>27.833773184740291</v>
      </c>
      <c r="FX54" s="30"/>
      <c r="FY54" s="30">
        <f t="shared" si="185"/>
        <v>0.95579916127803144</v>
      </c>
      <c r="FZ54" s="98"/>
      <c r="GA54" s="122">
        <f t="shared" si="186"/>
        <v>1.0216161155221801</v>
      </c>
      <c r="GB54" s="122">
        <f t="shared" si="187"/>
        <v>1.8725943078874492</v>
      </c>
      <c r="GC54" s="122">
        <f t="shared" si="188"/>
        <v>3.5324644392709095</v>
      </c>
      <c r="GD54" s="122">
        <f t="shared" si="189"/>
        <v>5.8879890983719285</v>
      </c>
      <c r="GE54" s="122">
        <f t="shared" si="190"/>
        <v>8.9252174361182686</v>
      </c>
      <c r="GF54" s="122">
        <f t="shared" si="191"/>
        <v>12.640707035206397</v>
      </c>
      <c r="GG54" s="122">
        <f t="shared" si="192"/>
        <v>17.033278377784718</v>
      </c>
      <c r="GH54" s="122">
        <f t="shared" si="193"/>
        <v>22.102438765565701</v>
      </c>
      <c r="GI54" s="122">
        <f t="shared" si="194"/>
        <v>27.847952822221988</v>
      </c>
      <c r="GJ54" s="30"/>
      <c r="GK54" s="30">
        <f t="shared" si="195"/>
        <v>1.0216161155221801</v>
      </c>
      <c r="GL54" s="98"/>
      <c r="GM54" s="122">
        <f t="shared" si="196"/>
        <v>1.1104133995462182</v>
      </c>
      <c r="GN54" s="122">
        <f t="shared" si="197"/>
        <v>1.9117681706111738</v>
      </c>
      <c r="GO54" s="122">
        <f t="shared" si="198"/>
        <v>3.5624219971177942</v>
      </c>
      <c r="GP54" s="122">
        <f t="shared" si="199"/>
        <v>5.9146893127855957</v>
      </c>
      <c r="GQ54" s="122">
        <f t="shared" si="200"/>
        <v>8.9503752558488259</v>
      </c>
      <c r="GR54" s="122">
        <f t="shared" si="201"/>
        <v>12.664990185092558</v>
      </c>
      <c r="GS54" s="122">
        <f t="shared" si="202"/>
        <v>17.056995759434557</v>
      </c>
      <c r="GT54" s="122">
        <f t="shared" si="203"/>
        <v>22.12574939596194</v>
      </c>
      <c r="GU54" s="122">
        <f t="shared" si="204"/>
        <v>27.870944114094755</v>
      </c>
      <c r="GV54" s="30"/>
      <c r="GW54" s="30">
        <f t="shared" si="205"/>
        <v>1.1104133995462182</v>
      </c>
      <c r="GX54" s="98"/>
      <c r="GY54" s="122">
        <f t="shared" si="206"/>
        <v>1.1821035126116095</v>
      </c>
      <c r="GZ54" s="122">
        <f t="shared" si="207"/>
        <v>1.9460959087391503</v>
      </c>
      <c r="HA54" s="122">
        <f t="shared" si="208"/>
        <v>3.589802594854099</v>
      </c>
      <c r="HB54" s="122">
        <f t="shared" si="209"/>
        <v>5.9396051213147132</v>
      </c>
      <c r="HC54" s="122">
        <f t="shared" si="210"/>
        <v>8.9741136951251299</v>
      </c>
      <c r="HD54" s="122">
        <f t="shared" si="211"/>
        <v>12.688050315416247</v>
      </c>
      <c r="HE54" s="122">
        <f t="shared" si="212"/>
        <v>17.079606515724851</v>
      </c>
      <c r="HF54" s="122">
        <f t="shared" si="213"/>
        <v>22.148026878633313</v>
      </c>
      <c r="HG54" s="122">
        <f t="shared" si="214"/>
        <v>27.892950519231199</v>
      </c>
      <c r="HH54" s="30"/>
      <c r="HI54" s="30">
        <f t="shared" si="215"/>
        <v>1.1821035126116095</v>
      </c>
      <c r="HJ54" s="98"/>
      <c r="HK54" s="122">
        <f t="shared" si="216"/>
        <v>1.2410410358969906</v>
      </c>
      <c r="HL54" s="122">
        <f t="shared" si="217"/>
        <v>1.9762505153999654</v>
      </c>
      <c r="HM54" s="122">
        <f t="shared" si="218"/>
        <v>3.6145991677384335</v>
      </c>
      <c r="HN54" s="122">
        <f t="shared" si="219"/>
        <v>5.962493467990436</v>
      </c>
      <c r="HO54" s="122">
        <f t="shared" si="220"/>
        <v>8.9960826938855867</v>
      </c>
      <c r="HP54" s="122">
        <f t="shared" si="221"/>
        <v>12.70948160226626</v>
      </c>
      <c r="HQ54" s="122">
        <f t="shared" si="222"/>
        <v>17.100673659762659</v>
      </c>
      <c r="HR54" s="122">
        <f t="shared" si="223"/>
        <v>22.168816536996953</v>
      </c>
      <c r="HS54" s="122">
        <f t="shared" si="224"/>
        <v>27.913507828683027</v>
      </c>
      <c r="HT54" s="30"/>
      <c r="HU54" s="30">
        <f t="shared" si="225"/>
        <v>1.2410410358969906</v>
      </c>
      <c r="HV54" s="98"/>
      <c r="HW54" s="122">
        <f t="shared" si="226"/>
        <v>1.2902525701230412</v>
      </c>
      <c r="HX54" s="122">
        <f t="shared" si="227"/>
        <v>2.002849531668577</v>
      </c>
      <c r="HY54" s="122">
        <f t="shared" si="228"/>
        <v>3.6369839647830915</v>
      </c>
      <c r="HZ54" s="122">
        <f t="shared" si="229"/>
        <v>5.9833717301516032</v>
      </c>
      <c r="IA54" s="122">
        <f t="shared" si="230"/>
        <v>9.0162290218105117</v>
      </c>
      <c r="IB54" s="122">
        <f t="shared" si="231"/>
        <v>12.729193601924635</v>
      </c>
      <c r="IC54" s="122">
        <f t="shared" si="232"/>
        <v>17.120085498561199</v>
      </c>
      <c r="ID54" s="122">
        <f t="shared" si="233"/>
        <v>22.187994112158922</v>
      </c>
      <c r="IE54" s="122">
        <f t="shared" si="234"/>
        <v>27.93248442277595</v>
      </c>
      <c r="IF54" s="30"/>
      <c r="IG54" s="30">
        <f t="shared" si="235"/>
        <v>1.2902525701230412</v>
      </c>
    </row>
    <row r="55" spans="1:241" x14ac:dyDescent="0.3">
      <c r="I55" s="95"/>
      <c r="J55" s="95"/>
      <c r="K55" s="95"/>
      <c r="V55" s="17"/>
      <c r="W55" s="17"/>
      <c r="X55" s="98"/>
      <c r="Y55" s="17"/>
      <c r="AF55" s="9">
        <f t="shared" si="244"/>
        <v>2.168558653543692</v>
      </c>
      <c r="AG55" s="118">
        <f t="shared" si="242"/>
        <v>0.66864621347476183</v>
      </c>
      <c r="AH55" s="98">
        <f t="shared" si="236"/>
        <v>0.46113578637399399</v>
      </c>
      <c r="AI55" s="30">
        <f t="shared" si="237"/>
        <v>2.168558653543692</v>
      </c>
      <c r="AJ55" s="29">
        <f t="shared" si="243"/>
        <v>0.61995737171695964</v>
      </c>
      <c r="AK55" s="29">
        <v>1</v>
      </c>
      <c r="AL55" s="30">
        <f t="shared" si="83"/>
        <v>0.57471264367816066</v>
      </c>
      <c r="AM55" s="30">
        <f t="shared" si="238"/>
        <v>1.7400000000000007</v>
      </c>
      <c r="AN55" s="99">
        <f t="shared" si="239"/>
        <v>3.2598772628779722</v>
      </c>
      <c r="AO55" s="99">
        <f t="shared" si="239"/>
        <v>13.039509051511889</v>
      </c>
      <c r="AP55" s="99">
        <f t="shared" si="239"/>
        <v>29.338895365901752</v>
      </c>
      <c r="AQ55" s="99">
        <f t="shared" si="239"/>
        <v>52.158036206047555</v>
      </c>
      <c r="AR55" s="99">
        <f t="shared" si="239"/>
        <v>81.49693157194929</v>
      </c>
      <c r="AS55" s="99">
        <f t="shared" si="239"/>
        <v>117.35558146360701</v>
      </c>
      <c r="AT55" s="99">
        <f t="shared" si="239"/>
        <v>159.73398588102066</v>
      </c>
      <c r="AU55" s="99">
        <f t="shared" si="239"/>
        <v>208.63214482419022</v>
      </c>
      <c r="AV55" s="99">
        <f t="shared" si="239"/>
        <v>264.05005829311574</v>
      </c>
      <c r="AW55" s="99">
        <f t="shared" si="239"/>
        <v>325.98772628779716</v>
      </c>
      <c r="AX55" s="98"/>
      <c r="AY55" s="122">
        <f>2/(PI()^2)*((1-$AO$6+(1/6)*AN55+(AY8/2)*((($AR$3/2)*AN55)+$AR$4-($AO$6*$AR$5))+((AY8^2)/4)*(($AR$6/2)*AN55+($AR$7/(2*AN55))+$AR$8-($AO$6*$AT$3))+(AY8/(2*AN55)))/$AZ$8)</f>
        <v>0.75584359410135915</v>
      </c>
      <c r="AZ55" s="122">
        <f>2/(PI()^2)*((1-$AO$6+(1/6)*AO55+(AY8/2)*((($AR$3/2)*AO55)+$AR$4-($AO$6*$AR$5))+((AY8^2)/4)*(($AR$6/2)*AO55+($AR$7/(2*AO55))+$AR$8-($AO$6*$AT$3))+(AY8/(2*AO55)))/$AZ$8)</f>
        <v>1.7467274625119806</v>
      </c>
      <c r="BA55" s="122">
        <f>2/(PI()^2)*((1-$AO$6+(1/6)*AP55+(AY8/2)*((($AR$3/2)*AP55)+$AR$4-($AO$6*$AR$5))+((AY8^2)/4)*(($AR$6/2)*AP55+($AR$7/(2*AP55))+$AR$8-($AO$6*$AT$3))+(AY8/(2*AP55)))/$AZ$8)</f>
        <v>3.3982005765296837</v>
      </c>
      <c r="BB55" s="122">
        <f>2/(PI()^2)*((1-$AO$6+(1/6)*AQ55+(AY8/2)*((($AR$3/2)*AQ55)+$AR$4-($AO$6*$AR$5))+((AY8^2)/4)*(($AR$6/2)*AQ55+($AR$7/(2*AQ55))+$AR$8-($AO$6*$AT$3))+(AY8/(2*AQ55)))/$AZ$8)</f>
        <v>5.7102629361544652</v>
      </c>
      <c r="BC55" s="122">
        <f>2/(PI()^2)*((1-$AO$6+(1/6)*AR55+(AY8/2)*((($AR$3/2)*AR55)+$AR$4-($AO$6*$AR$5))+((AY8^2)/4)*(($AR$6/2)*AR55+($AR$7/(2*AR55))+$AR$8-($AO$6*$AT$3))+(AY8/(2*AR55)))/$AZ$8)</f>
        <v>8.682914541386328</v>
      </c>
      <c r="BD55" s="122">
        <f>2/(PI()^2)*((1-$AO$6+(1/6)*AS55+(AY8/2)*((($AR$3/2)*AS55)+$AR$4-($AO$6*$AR$5))+((AY8^2)/4)*(($AR$6/2)*AS55+($AR$7/(2*AS55))+$AR$8-($AO$6*$AT$3))+(AY8/(2*AS55)))/$AZ$8)</f>
        <v>12.316155392225276</v>
      </c>
      <c r="BE55" s="122">
        <f>2/(PI()^2)*((1-$AO$6+(1/6)*AT55+(AY8/2)*((($AR$3/2)*AT55)+$AR$4-($AO$6*$AR$5))+((AY8^2)/4)*(($AR$6/2)*AT55+($AR$7/(2*AT55))+$AR$8-($AO$6*$AT$3))+(AY8/(2*AT55)))/$AZ$8)</f>
        <v>16.609985488671303</v>
      </c>
      <c r="BF55" s="122">
        <f>2/(PI()^2)*((1-$AO$6+(1/6)*AU55+(AY8/2)*((($AR$3/2)*AU55)+$AR$4-($AO$6*$AR$5))+((AY8^2)/4)*(($AR$6/2)*AU55+($AR$7/(2*AU55))+$AR$8-($AO$6*$AT$3))+(AY8/(2*AU55)))/$AZ$8)</f>
        <v>21.56440483072441</v>
      </c>
      <c r="BG55" s="122">
        <f>2/(PI()^2)*((1-$AO$6+(1/6)*AV55+(AY8/2)*((($AR$3/2)*AV55)+$AR$4-($AO$6*$AR$5))+((AY8^2)/4)*(($AR$6/2)*AV55+($AR$7/(2*AV55))+$AR$8-($AO$6*$AT$3))+(AY8/(2*AV55)))/$AZ$8)</f>
        <v>27.179413418384598</v>
      </c>
      <c r="BH55" s="30"/>
      <c r="BI55" s="30">
        <f t="shared" si="85"/>
        <v>0.75584359410135915</v>
      </c>
      <c r="BJ55" s="98"/>
      <c r="BK55" s="122">
        <f t="shared" si="86"/>
        <v>0.76588307489683682</v>
      </c>
      <c r="BL55" s="122">
        <f t="shared" si="87"/>
        <v>1.7499200103946326</v>
      </c>
      <c r="BM55" s="122">
        <f t="shared" si="88"/>
        <v>3.4001251161693378</v>
      </c>
      <c r="BN55" s="122">
        <f t="shared" si="89"/>
        <v>5.7117436047467089</v>
      </c>
      <c r="BO55" s="122">
        <f t="shared" si="90"/>
        <v>8.6841896863099244</v>
      </c>
      <c r="BP55" s="122">
        <f t="shared" si="91"/>
        <v>12.317318815319769</v>
      </c>
      <c r="BQ55" s="122">
        <f t="shared" si="92"/>
        <v>16.611081464357319</v>
      </c>
      <c r="BR55" s="122">
        <f t="shared" si="93"/>
        <v>21.565456945245241</v>
      </c>
      <c r="BS55" s="122">
        <f t="shared" si="94"/>
        <v>27.180435374638456</v>
      </c>
      <c r="BT55" s="30"/>
      <c r="BU55" s="30">
        <f t="shared" si="95"/>
        <v>0.76588307489683682</v>
      </c>
      <c r="BV55" s="98"/>
      <c r="BW55" s="122">
        <f t="shared" si="96"/>
        <v>0.77556045084473746</v>
      </c>
      <c r="BX55" s="122">
        <f t="shared" si="97"/>
        <v>1.7530316433037689</v>
      </c>
      <c r="BY55" s="122">
        <f t="shared" si="98"/>
        <v>3.4020207340443753</v>
      </c>
      <c r="BZ55" s="122">
        <f t="shared" si="99"/>
        <v>5.7132134558905143</v>
      </c>
      <c r="CA55" s="122">
        <f t="shared" si="100"/>
        <v>8.6854622911260968</v>
      </c>
      <c r="CB55" s="122">
        <f t="shared" si="101"/>
        <v>12.318484086028977</v>
      </c>
      <c r="CC55" s="122">
        <f t="shared" si="102"/>
        <v>16.612181820150848</v>
      </c>
      <c r="CD55" s="122">
        <f t="shared" si="103"/>
        <v>21.566514966925151</v>
      </c>
      <c r="CE55" s="122">
        <f t="shared" si="104"/>
        <v>27.181464165630228</v>
      </c>
      <c r="CF55" s="30"/>
      <c r="CG55" s="30">
        <f t="shared" si="105"/>
        <v>0.77556045084473746</v>
      </c>
      <c r="CH55" s="98"/>
      <c r="CI55" s="122">
        <f t="shared" si="106"/>
        <v>0.78489463999796416</v>
      </c>
      <c r="CJ55" s="122">
        <f t="shared" si="107"/>
        <v>1.7560649385254576</v>
      </c>
      <c r="CK55" s="122">
        <f t="shared" si="108"/>
        <v>3.4038869894073893</v>
      </c>
      <c r="CL55" s="122">
        <f t="shared" si="109"/>
        <v>5.7146710020174556</v>
      </c>
      <c r="CM55" s="122">
        <f t="shared" si="110"/>
        <v>8.6867303941504961</v>
      </c>
      <c r="CN55" s="122">
        <f t="shared" si="111"/>
        <v>12.31964899617148</v>
      </c>
      <c r="CO55" s="122">
        <f t="shared" si="112"/>
        <v>16.6132842107511</v>
      </c>
      <c r="CP55" s="122">
        <f t="shared" si="113"/>
        <v>21.567576473330959</v>
      </c>
      <c r="CQ55" s="122">
        <f t="shared" si="114"/>
        <v>27.18249732818602</v>
      </c>
      <c r="CR55" s="30"/>
      <c r="CS55" s="30">
        <f t="shared" si="115"/>
        <v>0.78489463999796416</v>
      </c>
      <c r="CT55" s="98"/>
      <c r="CU55" s="122">
        <f t="shared" si="116"/>
        <v>0.79390328538803145</v>
      </c>
      <c r="CV55" s="122">
        <f t="shared" si="117"/>
        <v>1.7590224058434882</v>
      </c>
      <c r="CW55" s="122">
        <f t="shared" si="118"/>
        <v>3.4057235968303514</v>
      </c>
      <c r="CX55" s="122">
        <f t="shared" si="119"/>
        <v>5.7161149879293545</v>
      </c>
      <c r="CY55" s="122">
        <f t="shared" si="120"/>
        <v>8.6879923007048401</v>
      </c>
      <c r="CZ55" s="122">
        <f t="shared" si="121"/>
        <v>12.320811622296073</v>
      </c>
      <c r="DA55" s="122">
        <f t="shared" si="122"/>
        <v>16.614386585138515</v>
      </c>
      <c r="DB55" s="122">
        <f t="shared" si="123"/>
        <v>21.56863934133883</v>
      </c>
      <c r="DC55" s="122">
        <f t="shared" si="124"/>
        <v>27.183532700690172</v>
      </c>
      <c r="DD55" s="30"/>
      <c r="DE55" s="30">
        <f t="shared" si="125"/>
        <v>0.79390328538803145</v>
      </c>
      <c r="DF55" s="98"/>
      <c r="DG55" s="122">
        <f t="shared" si="126"/>
        <v>0.81100875637290282</v>
      </c>
      <c r="DH55" s="122">
        <f t="shared" si="127"/>
        <v>1.76471954129397</v>
      </c>
      <c r="DI55" s="122">
        <f t="shared" si="128"/>
        <v>3.4093073691841744</v>
      </c>
      <c r="DJ55" s="122">
        <f t="shared" si="129"/>
        <v>5.7189582464395663</v>
      </c>
      <c r="DK55" s="122">
        <f t="shared" si="130"/>
        <v>8.6904918890481362</v>
      </c>
      <c r="DL55" s="122">
        <f t="shared" si="131"/>
        <v>12.323123551604333</v>
      </c>
      <c r="DM55" s="122">
        <f t="shared" si="132"/>
        <v>16.616584347121709</v>
      </c>
      <c r="DN55" s="122">
        <f t="shared" si="133"/>
        <v>21.57076195838728</v>
      </c>
      <c r="DO55" s="122">
        <f t="shared" si="134"/>
        <v>27.185602728195899</v>
      </c>
      <c r="DP55" s="30"/>
      <c r="DQ55" s="30">
        <f t="shared" si="135"/>
        <v>0.81100875637290282</v>
      </c>
      <c r="DR55" s="98"/>
      <c r="DS55" s="122">
        <f t="shared" si="136"/>
        <v>0.82699622323565192</v>
      </c>
      <c r="DT55" s="122">
        <f t="shared" si="137"/>
        <v>1.7701416886970047</v>
      </c>
      <c r="DU55" s="122">
        <f t="shared" si="138"/>
        <v>3.4127720832825084</v>
      </c>
      <c r="DV55" s="122">
        <f t="shared" si="139"/>
        <v>5.7217368044218881</v>
      </c>
      <c r="DW55" s="122">
        <f t="shared" si="140"/>
        <v>8.6929516978784882</v>
      </c>
      <c r="DX55" s="122">
        <f t="shared" si="141"/>
        <v>12.325408985334176</v>
      </c>
      <c r="DY55" s="122">
        <f t="shared" si="142"/>
        <v>16.618763359287886</v>
      </c>
      <c r="DZ55" s="122">
        <f t="shared" si="143"/>
        <v>21.572870580791296</v>
      </c>
      <c r="EA55" s="122">
        <f t="shared" si="144"/>
        <v>27.187661742696204</v>
      </c>
      <c r="EB55" s="30"/>
      <c r="EC55" s="30">
        <f t="shared" si="145"/>
        <v>0.82699622323565192</v>
      </c>
      <c r="ED55" s="98"/>
      <c r="EE55" s="122">
        <f t="shared" si="146"/>
        <v>0.84197036570919359</v>
      </c>
      <c r="EF55" s="122">
        <f t="shared" si="147"/>
        <v>1.7753063112965806</v>
      </c>
      <c r="EG55" s="122">
        <f t="shared" si="148"/>
        <v>3.4161190880414951</v>
      </c>
      <c r="EH55" s="122">
        <f t="shared" si="149"/>
        <v>5.7244464143349028</v>
      </c>
      <c r="EI55" s="122">
        <f t="shared" si="150"/>
        <v>8.695364937082573</v>
      </c>
      <c r="EJ55" s="122">
        <f t="shared" si="151"/>
        <v>12.327659802923593</v>
      </c>
      <c r="EK55" s="122">
        <f t="shared" si="152"/>
        <v>16.620914751683809</v>
      </c>
      <c r="EL55" s="122">
        <f t="shared" si="153"/>
        <v>21.574955906660389</v>
      </c>
      <c r="EM55" s="122">
        <f t="shared" si="154"/>
        <v>27.189700201886271</v>
      </c>
      <c r="EN55" s="30"/>
      <c r="EO55" s="30">
        <f t="shared" si="155"/>
        <v>0.84197036570919359</v>
      </c>
      <c r="EP55" s="98"/>
      <c r="EQ55" s="122">
        <f t="shared" si="156"/>
        <v>0.87555123914814259</v>
      </c>
      <c r="ER55" s="122">
        <f t="shared" si="157"/>
        <v>1.7871954308661975</v>
      </c>
      <c r="ES55" s="122">
        <f t="shared" si="158"/>
        <v>3.4239881566827925</v>
      </c>
      <c r="ET55" s="122">
        <f t="shared" si="159"/>
        <v>5.7309048511511289</v>
      </c>
      <c r="EU55" s="122">
        <f t="shared" si="160"/>
        <v>8.7011664878081589</v>
      </c>
      <c r="EV55" s="122">
        <f t="shared" si="161"/>
        <v>12.333100319864306</v>
      </c>
      <c r="EW55" s="122">
        <f t="shared" si="162"/>
        <v>16.626133193478669</v>
      </c>
      <c r="EX55" s="122">
        <f t="shared" si="163"/>
        <v>21.580025695644036</v>
      </c>
      <c r="EY55" s="122">
        <f t="shared" si="164"/>
        <v>27.194663451791257</v>
      </c>
      <c r="EZ55" s="30"/>
      <c r="FA55" s="30">
        <f t="shared" si="165"/>
        <v>0.87555123914814259</v>
      </c>
      <c r="FB55" s="98"/>
      <c r="FC55" s="122">
        <f t="shared" si="166"/>
        <v>0.90452151355768928</v>
      </c>
      <c r="FD55" s="122">
        <f t="shared" si="167"/>
        <v>1.7977990166280267</v>
      </c>
      <c r="FE55" s="122">
        <f t="shared" si="168"/>
        <v>3.4311870430695408</v>
      </c>
      <c r="FF55" s="122">
        <f t="shared" si="169"/>
        <v>5.7369080047614727</v>
      </c>
      <c r="FG55" s="122">
        <f t="shared" si="170"/>
        <v>8.7066117028473418</v>
      </c>
      <c r="FH55" s="122">
        <f t="shared" si="171"/>
        <v>12.338237698648287</v>
      </c>
      <c r="FI55" s="122">
        <f t="shared" si="172"/>
        <v>16.631079998674981</v>
      </c>
      <c r="FJ55" s="122">
        <f t="shared" si="173"/>
        <v>21.584843701258283</v>
      </c>
      <c r="FK55" s="122">
        <f t="shared" si="174"/>
        <v>27.199387923278525</v>
      </c>
      <c r="FL55" s="30"/>
      <c r="FM55" s="30">
        <f t="shared" si="175"/>
        <v>0.90452151355768928</v>
      </c>
      <c r="FN55" s="98"/>
      <c r="FO55" s="122">
        <f t="shared" si="176"/>
        <v>0.95194209312630274</v>
      </c>
      <c r="FP55" s="122">
        <f t="shared" si="177"/>
        <v>1.8158661463480963</v>
      </c>
      <c r="FQ55" s="122">
        <f t="shared" si="178"/>
        <v>3.4438110015534553</v>
      </c>
      <c r="FR55" s="122">
        <f t="shared" si="179"/>
        <v>5.7476181744443933</v>
      </c>
      <c r="FS55" s="122">
        <f t="shared" si="180"/>
        <v>8.7164265397553944</v>
      </c>
      <c r="FT55" s="122">
        <f t="shared" si="181"/>
        <v>12.347556079563814</v>
      </c>
      <c r="FU55" s="122">
        <f t="shared" si="182"/>
        <v>16.640088506310747</v>
      </c>
      <c r="FV55" s="122">
        <f t="shared" si="183"/>
        <v>21.59364024063186</v>
      </c>
      <c r="FW55" s="122">
        <f t="shared" si="184"/>
        <v>27.208028035488748</v>
      </c>
      <c r="FX55" s="30"/>
      <c r="FY55" s="30">
        <f t="shared" si="185"/>
        <v>0.95194209312630274</v>
      </c>
      <c r="FZ55" s="98"/>
      <c r="GA55" s="122">
        <f t="shared" si="186"/>
        <v>1.0189759296618091</v>
      </c>
      <c r="GB55" s="122">
        <f t="shared" si="187"/>
        <v>1.8429626450954963</v>
      </c>
      <c r="GC55" s="122">
        <f t="shared" si="188"/>
        <v>3.4634976243634941</v>
      </c>
      <c r="GD55" s="122">
        <f t="shared" si="189"/>
        <v>5.7646947173664973</v>
      </c>
      <c r="GE55" s="122">
        <f t="shared" si="190"/>
        <v>8.7322767504122698</v>
      </c>
      <c r="GF55" s="122">
        <f t="shared" si="191"/>
        <v>12.362720784537796</v>
      </c>
      <c r="GG55" s="122">
        <f t="shared" si="192"/>
        <v>16.654819711763267</v>
      </c>
      <c r="GH55" s="122">
        <f t="shared" si="193"/>
        <v>21.608069309084566</v>
      </c>
      <c r="GI55" s="122">
        <f t="shared" si="194"/>
        <v>27.222228694481469</v>
      </c>
      <c r="GJ55" s="30"/>
      <c r="GK55" s="30">
        <f t="shared" si="195"/>
        <v>1.0189759296618091</v>
      </c>
      <c r="GL55" s="98"/>
      <c r="GM55" s="122">
        <f t="shared" si="196"/>
        <v>1.1093204443288507</v>
      </c>
      <c r="GN55" s="122">
        <f t="shared" si="197"/>
        <v>1.8825238319808917</v>
      </c>
      <c r="GO55" s="122">
        <f t="shared" si="198"/>
        <v>3.4936283210247461</v>
      </c>
      <c r="GP55" s="122">
        <f t="shared" si="199"/>
        <v>5.7914938288242643</v>
      </c>
      <c r="GQ55" s="122">
        <f t="shared" si="200"/>
        <v>8.7574998971986719</v>
      </c>
      <c r="GR55" s="122">
        <f t="shared" si="201"/>
        <v>12.387051867635835</v>
      </c>
      <c r="GS55" s="122">
        <f t="shared" si="202"/>
        <v>16.678575415683145</v>
      </c>
      <c r="GT55" s="122">
        <f t="shared" si="203"/>
        <v>21.631412927756557</v>
      </c>
      <c r="GU55" s="122">
        <f t="shared" si="204"/>
        <v>27.245250242686581</v>
      </c>
      <c r="GV55" s="30"/>
      <c r="GW55" s="30">
        <f t="shared" si="205"/>
        <v>1.1093204443288507</v>
      </c>
      <c r="GX55" s="98"/>
      <c r="GY55" s="122">
        <f t="shared" si="206"/>
        <v>1.1821753678933209</v>
      </c>
      <c r="GZ55" s="122">
        <f t="shared" si="207"/>
        <v>1.9171433162270344</v>
      </c>
      <c r="HA55" s="122">
        <f t="shared" si="208"/>
        <v>3.5211396304304818</v>
      </c>
      <c r="HB55" s="122">
        <f t="shared" si="209"/>
        <v>5.81648474785651</v>
      </c>
      <c r="HC55" s="122">
        <f t="shared" si="210"/>
        <v>8.781288546386989</v>
      </c>
      <c r="HD55" s="122">
        <f t="shared" si="211"/>
        <v>12.41014956731745</v>
      </c>
      <c r="HE55" s="122">
        <f t="shared" si="212"/>
        <v>16.701217042305544</v>
      </c>
      <c r="HF55" s="122">
        <f t="shared" si="213"/>
        <v>21.653717883948065</v>
      </c>
      <c r="HG55" s="122">
        <f t="shared" si="214"/>
        <v>27.267282765867641</v>
      </c>
      <c r="HH55" s="30"/>
      <c r="HI55" s="30">
        <f t="shared" si="215"/>
        <v>1.1821753678933209</v>
      </c>
      <c r="HJ55" s="98"/>
      <c r="HK55" s="122">
        <f t="shared" si="216"/>
        <v>1.2420101303380155</v>
      </c>
      <c r="HL55" s="122">
        <f t="shared" si="217"/>
        <v>1.9475227700376736</v>
      </c>
      <c r="HM55" s="122">
        <f t="shared" si="218"/>
        <v>3.5460371702969504</v>
      </c>
      <c r="HN55" s="122">
        <f t="shared" si="219"/>
        <v>5.8394314557596685</v>
      </c>
      <c r="HO55" s="122">
        <f t="shared" si="220"/>
        <v>8.8032970113819449</v>
      </c>
      <c r="HP55" s="122">
        <f t="shared" si="221"/>
        <v>12.431610932152958</v>
      </c>
      <c r="HQ55" s="122">
        <f t="shared" si="222"/>
        <v>16.722309515926128</v>
      </c>
      <c r="HR55" s="122">
        <f t="shared" si="223"/>
        <v>21.674530730378486</v>
      </c>
      <c r="HS55" s="122">
        <f t="shared" si="224"/>
        <v>27.28786275755294</v>
      </c>
      <c r="HT55" s="30"/>
      <c r="HU55" s="30">
        <f t="shared" si="225"/>
        <v>1.2420101303380155</v>
      </c>
      <c r="HV55" s="98"/>
      <c r="HW55" s="122">
        <f t="shared" si="226"/>
        <v>1.2919264794132279</v>
      </c>
      <c r="HX55" s="122">
        <f t="shared" si="227"/>
        <v>1.9742985052367434</v>
      </c>
      <c r="HY55" s="122">
        <f t="shared" si="228"/>
        <v>3.568501501360505</v>
      </c>
      <c r="HZ55" s="122">
        <f t="shared" si="229"/>
        <v>5.8603559585261209</v>
      </c>
      <c r="IA55" s="122">
        <f t="shared" si="230"/>
        <v>8.8234749611929555</v>
      </c>
      <c r="IB55" s="122">
        <f t="shared" si="231"/>
        <v>12.451347452279565</v>
      </c>
      <c r="IC55" s="122">
        <f t="shared" si="232"/>
        <v>16.741742468081327</v>
      </c>
      <c r="ID55" s="122">
        <f t="shared" si="233"/>
        <v>21.693728109182455</v>
      </c>
      <c r="IE55" s="122">
        <f t="shared" si="234"/>
        <v>27.306859180079964</v>
      </c>
      <c r="IF55" s="30"/>
      <c r="IG55" s="30">
        <f t="shared" si="235"/>
        <v>1.2919264794132279</v>
      </c>
    </row>
    <row r="56" spans="1:241" x14ac:dyDescent="0.3">
      <c r="K56" s="95"/>
      <c r="V56" s="17"/>
      <c r="W56" s="17"/>
      <c r="X56" s="98"/>
      <c r="Y56" s="17"/>
      <c r="AF56" s="9">
        <f t="shared" si="244"/>
        <v>2.2247448713915894</v>
      </c>
      <c r="AG56" s="118">
        <f t="shared" si="242"/>
        <v>0.65804102886728755</v>
      </c>
      <c r="AH56" s="98">
        <f t="shared" si="236"/>
        <v>0.44948974278317805</v>
      </c>
      <c r="AI56" s="30">
        <f t="shared" si="237"/>
        <v>2.2247448713915894</v>
      </c>
      <c r="AJ56" s="29">
        <f t="shared" si="243"/>
        <v>0.60935218710948535</v>
      </c>
      <c r="AK56" s="29">
        <v>1</v>
      </c>
      <c r="AL56" s="30">
        <f t="shared" si="83"/>
        <v>0.56818181818181801</v>
      </c>
      <c r="AM56" s="30">
        <f t="shared" si="238"/>
        <v>1.7600000000000007</v>
      </c>
      <c r="AN56" s="99">
        <f t="shared" si="239"/>
        <v>3.1862100984921717</v>
      </c>
      <c r="AO56" s="99">
        <f t="shared" si="239"/>
        <v>12.744840393968687</v>
      </c>
      <c r="AP56" s="99">
        <f t="shared" si="239"/>
        <v>28.675890886429546</v>
      </c>
      <c r="AQ56" s="99">
        <f t="shared" si="239"/>
        <v>50.979361575874748</v>
      </c>
      <c r="AR56" s="99">
        <f t="shared" si="239"/>
        <v>79.65525246230429</v>
      </c>
      <c r="AS56" s="99">
        <f t="shared" ref="AO56:AW71" si="245">(PI()*$AL56/AS$11)^2</f>
        <v>114.70356354571818</v>
      </c>
      <c r="AT56" s="99">
        <f t="shared" si="245"/>
        <v>156.12429482611643</v>
      </c>
      <c r="AU56" s="99">
        <f t="shared" si="245"/>
        <v>203.91744630349899</v>
      </c>
      <c r="AV56" s="99">
        <f t="shared" si="245"/>
        <v>258.08301797786595</v>
      </c>
      <c r="AW56" s="99">
        <f t="shared" si="245"/>
        <v>318.62100984921716</v>
      </c>
      <c r="AX56" s="98"/>
      <c r="AY56" s="122">
        <f>2/(PI()^2)*((1-$AO$6+(1/6)*AN56+(AY8/2)*((($AR$3/2)*AN56)+$AR$4-($AO$6*$AR$5))+((AY8^2)/4)*(($AR$6/2)*AN56+($AR$7/(2*AN56))+$AR$8-($AO$6*$AT$3))+(AY8/(2*AN56)))/$AZ$8)</f>
        <v>0.74837954981021504</v>
      </c>
      <c r="AZ56" s="122">
        <f>2/(PI()^2)*((1-$AO$6+(1/6)*AO56+(AY8/2)*((($AR$3/2)*AO56)+$AR$4-($AO$6*$AR$5))+((AY8^2)/4)*(($AR$6/2)*AO56+($AR$7/(2*AO56))+$AR$8-($AO$6*$AT$3))+(AY8/(2*AO56)))/$AZ$8)</f>
        <v>1.7168712853474044</v>
      </c>
      <c r="BA56" s="122">
        <f>2/(PI()^2)*((1-$AO$6+(1/6)*AP56+(AY8/2)*((($AR$3/2)*AP56)+$AR$4-($AO$6*$AR$5))+((AY8^2)/4)*(($AR$6/2)*AP56+($AR$7/(2*AP56))+$AR$8-($AO$6*$AT$3))+(AY8/(2*AP56)))/$AZ$8)</f>
        <v>3.3310241779093874</v>
      </c>
      <c r="BB56" s="122">
        <f>2/(PI()^2)*((1-$AO$6+(1/6)*AQ56+(AY8/2)*((($AR$3/2)*AQ56)+$AR$4-($AO$6*$AR$5))+((AY8^2)/4)*(($AR$6/2)*AQ56+($AR$7/(2*AQ56))+$AR$8-($AO$6*$AT$3))+(AY8/(2*AQ56)))/$AZ$8)</f>
        <v>5.5908382274961612</v>
      </c>
      <c r="BC56" s="122">
        <f>2/(PI()^2)*((1-$AO$6+(1/6)*AR56+(AY8/2)*((($AR$3/2)*AR56)+$AR$4-($AO$6*$AR$5))+((AY8^2)/4)*(($AR$6/2)*AR56+($AR$7/(2*AR56))+$AR$8-($AO$6*$AT$3))+(AY8/(2*AR56)))/$AZ$8)</f>
        <v>8.49631343410773</v>
      </c>
      <c r="BD56" s="122">
        <f>2/(PI()^2)*((1-$AO$6+(1/6)*AS56+(AY8/2)*((($AR$3/2)*AS56)+$AR$4-($AO$6*$AR$5))+((AY8^2)/4)*(($AR$6/2)*AS56+($AR$7/(2*AS56))+$AR$8-($AO$6*$AT$3))+(AY8/(2*AS56)))/$AZ$8)</f>
        <v>12.047449797744092</v>
      </c>
      <c r="BE56" s="122">
        <f>2/(PI()^2)*((1-$AO$6+(1/6)*AT56+(AY8/2)*((($AR$3/2)*AT56)+$AR$4-($AO$6*$AR$5))+((AY8^2)/4)*(($AR$6/2)*AT56+($AR$7/(2*AT56))+$AR$8-($AO$6*$AT$3))+(AY8/(2*AT56)))/$AZ$8)</f>
        <v>16.244247318405247</v>
      </c>
      <c r="BF56" s="122">
        <f>2/(PI()^2)*((1-$AO$6+(1/6)*AU56+(AY8/2)*((($AR$3/2)*AU56)+$AR$4-($AO$6*$AR$5))+((AY8^2)/4)*(($AR$6/2)*AU56+($AR$7/(2*AU56))+$AR$8-($AO$6*$AT$3))+(AY8/(2*AU56)))/$AZ$8)</f>
        <v>21.08670599609119</v>
      </c>
      <c r="BG56" s="122">
        <f>2/(PI()^2)*((1-$AO$6+(1/6)*AV56+(AY8/2)*((($AR$3/2)*AV56)+$AR$4-($AO$6*$AR$5))+((AY8^2)/4)*(($AR$6/2)*AV56+($AR$7/(2*AV56))+$AR$8-($AO$6*$AT$3))+(AY8/(2*AV56)))/$AZ$8)</f>
        <v>26.574825830801935</v>
      </c>
      <c r="BH56" s="30"/>
      <c r="BI56" s="30">
        <f t="shared" si="85"/>
        <v>0.74837954981021504</v>
      </c>
      <c r="BJ56" s="98"/>
      <c r="BK56" s="122">
        <f t="shared" si="86"/>
        <v>0.75863010350991766</v>
      </c>
      <c r="BL56" s="122">
        <f t="shared" si="87"/>
        <v>1.7201166025563577</v>
      </c>
      <c r="BM56" s="122">
        <f t="shared" si="88"/>
        <v>3.3329721727019423</v>
      </c>
      <c r="BN56" s="122">
        <f t="shared" si="89"/>
        <v>5.5923320928209606</v>
      </c>
      <c r="BO56" s="122">
        <f t="shared" si="90"/>
        <v>8.4975970292707252</v>
      </c>
      <c r="BP56" s="122">
        <f t="shared" si="91"/>
        <v>12.048619094529013</v>
      </c>
      <c r="BQ56" s="122">
        <f t="shared" si="92"/>
        <v>16.245347616072095</v>
      </c>
      <c r="BR56" s="122">
        <f t="shared" si="93"/>
        <v>21.08776142739908</v>
      </c>
      <c r="BS56" s="122">
        <f t="shared" si="94"/>
        <v>26.575850416655786</v>
      </c>
      <c r="BT56" s="30"/>
      <c r="BU56" s="30">
        <f t="shared" si="95"/>
        <v>0.75863010350991766</v>
      </c>
      <c r="BV56" s="98"/>
      <c r="BW56" s="122">
        <f t="shared" si="96"/>
        <v>0.76850988273968979</v>
      </c>
      <c r="BX56" s="122">
        <f t="shared" si="97"/>
        <v>1.723278838892323</v>
      </c>
      <c r="BY56" s="122">
        <f t="shared" si="98"/>
        <v>3.3348902860085636</v>
      </c>
      <c r="BZ56" s="122">
        <f t="shared" si="99"/>
        <v>5.5938146052469166</v>
      </c>
      <c r="CA56" s="122">
        <f t="shared" si="100"/>
        <v>8.4988777475661124</v>
      </c>
      <c r="CB56" s="122">
        <f t="shared" si="101"/>
        <v>12.049790012553368</v>
      </c>
      <c r="CC56" s="122">
        <f t="shared" si="102"/>
        <v>16.246452136587124</v>
      </c>
      <c r="CD56" s="122">
        <f t="shared" si="103"/>
        <v>21.088822656101307</v>
      </c>
      <c r="CE56" s="122">
        <f t="shared" si="104"/>
        <v>26.576881762742335</v>
      </c>
      <c r="CF56" s="30"/>
      <c r="CG56" s="30">
        <f t="shared" si="105"/>
        <v>0.76850988273968979</v>
      </c>
      <c r="CH56" s="98"/>
      <c r="CI56" s="122">
        <f t="shared" si="106"/>
        <v>0.7780383094237272</v>
      </c>
      <c r="CJ56" s="122">
        <f t="shared" si="107"/>
        <v>1.726360697455998</v>
      </c>
      <c r="CK56" s="122">
        <f t="shared" si="108"/>
        <v>3.336778132704413</v>
      </c>
      <c r="CL56" s="122">
        <f t="shared" si="109"/>
        <v>5.5952843080464891</v>
      </c>
      <c r="CM56" s="122">
        <f t="shared" si="110"/>
        <v>8.5001536464447369</v>
      </c>
      <c r="CN56" s="122">
        <f t="shared" si="111"/>
        <v>12.050960356162634</v>
      </c>
      <c r="CO56" s="122">
        <f t="shared" si="112"/>
        <v>16.247558542931703</v>
      </c>
      <c r="CP56" s="122">
        <f t="shared" si="113"/>
        <v>21.089887265023808</v>
      </c>
      <c r="CQ56" s="122">
        <f t="shared" si="114"/>
        <v>26.577917408799816</v>
      </c>
      <c r="CR56" s="30"/>
      <c r="CS56" s="30">
        <f t="shared" si="115"/>
        <v>0.7780383094237272</v>
      </c>
      <c r="CT56" s="98"/>
      <c r="CU56" s="122">
        <f t="shared" si="116"/>
        <v>0.78723349322757474</v>
      </c>
      <c r="CV56" s="122">
        <f t="shared" si="117"/>
        <v>1.7293648045516052</v>
      </c>
      <c r="CW56" s="122">
        <f t="shared" si="118"/>
        <v>3.3386354788824044</v>
      </c>
      <c r="CX56" s="122">
        <f t="shared" si="119"/>
        <v>5.5967399745993065</v>
      </c>
      <c r="CY56" s="122">
        <f t="shared" si="120"/>
        <v>8.5014230489746474</v>
      </c>
      <c r="CZ56" s="122">
        <f t="shared" si="121"/>
        <v>12.052128213543165</v>
      </c>
      <c r="DA56" s="122">
        <f t="shared" si="122"/>
        <v>16.248664791806011</v>
      </c>
      <c r="DB56" s="122">
        <f t="shared" si="123"/>
        <v>21.090953135978012</v>
      </c>
      <c r="DC56" s="122">
        <f t="shared" si="124"/>
        <v>26.578955195991558</v>
      </c>
      <c r="DD56" s="30"/>
      <c r="DE56" s="30">
        <f t="shared" si="125"/>
        <v>0.78723349322757474</v>
      </c>
      <c r="DF56" s="98"/>
      <c r="DG56" s="122">
        <f t="shared" si="126"/>
        <v>0.80469064351641484</v>
      </c>
      <c r="DH56" s="122">
        <f t="shared" si="127"/>
        <v>1.7351498733346618</v>
      </c>
      <c r="DI56" s="122">
        <f t="shared" si="128"/>
        <v>3.3422583587300481</v>
      </c>
      <c r="DJ56" s="122">
        <f t="shared" si="129"/>
        <v>5.5996052704689916</v>
      </c>
      <c r="DK56" s="122">
        <f t="shared" si="130"/>
        <v>8.5039367943899169</v>
      </c>
      <c r="DL56" s="122">
        <f t="shared" si="131"/>
        <v>12.054450041284118</v>
      </c>
      <c r="DM56" s="122">
        <f t="shared" si="132"/>
        <v>16.250869907330362</v>
      </c>
      <c r="DN56" s="122">
        <f t="shared" si="133"/>
        <v>21.093081478471646</v>
      </c>
      <c r="DO56" s="122">
        <f t="shared" si="134"/>
        <v>26.581029856914796</v>
      </c>
      <c r="DP56" s="30"/>
      <c r="DQ56" s="30">
        <f t="shared" si="135"/>
        <v>0.80469064351641484</v>
      </c>
      <c r="DR56" s="98"/>
      <c r="DS56" s="122">
        <f t="shared" si="136"/>
        <v>0.82100379870880269</v>
      </c>
      <c r="DT56" s="122">
        <f t="shared" si="137"/>
        <v>1.7406534598406918</v>
      </c>
      <c r="DU56" s="122">
        <f t="shared" si="138"/>
        <v>3.3457593007656574</v>
      </c>
      <c r="DV56" s="122">
        <f t="shared" si="139"/>
        <v>5.6024042563094101</v>
      </c>
      <c r="DW56" s="122">
        <f t="shared" si="140"/>
        <v>8.5064097440424771</v>
      </c>
      <c r="DX56" s="122">
        <f t="shared" si="141"/>
        <v>12.05674468518356</v>
      </c>
      <c r="DY56" s="122">
        <f t="shared" si="142"/>
        <v>16.253055788506845</v>
      </c>
      <c r="DZ56" s="122">
        <f t="shared" si="143"/>
        <v>21.095195480169568</v>
      </c>
      <c r="EA56" s="122">
        <f t="shared" si="144"/>
        <v>26.583093259847306</v>
      </c>
      <c r="EB56" s="30"/>
      <c r="EC56" s="30">
        <f t="shared" si="145"/>
        <v>0.82100379870880269</v>
      </c>
      <c r="ED56" s="98"/>
      <c r="EE56" s="122">
        <f t="shared" si="146"/>
        <v>0.83628032778360528</v>
      </c>
      <c r="EF56" s="122">
        <f t="shared" si="147"/>
        <v>1.7458936989220937</v>
      </c>
      <c r="EG56" s="122">
        <f t="shared" si="148"/>
        <v>3.3491399510439219</v>
      </c>
      <c r="EH56" s="122">
        <f t="shared" si="149"/>
        <v>5.6051328496689239</v>
      </c>
      <c r="EI56" s="122">
        <f t="shared" si="150"/>
        <v>8.5088352107091492</v>
      </c>
      <c r="EJ56" s="122">
        <f t="shared" si="151"/>
        <v>12.059004092636394</v>
      </c>
      <c r="EK56" s="122">
        <f t="shared" si="152"/>
        <v>16.255213611081711</v>
      </c>
      <c r="EL56" s="122">
        <f t="shared" si="153"/>
        <v>21.097285869204466</v>
      </c>
      <c r="EM56" s="122">
        <f t="shared" si="154"/>
        <v>26.585135880500633</v>
      </c>
      <c r="EN56" s="30"/>
      <c r="EO56" s="30">
        <f t="shared" si="155"/>
        <v>0.83628032778360528</v>
      </c>
      <c r="EP56" s="98"/>
      <c r="EQ56" s="122">
        <f t="shared" si="156"/>
        <v>0.87052985561730123</v>
      </c>
      <c r="ER56" s="122">
        <f t="shared" si="157"/>
        <v>1.7579500404258859</v>
      </c>
      <c r="ES56" s="122">
        <f t="shared" si="158"/>
        <v>3.3570834528946816</v>
      </c>
      <c r="ET56" s="122">
        <f t="shared" si="159"/>
        <v>5.6116333253106454</v>
      </c>
      <c r="EU56" s="122">
        <f t="shared" si="160"/>
        <v>8.5146638958915322</v>
      </c>
      <c r="EV56" s="122">
        <f t="shared" si="161"/>
        <v>12.064463742898868</v>
      </c>
      <c r="EW56" s="122">
        <f t="shared" si="162"/>
        <v>16.26044646081753</v>
      </c>
      <c r="EX56" s="122">
        <f t="shared" si="163"/>
        <v>21.102367101262288</v>
      </c>
      <c r="EY56" s="122">
        <f t="shared" si="164"/>
        <v>26.590108645252649</v>
      </c>
      <c r="EZ56" s="30"/>
      <c r="FA56" s="30">
        <f t="shared" si="165"/>
        <v>0.87052985561730123</v>
      </c>
      <c r="FB56" s="98"/>
      <c r="FC56" s="122">
        <f t="shared" si="166"/>
        <v>0.90006627467020706</v>
      </c>
      <c r="FD56" s="122">
        <f t="shared" si="167"/>
        <v>1.7686952283350461</v>
      </c>
      <c r="FE56" s="122">
        <f t="shared" si="168"/>
        <v>3.3643454006542273</v>
      </c>
      <c r="FF56" s="122">
        <f t="shared" si="169"/>
        <v>5.6176721434037891</v>
      </c>
      <c r="FG56" s="122">
        <f t="shared" si="170"/>
        <v>8.5201321959225407</v>
      </c>
      <c r="FH56" s="122">
        <f t="shared" si="171"/>
        <v>12.069617480904469</v>
      </c>
      <c r="FI56" s="122">
        <f t="shared" si="172"/>
        <v>16.265405681850535</v>
      </c>
      <c r="FJ56" s="122">
        <f t="shared" si="173"/>
        <v>21.107195078781103</v>
      </c>
      <c r="FK56" s="122">
        <f t="shared" si="174"/>
        <v>26.594841531270937</v>
      </c>
      <c r="FL56" s="30"/>
      <c r="FM56" s="30">
        <f t="shared" si="175"/>
        <v>0.90006627467020706</v>
      </c>
      <c r="FN56" s="98"/>
      <c r="FO56" s="122">
        <f t="shared" si="176"/>
        <v>0.9483916321320186</v>
      </c>
      <c r="FP56" s="122">
        <f t="shared" si="177"/>
        <v>1.78698869261862</v>
      </c>
      <c r="FQ56" s="122">
        <f t="shared" si="178"/>
        <v>3.3770702220808335</v>
      </c>
      <c r="FR56" s="122">
        <f t="shared" si="179"/>
        <v>5.6284394570884029</v>
      </c>
      <c r="FS56" s="122">
        <f t="shared" si="180"/>
        <v>8.5299841563867211</v>
      </c>
      <c r="FT56" s="122">
        <f t="shared" si="181"/>
        <v>12.078962338367511</v>
      </c>
      <c r="FU56" s="122">
        <f t="shared" si="182"/>
        <v>16.274434484090879</v>
      </c>
      <c r="FV56" s="122">
        <f t="shared" si="183"/>
        <v>21.116008145598375</v>
      </c>
      <c r="FW56" s="122">
        <f t="shared" si="184"/>
        <v>26.603495839065815</v>
      </c>
      <c r="FX56" s="30"/>
      <c r="FY56" s="30">
        <f t="shared" si="185"/>
        <v>0.9483916321320186</v>
      </c>
      <c r="FZ56" s="98"/>
      <c r="GA56" s="122">
        <f t="shared" si="186"/>
        <v>1.016656415595482</v>
      </c>
      <c r="GB56" s="122">
        <f t="shared" si="187"/>
        <v>1.8143931964236459</v>
      </c>
      <c r="GC56" s="122">
        <f t="shared" si="188"/>
        <v>3.3968942528028956</v>
      </c>
      <c r="GD56" s="122">
        <f t="shared" si="189"/>
        <v>5.6455940745774624</v>
      </c>
      <c r="GE56" s="122">
        <f t="shared" si="190"/>
        <v>8.5458853908961512</v>
      </c>
      <c r="GF56" s="122">
        <f t="shared" si="191"/>
        <v>12.094163810250233</v>
      </c>
      <c r="GG56" s="122">
        <f t="shared" si="192"/>
        <v>16.289194315570651</v>
      </c>
      <c r="GH56" s="122">
        <f t="shared" si="193"/>
        <v>21.130461025903013</v>
      </c>
      <c r="GI56" s="122">
        <f t="shared" si="194"/>
        <v>26.617717489884569</v>
      </c>
      <c r="GJ56" s="30"/>
      <c r="GK56" s="30">
        <f t="shared" si="195"/>
        <v>1.016656415595482</v>
      </c>
      <c r="GL56" s="98"/>
      <c r="GM56" s="122">
        <f t="shared" si="196"/>
        <v>1.1085660417039558</v>
      </c>
      <c r="GN56" s="122">
        <f t="shared" si="197"/>
        <v>1.8543461601625724</v>
      </c>
      <c r="GO56" s="122">
        <f t="shared" si="198"/>
        <v>3.4272000335340502</v>
      </c>
      <c r="GP56" s="122">
        <f t="shared" si="199"/>
        <v>5.672493126221303</v>
      </c>
      <c r="GQ56" s="122">
        <f t="shared" si="200"/>
        <v>8.5711744634387692</v>
      </c>
      <c r="GR56" s="122">
        <f t="shared" si="201"/>
        <v>12.118543155304298</v>
      </c>
      <c r="GS56" s="122">
        <f t="shared" si="202"/>
        <v>16.312988478002204</v>
      </c>
      <c r="GT56" s="122">
        <f t="shared" si="203"/>
        <v>21.153837613512287</v>
      </c>
      <c r="GU56" s="122">
        <f t="shared" si="204"/>
        <v>26.640769137062918</v>
      </c>
      <c r="GV56" s="30"/>
      <c r="GW56" s="30">
        <f t="shared" si="205"/>
        <v>1.1085660417039558</v>
      </c>
      <c r="GX56" s="98"/>
      <c r="GY56" s="122">
        <f t="shared" si="206"/>
        <v>1.1825992351966039</v>
      </c>
      <c r="GZ56" s="122">
        <f t="shared" si="207"/>
        <v>1.8892607369614496</v>
      </c>
      <c r="HA56" s="122">
        <f t="shared" si="208"/>
        <v>3.4548435064326979</v>
      </c>
      <c r="HB56" s="122">
        <f t="shared" si="209"/>
        <v>5.6975599186744885</v>
      </c>
      <c r="HC56" s="122">
        <f t="shared" si="210"/>
        <v>8.5950137382947212</v>
      </c>
      <c r="HD56" s="122">
        <f t="shared" si="211"/>
        <v>12.141678621495346</v>
      </c>
      <c r="HE56" s="122">
        <f t="shared" si="212"/>
        <v>16.335661009015809</v>
      </c>
      <c r="HF56" s="122">
        <f t="shared" si="213"/>
        <v>21.176169939190057</v>
      </c>
      <c r="HG56" s="122">
        <f t="shared" si="214"/>
        <v>26.662827546584559</v>
      </c>
      <c r="HH56" s="30"/>
      <c r="HI56" s="30">
        <f t="shared" si="215"/>
        <v>1.1825992351966039</v>
      </c>
      <c r="HJ56" s="98"/>
      <c r="HK56" s="122">
        <f t="shared" si="216"/>
        <v>1.2433416029937736</v>
      </c>
      <c r="HL56" s="122">
        <f t="shared" si="217"/>
        <v>1.9198676112553976</v>
      </c>
      <c r="HM56" s="122">
        <f t="shared" si="218"/>
        <v>3.4798431219047083</v>
      </c>
      <c r="HN56" s="122">
        <f t="shared" si="219"/>
        <v>5.7205655582792367</v>
      </c>
      <c r="HO56" s="122">
        <f t="shared" si="220"/>
        <v>8.617061962934164</v>
      </c>
      <c r="HP56" s="122">
        <f t="shared" si="221"/>
        <v>12.163170177538953</v>
      </c>
      <c r="HQ56" s="122">
        <f t="shared" si="222"/>
        <v>16.356778785866496</v>
      </c>
      <c r="HR56" s="122">
        <f t="shared" si="223"/>
        <v>21.197005824868928</v>
      </c>
      <c r="HS56" s="122">
        <f t="shared" si="224"/>
        <v>26.683429955101211</v>
      </c>
      <c r="HT56" s="30"/>
      <c r="HU56" s="30">
        <f t="shared" si="225"/>
        <v>1.2433416029937736</v>
      </c>
      <c r="HV56" s="98"/>
      <c r="HW56" s="122">
        <f t="shared" si="226"/>
        <v>1.2939709088212148</v>
      </c>
      <c r="HX56" s="122">
        <f t="shared" si="227"/>
        <v>1.9468220833964254</v>
      </c>
      <c r="HY56" s="122">
        <f t="shared" si="228"/>
        <v>3.5023878502462762</v>
      </c>
      <c r="HZ56" s="122">
        <f t="shared" si="229"/>
        <v>5.7415367362967835</v>
      </c>
      <c r="IA56" s="122">
        <f t="shared" si="230"/>
        <v>8.6372717440652309</v>
      </c>
      <c r="IB56" s="122">
        <f t="shared" si="231"/>
        <v>12.182931276770169</v>
      </c>
      <c r="IC56" s="122">
        <f t="shared" si="232"/>
        <v>16.376232789434933</v>
      </c>
      <c r="ID56" s="122">
        <f t="shared" si="233"/>
        <v>21.216222836548088</v>
      </c>
      <c r="IE56" s="122">
        <f t="shared" si="234"/>
        <v>26.702445929409016</v>
      </c>
      <c r="IF56" s="30"/>
      <c r="IG56" s="30">
        <f t="shared" si="235"/>
        <v>1.2939709088212148</v>
      </c>
    </row>
    <row r="57" spans="1:241" x14ac:dyDescent="0.3">
      <c r="A57" s="12"/>
      <c r="F57" s="12"/>
      <c r="I57" s="95"/>
      <c r="J57" s="95"/>
      <c r="K57" s="95"/>
      <c r="V57" s="17"/>
      <c r="W57" s="99"/>
      <c r="X57" s="99"/>
      <c r="Y57" s="99"/>
      <c r="AF57" s="9">
        <f t="shared" si="244"/>
        <v>2.2809310892394867</v>
      </c>
      <c r="AG57" s="118">
        <f t="shared" si="242"/>
        <v>0.64820986362823918</v>
      </c>
      <c r="AH57" s="98">
        <f t="shared" si="236"/>
        <v>0.43841745360813261</v>
      </c>
      <c r="AI57" s="30">
        <f t="shared" si="237"/>
        <v>2.2809310892394867</v>
      </c>
      <c r="AJ57" s="29">
        <f t="shared" si="243"/>
        <v>0.59952102187043699</v>
      </c>
      <c r="AK57" s="29">
        <v>1</v>
      </c>
      <c r="AL57" s="30">
        <f t="shared" si="83"/>
        <v>0.56179775280898858</v>
      </c>
      <c r="AM57" s="30">
        <f t="shared" si="238"/>
        <v>1.7800000000000007</v>
      </c>
      <c r="AN57" s="99">
        <f t="shared" ref="AN57:AW72" si="246">(PI()*$AL57/AN$11)^2</f>
        <v>3.1150121200256757</v>
      </c>
      <c r="AO57" s="99">
        <f t="shared" si="245"/>
        <v>12.460048480102703</v>
      </c>
      <c r="AP57" s="99">
        <f t="shared" si="245"/>
        <v>28.035109080231084</v>
      </c>
      <c r="AQ57" s="99">
        <f t="shared" si="245"/>
        <v>49.840193920410812</v>
      </c>
      <c r="AR57" s="99">
        <f t="shared" si="245"/>
        <v>77.875303000641878</v>
      </c>
      <c r="AS57" s="99">
        <f t="shared" si="245"/>
        <v>112.14043632092434</v>
      </c>
      <c r="AT57" s="99">
        <f t="shared" si="245"/>
        <v>152.6355938812581</v>
      </c>
      <c r="AU57" s="99">
        <f t="shared" si="245"/>
        <v>199.36077568164325</v>
      </c>
      <c r="AV57" s="99">
        <f t="shared" si="245"/>
        <v>252.31598172207978</v>
      </c>
      <c r="AW57" s="99">
        <f t="shared" si="245"/>
        <v>311.50121200256751</v>
      </c>
      <c r="AX57" s="98"/>
      <c r="AY57" s="122">
        <f>2/(PI()^2)*((1-$AO$6+(1/6)*AN57+(AY8/2)*((($AR$3/2)*AN57)+$AR$4-($AO$6*$AR$5))+((AY8^2)/4)*(($AR$6/2)*AN57+($AR$7/(2*AN57))+$AR$8-($AO$6*$AT$3))+(AY8/(2*AN57)))/$AZ$8)</f>
        <v>0.74116568635904811</v>
      </c>
      <c r="AZ57" s="122">
        <f>2/(PI()^2)*((1-$AO$6+(1/6)*AO57+(AY8/2)*((($AR$3/2)*AO57)+$AR$4-($AO$6*$AR$5))+((AY8^2)/4)*(($AR$6/2)*AO57+($AR$7/(2*AO57))+$AR$8-($AO$6*$AT$3))+(AY8/(2*AO57)))/$AZ$8)</f>
        <v>1.6880158315427365</v>
      </c>
      <c r="BA57" s="122">
        <f>2/(PI()^2)*((1-$AO$6+(1/6)*AP57+(AY8/2)*((($AR$3/2)*AP57)+$AR$4-($AO$6*$AR$5))+((AY8^2)/4)*(($AR$6/2)*AP57+($AR$7/(2*AP57))+$AR$8-($AO$6*$AT$3))+(AY8/(2*AP57)))/$AZ$8)</f>
        <v>3.2660994068488844</v>
      </c>
      <c r="BB57" s="122">
        <f>2/(PI()^2)*((1-$AO$6+(1/6)*AQ57+(AY8/2)*((($AR$3/2)*AQ57)+$AR$4-($AO$6*$AR$5))+((AY8^2)/4)*(($AR$6/2)*AQ57+($AR$7/(2*AQ57))+$AR$8-($AO$6*$AT$3))+(AY8/(2*AQ57)))/$AZ$8)</f>
        <v>5.4754164122774887</v>
      </c>
      <c r="BC57" s="122">
        <f>2/(PI()^2)*((1-$AO$6+(1/6)*AR57+(AY8/2)*((($AR$3/2)*AR57)+$AR$4-($AO$6*$AR$5))+((AY8^2)/4)*(($AR$6/2)*AR57+($AR$7/(2*AR57))+$AR$8-($AO$6*$AT$3))+(AY8/(2*AR57)))/$AZ$8)</f>
        <v>8.3159668478285536</v>
      </c>
      <c r="BD57" s="122">
        <f>2/(PI()^2)*((1-$AO$6+(1/6)*AS57+(AY8/2)*((($AR$3/2)*AS57)+$AR$4-($AO$6*$AR$5))+((AY8^2)/4)*(($AR$6/2)*AS57+($AR$7/(2*AS57))+$AR$8-($AO$6*$AT$3))+(AY8/(2*AS57)))/$AZ$8)</f>
        <v>11.78775071350208</v>
      </c>
      <c r="BE57" s="122">
        <f>2/(PI()^2)*((1-$AO$6+(1/6)*AT57+(AY8/2)*((($AR$3/2)*AT57)+$AR$4-($AO$6*$AR$5))+((AY8^2)/4)*(($AR$6/2)*AT57+($AR$7/(2*AT57))+$AR$8-($AO$6*$AT$3))+(AY8/(2*AT57)))/$AZ$8)</f>
        <v>15.890768009298061</v>
      </c>
      <c r="BF57" s="122">
        <f>2/(PI()^2)*((1-$AO$6+(1/6)*AU57+(AY8/2)*((($AR$3/2)*AU57)+$AR$4-($AO$6*$AR$5))+((AY8^2)/4)*(($AR$6/2)*AU57+($AR$7/(2*AU57))+$AR$8-($AO$6*$AT$3))+(AY8/(2*AU57)))/$AZ$8)</f>
        <v>20.625018735216504</v>
      </c>
      <c r="BG57" s="122">
        <f>2/(PI()^2)*((1-$AO$6+(1/6)*AV57+(AY8/2)*((($AR$3/2)*AV57)+$AR$4-($AO$6*$AR$5))+((AY8^2)/4)*(($AR$6/2)*AV57+($AR$7/(2*AV57))+$AR$8-($AO$6*$AT$3))+(AY8/(2*AV57)))/$AZ$8)</f>
        <v>25.990502891257407</v>
      </c>
      <c r="BH57" s="30"/>
      <c r="BI57" s="30">
        <f t="shared" si="85"/>
        <v>0.74116568635904811</v>
      </c>
      <c r="BJ57" s="98"/>
      <c r="BK57" s="122">
        <f t="shared" si="86"/>
        <v>0.75162972521155091</v>
      </c>
      <c r="BL57" s="122">
        <f t="shared" si="87"/>
        <v>1.6913145211032559</v>
      </c>
      <c r="BM57" s="122">
        <f t="shared" si="88"/>
        <v>3.2680711247345453</v>
      </c>
      <c r="BN57" s="122">
        <f t="shared" si="89"/>
        <v>5.4769236249436455</v>
      </c>
      <c r="BO57" s="122">
        <f t="shared" si="90"/>
        <v>8.3172589894754267</v>
      </c>
      <c r="BP57" s="122">
        <f t="shared" si="91"/>
        <v>11.788925950630574</v>
      </c>
      <c r="BQ57" s="122">
        <f t="shared" si="92"/>
        <v>15.891872677693636</v>
      </c>
      <c r="BR57" s="122">
        <f t="shared" si="93"/>
        <v>20.626077520373602</v>
      </c>
      <c r="BS57" s="122">
        <f t="shared" si="94"/>
        <v>25.991530135695641</v>
      </c>
      <c r="BT57" s="30"/>
      <c r="BU57" s="30">
        <f t="shared" si="95"/>
        <v>0.75162972521155091</v>
      </c>
      <c r="BV57" s="98"/>
      <c r="BW57" s="122">
        <f t="shared" si="96"/>
        <v>0.76171422087231933</v>
      </c>
      <c r="BX57" s="122">
        <f t="shared" si="97"/>
        <v>1.6945279390659718</v>
      </c>
      <c r="BY57" s="122">
        <f t="shared" si="98"/>
        <v>3.2700119902822422</v>
      </c>
      <c r="BZ57" s="122">
        <f t="shared" si="99"/>
        <v>5.4784189428522945</v>
      </c>
      <c r="CA57" s="122">
        <f t="shared" si="100"/>
        <v>8.318547913194525</v>
      </c>
      <c r="CB57" s="122">
        <f t="shared" si="101"/>
        <v>11.790102579386211</v>
      </c>
      <c r="CC57" s="122">
        <f t="shared" si="102"/>
        <v>15.89298140899624</v>
      </c>
      <c r="CD57" s="122">
        <f t="shared" si="103"/>
        <v>20.627141990750513</v>
      </c>
      <c r="CE57" s="122">
        <f t="shared" si="104"/>
        <v>25.992564063547665</v>
      </c>
      <c r="CF57" s="30"/>
      <c r="CG57" s="30">
        <f t="shared" si="105"/>
        <v>0.76171422087231933</v>
      </c>
      <c r="CH57" s="98"/>
      <c r="CI57" s="122">
        <f t="shared" si="106"/>
        <v>0.77143910489720713</v>
      </c>
      <c r="CJ57" s="122">
        <f t="shared" si="107"/>
        <v>1.6976589157914348</v>
      </c>
      <c r="CK57" s="122">
        <f t="shared" si="108"/>
        <v>3.2719216746419217</v>
      </c>
      <c r="CL57" s="122">
        <f t="shared" si="109"/>
        <v>5.4799009404986156</v>
      </c>
      <c r="CM57" s="122">
        <f t="shared" si="110"/>
        <v>8.3198316958364718</v>
      </c>
      <c r="CN57" s="122">
        <f t="shared" si="111"/>
        <v>11.791278416850615</v>
      </c>
      <c r="CO57" s="122">
        <f t="shared" si="112"/>
        <v>15.894091874654075</v>
      </c>
      <c r="CP57" s="122">
        <f t="shared" si="113"/>
        <v>20.628209734609914</v>
      </c>
      <c r="CQ57" s="122">
        <f t="shared" si="114"/>
        <v>25.993602217645858</v>
      </c>
      <c r="CR57" s="30"/>
      <c r="CS57" s="30">
        <f t="shared" si="115"/>
        <v>0.77143910489720713</v>
      </c>
      <c r="CT57" s="98"/>
      <c r="CU57" s="122">
        <f t="shared" si="116"/>
        <v>0.7808229589204051</v>
      </c>
      <c r="CV57" s="122">
        <f t="shared" si="117"/>
        <v>1.7007101954425843</v>
      </c>
      <c r="CW57" s="122">
        <f t="shared" si="118"/>
        <v>3.2737999960311388</v>
      </c>
      <c r="CX57" s="122">
        <f t="shared" si="119"/>
        <v>5.481368420193137</v>
      </c>
      <c r="CY57" s="122">
        <f t="shared" si="120"/>
        <v>8.3211086784598471</v>
      </c>
      <c r="CZ57" s="122">
        <f t="shared" si="121"/>
        <v>11.79245156304029</v>
      </c>
      <c r="DA57" s="122">
        <f t="shared" si="122"/>
        <v>15.895202039256342</v>
      </c>
      <c r="DB57" s="122">
        <f t="shared" si="123"/>
        <v>20.629278638860811</v>
      </c>
      <c r="DC57" s="122">
        <f t="shared" si="124"/>
        <v>25.994642442098311</v>
      </c>
      <c r="DD57" s="30"/>
      <c r="DE57" s="30">
        <f t="shared" si="125"/>
        <v>0.7808229589204051</v>
      </c>
      <c r="DF57" s="98"/>
      <c r="DG57" s="122">
        <f t="shared" si="126"/>
        <v>0.79863580754337227</v>
      </c>
      <c r="DH57" s="122">
        <f t="shared" si="127"/>
        <v>1.7065842018630391</v>
      </c>
      <c r="DI57" s="122">
        <f t="shared" si="128"/>
        <v>3.2774624288584073</v>
      </c>
      <c r="DJ57" s="122">
        <f t="shared" si="129"/>
        <v>5.4842560026876379</v>
      </c>
      <c r="DK57" s="122">
        <f t="shared" si="130"/>
        <v>8.3236367386950132</v>
      </c>
      <c r="DL57" s="122">
        <f t="shared" si="131"/>
        <v>11.794783396510951</v>
      </c>
      <c r="DM57" s="122">
        <f t="shared" si="132"/>
        <v>15.897414584429857</v>
      </c>
      <c r="DN57" s="122">
        <f t="shared" si="133"/>
        <v>20.631412761872514</v>
      </c>
      <c r="DO57" s="122">
        <f t="shared" si="134"/>
        <v>25.996721776279557</v>
      </c>
      <c r="DP57" s="30"/>
      <c r="DQ57" s="30">
        <f t="shared" si="135"/>
        <v>0.79863580754337227</v>
      </c>
      <c r="DR57" s="98"/>
      <c r="DS57" s="122">
        <f t="shared" si="136"/>
        <v>0.8152783730137324</v>
      </c>
      <c r="DT57" s="122">
        <f t="shared" si="137"/>
        <v>1.7121701573886503</v>
      </c>
      <c r="DU57" s="122">
        <f t="shared" si="138"/>
        <v>3.2810000110288149</v>
      </c>
      <c r="DV57" s="122">
        <f t="shared" si="139"/>
        <v>5.4870756465833024</v>
      </c>
      <c r="DW57" s="122">
        <f t="shared" si="140"/>
        <v>8.3261229742504792</v>
      </c>
      <c r="DX57" s="122">
        <f t="shared" si="141"/>
        <v>11.797087348494882</v>
      </c>
      <c r="DY57" s="122">
        <f t="shared" si="142"/>
        <v>15.899607403123364</v>
      </c>
      <c r="DZ57" s="122">
        <f t="shared" si="143"/>
        <v>20.63353219128566</v>
      </c>
      <c r="EA57" s="122">
        <f t="shared" si="144"/>
        <v>25.998789601273366</v>
      </c>
      <c r="EB57" s="30"/>
      <c r="EC57" s="30">
        <f t="shared" si="145"/>
        <v>0.8152783730137324</v>
      </c>
      <c r="ED57" s="98"/>
      <c r="EE57" s="122">
        <f t="shared" si="146"/>
        <v>0.83086074429897139</v>
      </c>
      <c r="EF57" s="122">
        <f t="shared" si="147"/>
        <v>1.7174868761894573</v>
      </c>
      <c r="EG57" s="122">
        <f t="shared" si="148"/>
        <v>3.2844146892073098</v>
      </c>
      <c r="EH57" s="122">
        <f t="shared" si="149"/>
        <v>5.4898234365398526</v>
      </c>
      <c r="EI57" s="122">
        <f t="shared" si="150"/>
        <v>8.3285608021797604</v>
      </c>
      <c r="EJ57" s="122">
        <f t="shared" si="151"/>
        <v>11.799355435423937</v>
      </c>
      <c r="EK57" s="122">
        <f t="shared" si="152"/>
        <v>15.901771717717819</v>
      </c>
      <c r="EL57" s="122">
        <f t="shared" si="153"/>
        <v>20.635627686138545</v>
      </c>
      <c r="EM57" s="122">
        <f t="shared" si="154"/>
        <v>26.000836411696135</v>
      </c>
      <c r="EN57" s="30"/>
      <c r="EO57" s="30">
        <f t="shared" si="155"/>
        <v>0.83086074429897139</v>
      </c>
      <c r="EP57" s="98"/>
      <c r="EQ57" s="122">
        <f t="shared" si="156"/>
        <v>0.86578656759272887</v>
      </c>
      <c r="ER57" s="122">
        <f t="shared" si="157"/>
        <v>1.729712347938456</v>
      </c>
      <c r="ES57" s="122">
        <f t="shared" si="158"/>
        <v>3.2924334686400107</v>
      </c>
      <c r="ET57" s="122">
        <f t="shared" si="159"/>
        <v>5.4963664202636409</v>
      </c>
      <c r="EU57" s="122">
        <f t="shared" si="160"/>
        <v>8.3344169144471021</v>
      </c>
      <c r="EV57" s="122">
        <f t="shared" si="161"/>
        <v>11.804834412503617</v>
      </c>
      <c r="EW57" s="122">
        <f t="shared" si="162"/>
        <v>15.907019105796135</v>
      </c>
      <c r="EX57" s="122">
        <f t="shared" si="163"/>
        <v>20.640720447299948</v>
      </c>
      <c r="EY57" s="122">
        <f t="shared" si="164"/>
        <v>26.005818743401342</v>
      </c>
      <c r="EZ57" s="30"/>
      <c r="FA57" s="30">
        <f t="shared" si="165"/>
        <v>0.86578656759272887</v>
      </c>
      <c r="FB57" s="98"/>
      <c r="FC57" s="122">
        <f t="shared" si="166"/>
        <v>0.89589560072258911</v>
      </c>
      <c r="FD57" s="122">
        <f t="shared" si="167"/>
        <v>1.7406007531416023</v>
      </c>
      <c r="FE57" s="122">
        <f t="shared" si="168"/>
        <v>3.2997591913556574</v>
      </c>
      <c r="FF57" s="122">
        <f t="shared" si="169"/>
        <v>5.5024412977792698</v>
      </c>
      <c r="FG57" s="122">
        <f t="shared" si="170"/>
        <v>8.3399085435259064</v>
      </c>
      <c r="FH57" s="122">
        <f t="shared" si="171"/>
        <v>11.810004668220973</v>
      </c>
      <c r="FI57" s="122">
        <f t="shared" si="172"/>
        <v>15.911990845807004</v>
      </c>
      <c r="FJ57" s="122">
        <f t="shared" si="173"/>
        <v>20.645558460070347</v>
      </c>
      <c r="FK57" s="122">
        <f t="shared" si="174"/>
        <v>26.010560076053807</v>
      </c>
      <c r="FL57" s="30"/>
      <c r="FM57" s="30">
        <f t="shared" si="175"/>
        <v>0.89589560072258911</v>
      </c>
      <c r="FN57" s="98"/>
      <c r="FO57" s="122">
        <f t="shared" si="176"/>
        <v>0.94513607471728667</v>
      </c>
      <c r="FP57" s="122">
        <f t="shared" si="177"/>
        <v>1.7591231319530398</v>
      </c>
      <c r="FQ57" s="122">
        <f t="shared" si="178"/>
        <v>3.3125860133324769</v>
      </c>
      <c r="FR57" s="122">
        <f t="shared" si="179"/>
        <v>5.5132663816744181</v>
      </c>
      <c r="FS57" s="122">
        <f t="shared" si="180"/>
        <v>8.3497980098381408</v>
      </c>
      <c r="FT57" s="122">
        <f t="shared" si="181"/>
        <v>11.819376244373343</v>
      </c>
      <c r="FU57" s="122">
        <f t="shared" si="182"/>
        <v>15.921040092314769</v>
      </c>
      <c r="FV57" s="122">
        <f t="shared" si="183"/>
        <v>20.654388135754523</v>
      </c>
      <c r="FW57" s="122">
        <f t="shared" si="184"/>
        <v>26.019228605662189</v>
      </c>
      <c r="FX57" s="30"/>
      <c r="FY57" s="30">
        <f t="shared" si="185"/>
        <v>0.94513607471728667</v>
      </c>
      <c r="FZ57" s="98"/>
      <c r="GA57" s="122">
        <f t="shared" si="186"/>
        <v>1.0146458698575043</v>
      </c>
      <c r="GB57" s="122">
        <f t="shared" si="187"/>
        <v>1.7868391480091164</v>
      </c>
      <c r="GC57" s="122">
        <f t="shared" si="188"/>
        <v>3.3325489933978516</v>
      </c>
      <c r="GD57" s="122">
        <f t="shared" si="189"/>
        <v>5.5304999145536886</v>
      </c>
      <c r="GE57" s="122">
        <f t="shared" si="190"/>
        <v>8.3657507709275158</v>
      </c>
      <c r="GF57" s="122">
        <f t="shared" si="191"/>
        <v>11.834614787578653</v>
      </c>
      <c r="GG57" s="122">
        <f t="shared" si="192"/>
        <v>15.93582871938778</v>
      </c>
      <c r="GH57" s="122">
        <f t="shared" si="193"/>
        <v>20.668864894216508</v>
      </c>
      <c r="GI57" s="122">
        <f t="shared" si="194"/>
        <v>26.033471227709924</v>
      </c>
      <c r="GJ57" s="30"/>
      <c r="GK57" s="30">
        <f t="shared" si="195"/>
        <v>1.0146458698575043</v>
      </c>
      <c r="GL57" s="98"/>
      <c r="GM57" s="122">
        <f t="shared" si="196"/>
        <v>1.1081384884144858</v>
      </c>
      <c r="GN57" s="122">
        <f t="shared" si="197"/>
        <v>1.8271883421280224</v>
      </c>
      <c r="GO57" s="122">
        <f t="shared" si="198"/>
        <v>3.3630318053322688</v>
      </c>
      <c r="GP57" s="122">
        <f t="shared" si="199"/>
        <v>5.5574999528639344</v>
      </c>
      <c r="GQ57" s="122">
        <f t="shared" si="200"/>
        <v>8.3911063731429003</v>
      </c>
      <c r="GR57" s="122">
        <f t="shared" si="201"/>
        <v>11.859042730844207</v>
      </c>
      <c r="GS57" s="122">
        <f t="shared" si="202"/>
        <v>15.959661486796353</v>
      </c>
      <c r="GT57" s="122">
        <f t="shared" si="203"/>
        <v>20.692274444778022</v>
      </c>
      <c r="GU57" s="122">
        <f t="shared" si="204"/>
        <v>26.056552833402812</v>
      </c>
      <c r="GV57" s="30"/>
      <c r="GW57" s="30">
        <f t="shared" si="205"/>
        <v>1.1081384884144858</v>
      </c>
      <c r="GX57" s="98"/>
      <c r="GY57" s="122">
        <f t="shared" si="206"/>
        <v>1.1833634114839617</v>
      </c>
      <c r="GZ57" s="122">
        <f t="shared" si="207"/>
        <v>1.8624013587924051</v>
      </c>
      <c r="HA57" s="122">
        <f t="shared" si="208"/>
        <v>3.3908088955232736</v>
      </c>
      <c r="HB57" s="122">
        <f t="shared" si="209"/>
        <v>5.5826433851686943</v>
      </c>
      <c r="HC57" s="122">
        <f t="shared" si="210"/>
        <v>8.4149966949108919</v>
      </c>
      <c r="HD57" s="122">
        <f t="shared" si="211"/>
        <v>11.88221616860004</v>
      </c>
      <c r="HE57" s="122">
        <f t="shared" si="212"/>
        <v>15.982364967018295</v>
      </c>
      <c r="HF57" s="122">
        <f t="shared" si="213"/>
        <v>20.714634049959475</v>
      </c>
      <c r="HG57" s="122">
        <f t="shared" si="214"/>
        <v>26.078636915344667</v>
      </c>
      <c r="HH57" s="30"/>
      <c r="HI57" s="30">
        <f t="shared" si="215"/>
        <v>1.1833634114839617</v>
      </c>
      <c r="HJ57" s="98"/>
      <c r="HK57" s="122">
        <f t="shared" si="216"/>
        <v>1.245023751043842</v>
      </c>
      <c r="HL57" s="122">
        <f t="shared" si="217"/>
        <v>1.8932382277714435</v>
      </c>
      <c r="HM57" s="122">
        <f t="shared" si="218"/>
        <v>3.4159116971778962</v>
      </c>
      <c r="HN57" s="122">
        <f t="shared" si="219"/>
        <v>5.6057085304223646</v>
      </c>
      <c r="HO57" s="122">
        <f t="shared" si="220"/>
        <v>8.4370849780316544</v>
      </c>
      <c r="HP57" s="122">
        <f t="shared" si="221"/>
        <v>11.903738036889013</v>
      </c>
      <c r="HQ57" s="122">
        <f t="shared" si="222"/>
        <v>16.003508031382992</v>
      </c>
      <c r="HR57" s="122">
        <f t="shared" si="223"/>
        <v>20.735492839961175</v>
      </c>
      <c r="HS57" s="122">
        <f t="shared" si="224"/>
        <v>26.099261492873513</v>
      </c>
      <c r="HT57" s="30"/>
      <c r="HU57" s="30">
        <f t="shared" si="225"/>
        <v>1.245023751043842</v>
      </c>
      <c r="HV57" s="98"/>
      <c r="HW57" s="122">
        <f t="shared" si="226"/>
        <v>1.2963741557347073</v>
      </c>
      <c r="HX57" s="122">
        <f t="shared" si="227"/>
        <v>1.9203734556984466</v>
      </c>
      <c r="HY57" s="122">
        <f t="shared" si="228"/>
        <v>3.4385376879297547</v>
      </c>
      <c r="HZ57" s="122">
        <f t="shared" si="229"/>
        <v>5.62672682166688</v>
      </c>
      <c r="IA57" s="122">
        <f t="shared" si="230"/>
        <v>8.4573268051199673</v>
      </c>
      <c r="IB57" s="122">
        <f t="shared" si="231"/>
        <v>11.923523781353868</v>
      </c>
      <c r="IC57" s="122">
        <f t="shared" si="232"/>
        <v>16.022983034619578</v>
      </c>
      <c r="ID57" s="122">
        <f t="shared" si="233"/>
        <v>20.754729327068976</v>
      </c>
      <c r="IE57" s="122">
        <f t="shared" si="234"/>
        <v>26.118296759167219</v>
      </c>
      <c r="IF57" s="30"/>
      <c r="IG57" s="30">
        <f t="shared" si="235"/>
        <v>1.2963741557347073</v>
      </c>
    </row>
    <row r="58" spans="1:241" s="5" customFormat="1" x14ac:dyDescent="0.3">
      <c r="A58" s="32"/>
      <c r="B58" s="4"/>
      <c r="C58" s="62"/>
      <c r="D58" s="33"/>
      <c r="E58" s="33"/>
      <c r="F58" s="63" t="s">
        <v>36</v>
      </c>
      <c r="G58" s="62"/>
      <c r="H58" s="33"/>
      <c r="I58" s="33"/>
      <c r="J58" s="33"/>
      <c r="K58" s="32"/>
      <c r="M58" s="13"/>
      <c r="N58" s="13"/>
      <c r="O58" s="13"/>
      <c r="P58" s="50"/>
      <c r="Q58" s="13"/>
      <c r="R58" s="13"/>
      <c r="S58" s="13"/>
      <c r="T58" s="13"/>
      <c r="AF58" s="9">
        <f t="shared" si="244"/>
        <v>2.3371173070873841</v>
      </c>
      <c r="AG58" s="118">
        <f t="shared" si="242"/>
        <v>0.63907918775425188</v>
      </c>
      <c r="AH58" s="98">
        <f t="shared" si="236"/>
        <v>0.42787753826796265</v>
      </c>
      <c r="AI58" s="30">
        <f t="shared" si="237"/>
        <v>2.3371173070873841</v>
      </c>
      <c r="AJ58" s="29">
        <f t="shared" si="243"/>
        <v>0.59039034599644968</v>
      </c>
      <c r="AK58" s="29">
        <v>1</v>
      </c>
      <c r="AL58" s="30">
        <f t="shared" si="83"/>
        <v>0.55555555555555536</v>
      </c>
      <c r="AM58" s="30">
        <f t="shared" si="238"/>
        <v>1.8000000000000007</v>
      </c>
      <c r="AN58" s="99">
        <f t="shared" si="246"/>
        <v>3.0461741978670833</v>
      </c>
      <c r="AO58" s="99">
        <f t="shared" si="245"/>
        <v>12.184696791468333</v>
      </c>
      <c r="AP58" s="99">
        <f t="shared" si="245"/>
        <v>27.415567780803755</v>
      </c>
      <c r="AQ58" s="99">
        <f t="shared" si="245"/>
        <v>48.738787165873333</v>
      </c>
      <c r="AR58" s="99">
        <f t="shared" si="245"/>
        <v>76.15435494667706</v>
      </c>
      <c r="AS58" s="99">
        <f t="shared" si="245"/>
        <v>109.66227112321502</v>
      </c>
      <c r="AT58" s="99">
        <f t="shared" si="245"/>
        <v>149.26253569548712</v>
      </c>
      <c r="AU58" s="99">
        <f t="shared" si="245"/>
        <v>194.95514866349333</v>
      </c>
      <c r="AV58" s="99">
        <f t="shared" si="245"/>
        <v>246.74011002723378</v>
      </c>
      <c r="AW58" s="99">
        <f t="shared" si="245"/>
        <v>304.61741978670824</v>
      </c>
      <c r="AX58" s="98"/>
      <c r="AY58" s="122">
        <f>2/(PI()^2)*((1-$AO$6+(1/6)*AN58+(AY8/2)*((($AR$3/2)*AN58)+$AR$4-($AO$6*$AR$5))+((AY8^2)/4)*(($AR$6/2)*AN58+($AR$7/(2*AN58))+$AR$8-($AO$6*$AT$3))+(AY8/(2*AN58)))/$AZ$8)</f>
        <v>0.73419094660646034</v>
      </c>
      <c r="AZ58" s="122">
        <f>2/(PI()^2)*((1-$AO$6+(1/6)*AO58+(AY8/2)*((($AR$3/2)*AO58)+$AR$4-($AO$6*$AR$5))+((AY8^2)/4)*(($AR$6/2)*AO58+($AR$7/(2*AO58))+$AR$8-($AO$6*$AT$3))+(AY8/(2*AO58)))/$AZ$8)</f>
        <v>1.6601168725323858</v>
      </c>
      <c r="BA58" s="122">
        <f>2/(PI()^2)*((1-$AO$6+(1/6)*AP58+(AY8/2)*((($AR$3/2)*AP58)+$AR$4-($AO$6*$AR$5))+((AY8^2)/4)*(($AR$6/2)*AP58+($AR$7/(2*AP58))+$AR$8-($AO$6*$AT$3))+(AY8/(2*AP58)))/$AZ$8)</f>
        <v>3.203326749075595</v>
      </c>
      <c r="BB58" s="122">
        <f>2/(PI()^2)*((1-$AO$6+(1/6)*AQ58+(AY8/2)*((($AR$3/2)*AQ58)+$AR$4-($AO$6*$AR$5))+((AY8^2)/4)*(($AR$6/2)*AQ58+($AR$7/(2*AQ58))+$AR$8-($AO$6*$AT$3))+(AY8/(2*AQ58)))/$AZ$8)</f>
        <v>5.363820576236086</v>
      </c>
      <c r="BC58" s="122">
        <f>2/(PI()^2)*((1-$AO$6+(1/6)*AR58+(AY8/2)*((($AR$3/2)*AR58)+$AR$4-($AO$6*$AR$5))+((AY8^2)/4)*(($AR$6/2)*AR58+($AR$7/(2*AR58))+$AR$8-($AO$6*$AT$3))+(AY8/(2*AR58)))/$AZ$8)</f>
        <v>8.1415983540138601</v>
      </c>
      <c r="BD58" s="122">
        <f>2/(PI()^2)*((1-$AO$6+(1/6)*AS58+(AY8/2)*((($AR$3/2)*AS58)+$AR$4-($AO$6*$AR$5))+((AY8^2)/4)*(($AR$6/2)*AS58+($AR$7/(2*AS58))+$AR$8-($AO$6*$AT$3))+(AY8/(2*AS58)))/$AZ$8)</f>
        <v>11.536660082408924</v>
      </c>
      <c r="BE58" s="122">
        <f>2/(PI()^2)*((1-$AO$6+(1/6)*AT58+(AY8/2)*((($AR$3/2)*AT58)+$AR$4-($AO$6*$AR$5))+((AY8^2)/4)*(($AR$6/2)*AT58+($AR$7/(2*AT58))+$AR$8-($AO$6*$AT$3))+(AY8/(2*AT58)))/$AZ$8)</f>
        <v>15.549005761421265</v>
      </c>
      <c r="BF58" s="122">
        <f>2/(PI()^2)*((1-$AO$6+(1/6)*AU58+(AY8/2)*((($AR$3/2)*AU58)+$AR$4-($AO$6*$AR$5))+((AY8^2)/4)*(($AR$6/2)*AU58+($AR$7/(2*AU58))+$AR$8-($AO$6*$AT$3))+(AY8/(2*AU58)))/$AZ$8)</f>
        <v>20.178635391050889</v>
      </c>
      <c r="BG58" s="122">
        <f>2/(PI()^2)*((1-$AO$6+(1/6)*AV58+(AY8/2)*((($AR$3/2)*AV58)+$AR$4-($AO$6*$AR$5))+((AY8^2)/4)*(($AR$6/2)*AV58+($AR$7/(2*AV58))+$AR$8-($AO$6*$AT$3))+(AY8/(2*AV58)))/$AZ$8)</f>
        <v>25.4255489712978</v>
      </c>
      <c r="BH58" s="30"/>
      <c r="BI58" s="30">
        <f t="shared" si="85"/>
        <v>0.73419094660646034</v>
      </c>
      <c r="BJ58" s="98"/>
      <c r="BK58" s="122">
        <f t="shared" si="86"/>
        <v>0.74487088286077341</v>
      </c>
      <c r="BL58" s="122">
        <f t="shared" si="87"/>
        <v>1.6634695374714761</v>
      </c>
      <c r="BM58" s="122">
        <f t="shared" si="88"/>
        <v>3.2053224579984789</v>
      </c>
      <c r="BN58" s="122">
        <f t="shared" si="89"/>
        <v>5.3653412868593584</v>
      </c>
      <c r="BO58" s="122">
        <f t="shared" si="90"/>
        <v>8.1428991383999598</v>
      </c>
      <c r="BP58" s="122">
        <f t="shared" si="91"/>
        <v>11.53784132654979</v>
      </c>
      <c r="BQ58" s="122">
        <f t="shared" si="92"/>
        <v>15.550114849314749</v>
      </c>
      <c r="BR58" s="122">
        <f t="shared" si="93"/>
        <v>20.179697567147159</v>
      </c>
      <c r="BS58" s="122">
        <f t="shared" si="94"/>
        <v>25.42657890334003</v>
      </c>
      <c r="BT58" s="30"/>
      <c r="BU58" s="30">
        <f t="shared" si="95"/>
        <v>0.74487088286077341</v>
      </c>
      <c r="BV58" s="98"/>
      <c r="BW58" s="122">
        <f t="shared" si="96"/>
        <v>0.75516240810269264</v>
      </c>
      <c r="BX58" s="122">
        <f t="shared" si="97"/>
        <v>1.6667347152649814</v>
      </c>
      <c r="BY58" s="122">
        <f t="shared" si="98"/>
        <v>3.2072863326060115</v>
      </c>
      <c r="BZ58" s="122">
        <f t="shared" si="99"/>
        <v>5.3668495544677102</v>
      </c>
      <c r="CA58" s="122">
        <f t="shared" si="100"/>
        <v>8.1441963595130051</v>
      </c>
      <c r="CB58" s="122">
        <f t="shared" si="101"/>
        <v>11.5390237294899</v>
      </c>
      <c r="CC58" s="122">
        <f t="shared" si="102"/>
        <v>15.551227837521484</v>
      </c>
      <c r="CD58" s="122">
        <f t="shared" si="103"/>
        <v>20.180765313917025</v>
      </c>
      <c r="CE58" s="122">
        <f t="shared" si="104"/>
        <v>25.427615439711627</v>
      </c>
      <c r="CF58" s="30"/>
      <c r="CG58" s="30">
        <f t="shared" si="105"/>
        <v>0.75516240810269264</v>
      </c>
      <c r="CH58" s="98"/>
      <c r="CI58" s="122">
        <f t="shared" si="106"/>
        <v>0.76508596928003481</v>
      </c>
      <c r="CJ58" s="122">
        <f t="shared" si="107"/>
        <v>1.669915364978291</v>
      </c>
      <c r="CK58" s="122">
        <f t="shared" si="108"/>
        <v>3.2092181009745899</v>
      </c>
      <c r="CL58" s="122">
        <f t="shared" si="109"/>
        <v>5.3683439851599273</v>
      </c>
      <c r="CM58" s="122">
        <f t="shared" si="110"/>
        <v>8.1454881138664756</v>
      </c>
      <c r="CN58" s="122">
        <f t="shared" si="111"/>
        <v>11.540205121254125</v>
      </c>
      <c r="CO58" s="122">
        <f t="shared" si="112"/>
        <v>15.552342406138129</v>
      </c>
      <c r="CP58" s="122">
        <f t="shared" si="113"/>
        <v>20.181836225233631</v>
      </c>
      <c r="CQ58" s="122">
        <f t="shared" si="114"/>
        <v>25.428656126516227</v>
      </c>
      <c r="CR58" s="30"/>
      <c r="CS58" s="30">
        <f t="shared" si="115"/>
        <v>0.76508596928003481</v>
      </c>
      <c r="CT58" s="98"/>
      <c r="CU58" s="122">
        <f t="shared" si="116"/>
        <v>0.77466062533019719</v>
      </c>
      <c r="CV58" s="122">
        <f t="shared" si="117"/>
        <v>1.6730143499711234</v>
      </c>
      <c r="CW58" s="122">
        <f t="shared" si="118"/>
        <v>3.211117634049629</v>
      </c>
      <c r="CX58" s="122">
        <f t="shared" si="119"/>
        <v>5.3698234105296363</v>
      </c>
      <c r="CY58" s="122">
        <f t="shared" si="120"/>
        <v>8.1467727607522988</v>
      </c>
      <c r="CZ58" s="122">
        <f t="shared" si="121"/>
        <v>11.541383613879736</v>
      </c>
      <c r="DA58" s="122">
        <f t="shared" si="122"/>
        <v>15.553456527809574</v>
      </c>
      <c r="DB58" s="122">
        <f t="shared" si="123"/>
        <v>20.182908193262389</v>
      </c>
      <c r="DC58" s="122">
        <f t="shared" si="124"/>
        <v>25.429698810968087</v>
      </c>
      <c r="DD58" s="30"/>
      <c r="DE58" s="30">
        <f t="shared" si="125"/>
        <v>0.77466062533019719</v>
      </c>
      <c r="DF58" s="98"/>
      <c r="DG58" s="122">
        <f t="shared" si="126"/>
        <v>0.79283319132278529</v>
      </c>
      <c r="DH58" s="122">
        <f t="shared" si="127"/>
        <v>1.6789782983551431</v>
      </c>
      <c r="DI58" s="122">
        <f t="shared" si="128"/>
        <v>3.2148200653903451</v>
      </c>
      <c r="DJ58" s="122">
        <f t="shared" si="129"/>
        <v>5.3727335289996674</v>
      </c>
      <c r="DK58" s="122">
        <f t="shared" si="130"/>
        <v>8.1493152936886926</v>
      </c>
      <c r="DL58" s="122">
        <f t="shared" si="131"/>
        <v>11.543725560569198</v>
      </c>
      <c r="DM58" s="122">
        <f t="shared" si="132"/>
        <v>15.555676579001696</v>
      </c>
      <c r="DN58" s="122">
        <f t="shared" si="133"/>
        <v>20.185048152206541</v>
      </c>
      <c r="DO58" s="122">
        <f t="shared" si="134"/>
        <v>25.431782858680013</v>
      </c>
      <c r="DP58" s="30"/>
      <c r="DQ58" s="30">
        <f t="shared" si="135"/>
        <v>0.79283319132278529</v>
      </c>
      <c r="DR58" s="98"/>
      <c r="DS58" s="122">
        <f t="shared" si="136"/>
        <v>0.8098088890261752</v>
      </c>
      <c r="DT58" s="122">
        <f t="shared" si="137"/>
        <v>1.6846475528438156</v>
      </c>
      <c r="DU58" s="122">
        <f t="shared" si="138"/>
        <v>3.2183946999535866</v>
      </c>
      <c r="DV58" s="122">
        <f t="shared" si="139"/>
        <v>5.3755740612553131</v>
      </c>
      <c r="DW58" s="122">
        <f t="shared" si="140"/>
        <v>8.1518149603958534</v>
      </c>
      <c r="DX58" s="122">
        <f t="shared" si="141"/>
        <v>11.54603891879457</v>
      </c>
      <c r="DY58" s="122">
        <f t="shared" si="142"/>
        <v>15.557876404048422</v>
      </c>
      <c r="DZ58" s="122">
        <f t="shared" si="143"/>
        <v>20.187173058186538</v>
      </c>
      <c r="EA58" s="122">
        <f t="shared" si="144"/>
        <v>25.433855139908843</v>
      </c>
      <c r="EB58" s="30"/>
      <c r="EC58" s="30">
        <f t="shared" si="145"/>
        <v>0.8098088890261752</v>
      </c>
      <c r="ED58" s="98"/>
      <c r="EE58" s="122">
        <f t="shared" si="146"/>
        <v>0.8257005581388599</v>
      </c>
      <c r="EF58" s="122">
        <f t="shared" si="147"/>
        <v>1.6900416146329427</v>
      </c>
      <c r="EG58" s="122">
        <f t="shared" si="148"/>
        <v>3.2218437884837736</v>
      </c>
      <c r="EH58" s="122">
        <f t="shared" si="149"/>
        <v>5.3783412610847767</v>
      </c>
      <c r="EI58" s="122">
        <f t="shared" si="150"/>
        <v>8.1542652835836211</v>
      </c>
      <c r="EJ58" s="122">
        <f t="shared" si="151"/>
        <v>11.548315775094675</v>
      </c>
      <c r="EK58" s="122">
        <f t="shared" si="152"/>
        <v>15.560047272886974</v>
      </c>
      <c r="EL58" s="122">
        <f t="shared" si="153"/>
        <v>20.18927370201099</v>
      </c>
      <c r="EM58" s="122">
        <f t="shared" si="154"/>
        <v>25.435906169041807</v>
      </c>
      <c r="EN58" s="30"/>
      <c r="EO58" s="30">
        <f t="shared" si="155"/>
        <v>0.8257005581388599</v>
      </c>
      <c r="EP58" s="98"/>
      <c r="EQ58" s="122">
        <f t="shared" si="156"/>
        <v>0.86131031798103785</v>
      </c>
      <c r="ER58" s="122">
        <f t="shared" si="157"/>
        <v>1.7024381250303589</v>
      </c>
      <c r="ES58" s="122">
        <f t="shared" si="158"/>
        <v>3.2299386900782991</v>
      </c>
      <c r="ET58" s="122">
        <f t="shared" si="159"/>
        <v>5.3849272225159179</v>
      </c>
      <c r="EU58" s="122">
        <f t="shared" si="160"/>
        <v>8.1601491161401913</v>
      </c>
      <c r="EV58" s="122">
        <f t="shared" si="161"/>
        <v>11.553814273316622</v>
      </c>
      <c r="EW58" s="122">
        <f t="shared" si="162"/>
        <v>15.56530933083852</v>
      </c>
      <c r="EX58" s="122">
        <f t="shared" si="163"/>
        <v>20.194378079780225</v>
      </c>
      <c r="EY58" s="122">
        <f t="shared" si="164"/>
        <v>25.440898121672973</v>
      </c>
      <c r="EZ58" s="30"/>
      <c r="FA58" s="30">
        <f t="shared" si="165"/>
        <v>0.86131031798103785</v>
      </c>
      <c r="FB58" s="98"/>
      <c r="FC58" s="122">
        <f t="shared" si="166"/>
        <v>0.89199843464751527</v>
      </c>
      <c r="FD58" s="122">
        <f t="shared" si="167"/>
        <v>1.7134713627784144</v>
      </c>
      <c r="FE58" s="122">
        <f t="shared" si="168"/>
        <v>3.2373289015679516</v>
      </c>
      <c r="FF58" s="122">
        <f t="shared" si="169"/>
        <v>5.3910385548107955</v>
      </c>
      <c r="FG58" s="122">
        <f t="shared" si="170"/>
        <v>8.1656643189744464</v>
      </c>
      <c r="FH58" s="122">
        <f t="shared" si="171"/>
        <v>11.559001206174273</v>
      </c>
      <c r="FI58" s="122">
        <f t="shared" si="172"/>
        <v>15.570293694245709</v>
      </c>
      <c r="FJ58" s="122">
        <f t="shared" si="173"/>
        <v>20.199226192817516</v>
      </c>
      <c r="FK58" s="122">
        <f t="shared" si="174"/>
        <v>25.445647935174225</v>
      </c>
      <c r="FL58" s="30"/>
      <c r="FM58" s="30">
        <f t="shared" si="175"/>
        <v>0.89199843464751527</v>
      </c>
      <c r="FN58" s="98"/>
      <c r="FO58" s="122">
        <f t="shared" si="176"/>
        <v>0.9421643638701277</v>
      </c>
      <c r="FP58" s="122">
        <f t="shared" si="177"/>
        <v>1.7322252363034383</v>
      </c>
      <c r="FQ58" s="122">
        <f t="shared" si="178"/>
        <v>3.2502588622005719</v>
      </c>
      <c r="FR58" s="122">
        <f t="shared" si="179"/>
        <v>5.4019220360107711</v>
      </c>
      <c r="FS58" s="122">
        <f t="shared" si="180"/>
        <v>8.1755916748101765</v>
      </c>
      <c r="FT58" s="122">
        <f t="shared" si="181"/>
        <v>11.568399745150064</v>
      </c>
      <c r="FU58" s="122">
        <f t="shared" si="182"/>
        <v>15.57936353739545</v>
      </c>
      <c r="FV58" s="122">
        <f t="shared" si="183"/>
        <v>20.208072562333619</v>
      </c>
      <c r="FW58" s="122">
        <f t="shared" si="184"/>
        <v>25.454330717307535</v>
      </c>
      <c r="FX58" s="30"/>
      <c r="FY58" s="30">
        <f t="shared" si="185"/>
        <v>0.9421643638701277</v>
      </c>
      <c r="FZ58" s="98"/>
      <c r="GA58" s="122">
        <f t="shared" si="186"/>
        <v>1.0129332355418941</v>
      </c>
      <c r="GB58" s="122">
        <f t="shared" si="187"/>
        <v>1.7602562722279831</v>
      </c>
      <c r="GC58" s="122">
        <f t="shared" si="188"/>
        <v>3.2703623339945347</v>
      </c>
      <c r="GD58" s="122">
        <f t="shared" si="189"/>
        <v>5.4192353267994839</v>
      </c>
      <c r="GE58" s="122">
        <f t="shared" si="190"/>
        <v>8.1915964678568454</v>
      </c>
      <c r="GF58" s="122">
        <f t="shared" si="191"/>
        <v>11.583675667907752</v>
      </c>
      <c r="GG58" s="122">
        <f t="shared" si="192"/>
        <v>15.5941811348216</v>
      </c>
      <c r="GH58" s="122">
        <f t="shared" si="193"/>
        <v>20.222573272042268</v>
      </c>
      <c r="GI58" s="122">
        <f t="shared" si="194"/>
        <v>25.46859429857308</v>
      </c>
      <c r="GJ58" s="30"/>
      <c r="GK58" s="30">
        <f t="shared" si="195"/>
        <v>1.0129332355418941</v>
      </c>
      <c r="GL58" s="98"/>
      <c r="GM58" s="122">
        <f t="shared" si="196"/>
        <v>1.1080267277515796</v>
      </c>
      <c r="GN58" s="122">
        <f t="shared" si="197"/>
        <v>1.8010061510417996</v>
      </c>
      <c r="GO58" s="122">
        <f t="shared" si="198"/>
        <v>3.3010241260396591</v>
      </c>
      <c r="GP58" s="122">
        <f t="shared" si="199"/>
        <v>5.4463374014103954</v>
      </c>
      <c r="GQ58" s="122">
        <f t="shared" si="200"/>
        <v>8.2170192085895621</v>
      </c>
      <c r="GR58" s="122">
        <f t="shared" si="201"/>
        <v>11.608152552736595</v>
      </c>
      <c r="GS58" s="122">
        <f t="shared" si="202"/>
        <v>15.618052663331452</v>
      </c>
      <c r="GT58" s="122">
        <f t="shared" si="203"/>
        <v>20.246015792186704</v>
      </c>
      <c r="GU58" s="122">
        <f t="shared" si="204"/>
        <v>25.491705738288612</v>
      </c>
      <c r="GV58" s="30"/>
      <c r="GW58" s="30">
        <f t="shared" si="205"/>
        <v>1.1080267277515796</v>
      </c>
      <c r="GX58" s="98"/>
      <c r="GY58" s="122">
        <f t="shared" si="206"/>
        <v>1.1844568402539553</v>
      </c>
      <c r="GZ58" s="122">
        <f t="shared" si="207"/>
        <v>1.8365209557141506</v>
      </c>
      <c r="HA58" s="122">
        <f t="shared" si="208"/>
        <v>3.3289362891892655</v>
      </c>
      <c r="HB58" s="122">
        <f t="shared" si="209"/>
        <v>5.4715582433161174</v>
      </c>
      <c r="HC58" s="122">
        <f t="shared" si="210"/>
        <v>8.2409610036995602</v>
      </c>
      <c r="HD58" s="122">
        <f t="shared" si="211"/>
        <v>11.63136417457976</v>
      </c>
      <c r="HE58" s="122">
        <f t="shared" si="212"/>
        <v>15.640787147742541</v>
      </c>
      <c r="HF58" s="122">
        <f t="shared" si="213"/>
        <v>20.268402600164279</v>
      </c>
      <c r="HG58" s="122">
        <f t="shared" si="214"/>
        <v>25.513815295531483</v>
      </c>
      <c r="HH58" s="30"/>
      <c r="HI58" s="30">
        <f t="shared" si="215"/>
        <v>1.1844568402539553</v>
      </c>
      <c r="HJ58" s="98"/>
      <c r="HK58" s="122">
        <f t="shared" si="216"/>
        <v>1.2470455181918634</v>
      </c>
      <c r="HL58" s="122">
        <f t="shared" si="217"/>
        <v>1.8675903944003849</v>
      </c>
      <c r="HM58" s="122">
        <f t="shared" si="218"/>
        <v>3.3541433894493022</v>
      </c>
      <c r="HN58" s="122">
        <f t="shared" si="219"/>
        <v>5.4946834714473436</v>
      </c>
      <c r="HO58" s="122">
        <f t="shared" si="220"/>
        <v>8.2630896492655008</v>
      </c>
      <c r="HP58" s="122">
        <f t="shared" si="221"/>
        <v>11.652916483534288</v>
      </c>
      <c r="HQ58" s="122">
        <f t="shared" si="222"/>
        <v>15.661955493954157</v>
      </c>
      <c r="HR58" s="122">
        <f t="shared" si="223"/>
        <v>20.289284172688394</v>
      </c>
      <c r="HS58" s="122">
        <f t="shared" si="224"/>
        <v>25.534461810864972</v>
      </c>
      <c r="HT58" s="30"/>
      <c r="HU58" s="30">
        <f t="shared" si="225"/>
        <v>1.2470455181918634</v>
      </c>
      <c r="HV58" s="98"/>
      <c r="HW58" s="122">
        <f t="shared" si="226"/>
        <v>1.2991251640539789</v>
      </c>
      <c r="HX58" s="122">
        <f t="shared" si="227"/>
        <v>1.894908397743903</v>
      </c>
      <c r="HY58" s="122">
        <f t="shared" si="228"/>
        <v>3.3768515095134113</v>
      </c>
      <c r="HZ58" s="122">
        <f t="shared" si="229"/>
        <v>5.5157493170407985</v>
      </c>
      <c r="IA58" s="122">
        <f t="shared" si="230"/>
        <v>8.2833637418640311</v>
      </c>
      <c r="IB58" s="122">
        <f t="shared" si="231"/>
        <v>11.672726946440536</v>
      </c>
      <c r="IC58" s="122">
        <f t="shared" si="232"/>
        <v>15.68145145474873</v>
      </c>
      <c r="ID58" s="122">
        <f t="shared" si="233"/>
        <v>20.308539990362682</v>
      </c>
      <c r="IE58" s="122">
        <f t="shared" si="234"/>
        <v>25.553516125276808</v>
      </c>
      <c r="IF58" s="30"/>
      <c r="IG58" s="30">
        <f t="shared" si="235"/>
        <v>1.2991251640539789</v>
      </c>
    </row>
    <row r="59" spans="1:241" s="5" customFormat="1" x14ac:dyDescent="0.3">
      <c r="A59" s="32"/>
      <c r="B59" s="33"/>
      <c r="C59" s="33"/>
      <c r="D59" s="33"/>
      <c r="E59" s="33"/>
      <c r="F59" s="119" t="s">
        <v>49</v>
      </c>
      <c r="G59" s="33"/>
      <c r="H59" s="33"/>
      <c r="I59" s="33"/>
      <c r="J59" s="33"/>
      <c r="K59" s="32"/>
      <c r="M59" s="13"/>
      <c r="N59" s="13"/>
      <c r="O59" s="13"/>
      <c r="P59" s="50"/>
      <c r="Q59" s="13"/>
      <c r="R59" s="13"/>
      <c r="S59" s="13"/>
      <c r="T59" s="13"/>
      <c r="AF59" s="9">
        <f t="shared" si="244"/>
        <v>2.3933035249352814</v>
      </c>
      <c r="AG59" s="118">
        <f t="shared" si="242"/>
        <v>0.63058399977327628</v>
      </c>
      <c r="AH59" s="98">
        <f t="shared" si="236"/>
        <v>0.41783250205468259</v>
      </c>
      <c r="AI59" s="30">
        <f t="shared" si="237"/>
        <v>2.3933035249352814</v>
      </c>
      <c r="AJ59" s="29">
        <f t="shared" si="243"/>
        <v>0.5818951580154742</v>
      </c>
      <c r="AK59" s="29">
        <v>1</v>
      </c>
      <c r="AL59" s="30">
        <f t="shared" si="83"/>
        <v>0.54945054945054927</v>
      </c>
      <c r="AM59" s="30">
        <f t="shared" si="238"/>
        <v>1.8200000000000007</v>
      </c>
      <c r="AN59" s="99">
        <f t="shared" si="246"/>
        <v>2.9795931654055523</v>
      </c>
      <c r="AO59" s="99">
        <f t="shared" si="245"/>
        <v>11.918372661622209</v>
      </c>
      <c r="AP59" s="99">
        <f t="shared" si="245"/>
        <v>26.816338488649976</v>
      </c>
      <c r="AQ59" s="99">
        <f t="shared" si="245"/>
        <v>47.673490646488837</v>
      </c>
      <c r="AR59" s="99">
        <f t="shared" si="245"/>
        <v>74.489829135138805</v>
      </c>
      <c r="AS59" s="99">
        <f t="shared" si="245"/>
        <v>107.2653539545999</v>
      </c>
      <c r="AT59" s="99">
        <f t="shared" si="245"/>
        <v>146.00006510487208</v>
      </c>
      <c r="AU59" s="99">
        <f t="shared" si="245"/>
        <v>190.69396258595535</v>
      </c>
      <c r="AV59" s="99">
        <f t="shared" si="245"/>
        <v>241.34704639784979</v>
      </c>
      <c r="AW59" s="99">
        <f t="shared" si="245"/>
        <v>297.95931654055522</v>
      </c>
      <c r="AX59" s="98"/>
      <c r="AY59" s="122">
        <f>2/(PI()^2)*((1-$AO$6+(1/6)*AN59+(AY8/2)*((($AR$3/2)*AN59)+$AR$4-($AO$6*$AR$5))+((AY8^2)/4)*(($AR$6/2)*AN59+($AR$7/(2*AN59))+$AR$8-($AO$6*$AT$3))+(AY8/(2*AN59)))/$AZ$8)</f>
        <v>0.72744487758932908</v>
      </c>
      <c r="AZ59" s="122">
        <f>2/(PI()^2)*((1-$AO$6+(1/6)*AO59+(AY8/2)*((($AR$3/2)*AO59)+$AR$4-($AO$6*$AR$5))+((AY8^2)/4)*(($AR$6/2)*AO59+($AR$7/(2*AO59))+$AR$8-($AO$6*$AT$3))+(AY8/(2*AO59)))/$AZ$8)</f>
        <v>1.6331325964638608</v>
      </c>
      <c r="BA59" s="122">
        <f>2/(PI()^2)*((1-$AO$6+(1/6)*AP59+(AY8/2)*((($AR$3/2)*AP59)+$AR$4-($AO$6*$AR$5))+((AY8^2)/4)*(($AR$6/2)*AP59+($AR$7/(2*AP59))+$AR$8-($AO$6*$AT$3))+(AY8/(2*AP59)))/$AZ$8)</f>
        <v>3.1426121279214132</v>
      </c>
      <c r="BB59" s="122">
        <f>2/(PI()^2)*((1-$AO$6+(1/6)*AQ59+(AY8/2)*((($AR$3/2)*AQ59)+$AR$4-($AO$6*$AR$5))+((AY8^2)/4)*(($AR$6/2)*AQ59+($AR$7/(2*AQ59))+$AR$8-($AO$6*$AT$3))+(AY8/(2*AQ59)))/$AZ$8)</f>
        <v>5.2558834719619867</v>
      </c>
      <c r="BC59" s="122">
        <f>2/(PI()^2)*((1-$AO$6+(1/6)*AR59+(AY8/2)*((($AR$3/2)*AR59)+$AR$4-($AO$6*$AR$5))+((AY8^2)/4)*(($AR$6/2)*AR59+($AR$7/(2*AR59))+$AR$8-($AO$6*$AT$3))+(AY8/(2*AR59)))/$AZ$8)</f>
        <v>7.9729466285855803</v>
      </c>
      <c r="BD59" s="122">
        <f>2/(PI()^2)*((1-$AO$6+(1/6)*AS59+(AY8/2)*((($AR$3/2)*AS59)+$AR$4-($AO$6*$AR$5))+((AY8^2)/4)*(($AR$6/2)*AS59+($AR$7/(2*AS59))+$AR$8-($AO$6*$AT$3))+(AY8/(2*AS59)))/$AZ$8)</f>
        <v>11.293801597792196</v>
      </c>
      <c r="BE59" s="122">
        <f>2/(PI()^2)*((1-$AO$6+(1/6)*AT59+(AY8/2)*((($AR$3/2)*AT59)+$AR$4-($AO$6*$AR$5))+((AY8^2)/4)*(($AR$6/2)*AT59+($AR$7/(2*AT59))+$AR$8-($AO$6*$AT$3))+(AY8/(2*AT59)))/$AZ$8)</f>
        <v>15.218448379581835</v>
      </c>
      <c r="BF59" s="122">
        <f>2/(PI()^2)*((1-$AO$6+(1/6)*AU59+(AY8/2)*((($AR$3/2)*AU59)+$AR$4-($AO$6*$AR$5))+((AY8^2)/4)*(($AR$6/2)*AU59+($AR$7/(2*AU59))+$AR$8-($AO$6*$AT$3))+(AY8/(2*AU59)))/$AZ$8)</f>
        <v>19.746886973954489</v>
      </c>
      <c r="BG59" s="122">
        <f>2/(PI()^2)*((1-$AO$6+(1/6)*AV59+(AY8/2)*((($AR$3/2)*AV59)+$AR$4-($AO$6*$AR$5))+((AY8^2)/4)*(($AR$6/2)*AV59+($AR$7/(2*AV59))+$AR$8-($AO$6*$AT$3))+(AY8/(2*AV59)))/$AZ$8)</f>
        <v>24.879117380910174</v>
      </c>
      <c r="BH59" s="30"/>
      <c r="BI59" s="30">
        <f t="shared" si="85"/>
        <v>0.72744487758932908</v>
      </c>
      <c r="BJ59" s="98"/>
      <c r="BK59" s="122">
        <f t="shared" si="86"/>
        <v>0.73834312349487308</v>
      </c>
      <c r="BL59" s="122">
        <f t="shared" si="87"/>
        <v>1.6365398398101698</v>
      </c>
      <c r="BM59" s="122">
        <f t="shared" si="88"/>
        <v>3.1446320958293339</v>
      </c>
      <c r="BN59" s="122">
        <f t="shared" si="89"/>
        <v>5.2574178311647071</v>
      </c>
      <c r="BO59" s="122">
        <f t="shared" si="90"/>
        <v>7.9742561519765296</v>
      </c>
      <c r="BP59" s="122">
        <f t="shared" si="91"/>
        <v>11.294988915629022</v>
      </c>
      <c r="BQ59" s="122">
        <f t="shared" si="92"/>
        <v>15.219561935762547</v>
      </c>
      <c r="BR59" s="122">
        <f t="shared" si="93"/>
        <v>19.747952578106194</v>
      </c>
      <c r="BS59" s="122">
        <f t="shared" si="94"/>
        <v>24.880150029609283</v>
      </c>
      <c r="BT59" s="30"/>
      <c r="BU59" s="30">
        <f t="shared" si="95"/>
        <v>0.73834312349487308</v>
      </c>
      <c r="BV59" s="98"/>
      <c r="BW59" s="122">
        <f t="shared" si="96"/>
        <v>0.74884399146907132</v>
      </c>
      <c r="BX59" s="122">
        <f t="shared" si="97"/>
        <v>1.6398573556423968</v>
      </c>
      <c r="BY59" s="122">
        <f t="shared" si="98"/>
        <v>3.1466192363242218</v>
      </c>
      <c r="BZ59" s="122">
        <f t="shared" si="99"/>
        <v>5.2589391927053493</v>
      </c>
      <c r="CA59" s="122">
        <f t="shared" si="100"/>
        <v>7.9755617624780868</v>
      </c>
      <c r="CB59" s="122">
        <f t="shared" si="101"/>
        <v>11.296177156241841</v>
      </c>
      <c r="CC59" s="122">
        <f t="shared" si="102"/>
        <v>15.220679227037646</v>
      </c>
      <c r="CD59" s="122">
        <f t="shared" si="103"/>
        <v>19.749023636049568</v>
      </c>
      <c r="CE59" s="122">
        <f t="shared" si="104"/>
        <v>24.881189201333388</v>
      </c>
      <c r="CF59" s="30"/>
      <c r="CG59" s="30">
        <f t="shared" si="105"/>
        <v>0.74884399146907132</v>
      </c>
      <c r="CH59" s="98"/>
      <c r="CI59" s="122">
        <f t="shared" si="106"/>
        <v>0.7589684496119502</v>
      </c>
      <c r="CJ59" s="122">
        <f t="shared" si="107"/>
        <v>1.6430882331755261</v>
      </c>
      <c r="CK59" s="122">
        <f t="shared" si="108"/>
        <v>3.1485733350600769</v>
      </c>
      <c r="CL59" s="122">
        <f t="shared" si="109"/>
        <v>5.2604461946662635</v>
      </c>
      <c r="CM59" s="122">
        <f t="shared" si="110"/>
        <v>7.9768615765282451</v>
      </c>
      <c r="CN59" s="122">
        <f t="shared" si="111"/>
        <v>11.297364162803804</v>
      </c>
      <c r="CO59" s="122">
        <f t="shared" si="112"/>
        <v>15.221797942331106</v>
      </c>
      <c r="CP59" s="122">
        <f t="shared" si="113"/>
        <v>19.750097747438321</v>
      </c>
      <c r="CQ59" s="122">
        <f t="shared" si="114"/>
        <v>24.882232445629864</v>
      </c>
      <c r="CR59" s="30"/>
      <c r="CS59" s="30">
        <f t="shared" si="115"/>
        <v>0.7589684496119502</v>
      </c>
      <c r="CT59" s="98"/>
      <c r="CU59" s="122">
        <f t="shared" si="116"/>
        <v>0.76873603949862301</v>
      </c>
      <c r="CV59" s="122">
        <f t="shared" si="117"/>
        <v>1.6462354563039114</v>
      </c>
      <c r="CW59" s="122">
        <f t="shared" si="118"/>
        <v>3.1504943163129222</v>
      </c>
      <c r="CX59" s="122">
        <f t="shared" si="119"/>
        <v>5.2619376982755615</v>
      </c>
      <c r="CY59" s="122">
        <f t="shared" si="120"/>
        <v>7.9781539718938195</v>
      </c>
      <c r="CZ59" s="122">
        <f t="shared" si="121"/>
        <v>11.298548059561696</v>
      </c>
      <c r="DA59" s="122">
        <f t="shared" si="122"/>
        <v>15.222916062507631</v>
      </c>
      <c r="DB59" s="122">
        <f t="shared" si="123"/>
        <v>19.751172809849784</v>
      </c>
      <c r="DC59" s="122">
        <f t="shared" si="124"/>
        <v>24.883277612976343</v>
      </c>
      <c r="DD59" s="30"/>
      <c r="DE59" s="30">
        <f t="shared" si="125"/>
        <v>0.76873603949862301</v>
      </c>
      <c r="DF59" s="98"/>
      <c r="DG59" s="122">
        <f t="shared" si="126"/>
        <v>0.78727234190137019</v>
      </c>
      <c r="DH59" s="122">
        <f t="shared" si="127"/>
        <v>1.6522903509978397</v>
      </c>
      <c r="DI59" s="122">
        <f t="shared" si="128"/>
        <v>3.1542371917463066</v>
      </c>
      <c r="DJ59" s="122">
        <f t="shared" si="129"/>
        <v>5.2648706021525422</v>
      </c>
      <c r="DK59" s="122">
        <f t="shared" si="130"/>
        <v>7.9807111355388605</v>
      </c>
      <c r="DL59" s="122">
        <f t="shared" si="131"/>
        <v>11.300900227140636</v>
      </c>
      <c r="DM59" s="122">
        <f t="shared" si="132"/>
        <v>15.225143696334973</v>
      </c>
      <c r="DN59" s="122">
        <f t="shared" si="133"/>
        <v>19.75331866046356</v>
      </c>
      <c r="DO59" s="122">
        <f t="shared" si="134"/>
        <v>24.885366414900194</v>
      </c>
      <c r="DP59" s="30"/>
      <c r="DQ59" s="30">
        <f t="shared" si="135"/>
        <v>0.78727234190137019</v>
      </c>
      <c r="DR59" s="98"/>
      <c r="DS59" s="122">
        <f t="shared" si="136"/>
        <v>0.80458489379920339</v>
      </c>
      <c r="DT59" s="122">
        <f t="shared" si="137"/>
        <v>1.6580438344184789</v>
      </c>
      <c r="DU59" s="122">
        <f t="shared" si="138"/>
        <v>3.1578492910176261</v>
      </c>
      <c r="DV59" s="122">
        <f t="shared" si="139"/>
        <v>5.2677322531746036</v>
      </c>
      <c r="DW59" s="122">
        <f t="shared" si="140"/>
        <v>7.9832243788054154</v>
      </c>
      <c r="DX59" s="122">
        <f t="shared" si="141"/>
        <v>11.303223089993235</v>
      </c>
      <c r="DY59" s="122">
        <f t="shared" si="142"/>
        <v>15.227350596882559</v>
      </c>
      <c r="DZ59" s="122">
        <f t="shared" si="143"/>
        <v>19.755449092268858</v>
      </c>
      <c r="EA59" s="122">
        <f t="shared" si="144"/>
        <v>24.887443187052622</v>
      </c>
      <c r="EB59" s="30"/>
      <c r="EC59" s="30">
        <f t="shared" si="145"/>
        <v>0.80458489379920339</v>
      </c>
      <c r="ED59" s="98"/>
      <c r="EE59" s="122">
        <f t="shared" si="146"/>
        <v>0.82078931636374952</v>
      </c>
      <c r="EF59" s="122">
        <f t="shared" si="147"/>
        <v>1.6635161024944654</v>
      </c>
      <c r="EG59" s="122">
        <f t="shared" si="148"/>
        <v>3.1613331724176215</v>
      </c>
      <c r="EH59" s="122">
        <f t="shared" si="149"/>
        <v>5.2705190762713601</v>
      </c>
      <c r="EI59" s="122">
        <f t="shared" si="150"/>
        <v>7.9856873314326977</v>
      </c>
      <c r="EJ59" s="122">
        <f t="shared" si="151"/>
        <v>11.305508805825841</v>
      </c>
      <c r="EK59" s="122">
        <f t="shared" si="152"/>
        <v>15.229528082552632</v>
      </c>
      <c r="EL59" s="122">
        <f t="shared" si="153"/>
        <v>19.757554928692439</v>
      </c>
      <c r="EM59" s="122">
        <f t="shared" si="154"/>
        <v>24.889498464436425</v>
      </c>
      <c r="EN59" s="30"/>
      <c r="EO59" s="30">
        <f t="shared" si="155"/>
        <v>0.82078931636374952</v>
      </c>
      <c r="EP59" s="98"/>
      <c r="EQ59" s="122">
        <f t="shared" si="156"/>
        <v>0.85709065386449279</v>
      </c>
      <c r="ER59" s="122">
        <f t="shared" si="157"/>
        <v>1.676085560030651</v>
      </c>
      <c r="ES59" s="122">
        <f t="shared" si="158"/>
        <v>3.1695050409499221</v>
      </c>
      <c r="ET59" s="122">
        <f t="shared" si="159"/>
        <v>5.277148485383707</v>
      </c>
      <c r="EU59" s="122">
        <f t="shared" si="160"/>
        <v>7.9915991780274114</v>
      </c>
      <c r="EV59" s="122">
        <f t="shared" si="161"/>
        <v>11.311027020299385</v>
      </c>
      <c r="EW59" s="122">
        <f t="shared" si="162"/>
        <v>15.23480494297562</v>
      </c>
      <c r="EX59" s="122">
        <f t="shared" si="163"/>
        <v>19.762671011968035</v>
      </c>
      <c r="EY59" s="122">
        <f t="shared" si="164"/>
        <v>24.894500093730976</v>
      </c>
      <c r="EZ59" s="30"/>
      <c r="FA59" s="30">
        <f t="shared" si="165"/>
        <v>0.85709065386449279</v>
      </c>
      <c r="FB59" s="98"/>
      <c r="FC59" s="122">
        <f t="shared" si="166"/>
        <v>0.88836432355189243</v>
      </c>
      <c r="FD59" s="122">
        <f t="shared" si="167"/>
        <v>1.6872652456731099</v>
      </c>
      <c r="FE59" s="122">
        <f t="shared" si="168"/>
        <v>3.1769604552532709</v>
      </c>
      <c r="FF59" s="122">
        <f t="shared" si="169"/>
        <v>5.2832966682088749</v>
      </c>
      <c r="FG59" s="122">
        <f t="shared" si="170"/>
        <v>7.9971381999408351</v>
      </c>
      <c r="FH59" s="122">
        <f t="shared" si="171"/>
        <v>11.316230790613016</v>
      </c>
      <c r="FI59" s="122">
        <f t="shared" si="172"/>
        <v>15.239802035405086</v>
      </c>
      <c r="FJ59" s="122">
        <f t="shared" si="173"/>
        <v>19.767529291864655</v>
      </c>
      <c r="FK59" s="122">
        <f t="shared" si="174"/>
        <v>24.899258424291649</v>
      </c>
      <c r="FL59" s="30"/>
      <c r="FM59" s="30">
        <f t="shared" si="175"/>
        <v>0.88836432355189243</v>
      </c>
      <c r="FN59" s="98"/>
      <c r="FO59" s="122">
        <f t="shared" si="176"/>
        <v>0.93946604674976497</v>
      </c>
      <c r="FP59" s="122">
        <f t="shared" si="177"/>
        <v>1.7062531943067101</v>
      </c>
      <c r="FQ59" s="122">
        <f t="shared" si="178"/>
        <v>3.1899946931181322</v>
      </c>
      <c r="FR59" s="122">
        <f t="shared" si="179"/>
        <v>5.2942391746450381</v>
      </c>
      <c r="FS59" s="122">
        <f t="shared" si="180"/>
        <v>8.0071038302834285</v>
      </c>
      <c r="FT59" s="122">
        <f t="shared" si="181"/>
        <v>11.325656538429715</v>
      </c>
      <c r="FU59" s="122">
        <f t="shared" si="182"/>
        <v>15.248892630134876</v>
      </c>
      <c r="FV59" s="122">
        <f t="shared" si="183"/>
        <v>19.776392443525992</v>
      </c>
      <c r="FW59" s="122">
        <f t="shared" si="184"/>
        <v>24.907955493899014</v>
      </c>
      <c r="FX59" s="30"/>
      <c r="FY59" s="30">
        <f t="shared" si="185"/>
        <v>0.93946604674976497</v>
      </c>
      <c r="FZ59" s="98"/>
      <c r="GA59" s="122">
        <f t="shared" si="186"/>
        <v>1.0115080599080826</v>
      </c>
      <c r="GB59" s="122">
        <f t="shared" si="187"/>
        <v>1.7346027581179688</v>
      </c>
      <c r="GC59" s="122">
        <f t="shared" si="188"/>
        <v>3.2102401999278176</v>
      </c>
      <c r="GD59" s="122">
        <f t="shared" si="189"/>
        <v>5.3116330674657348</v>
      </c>
      <c r="GE59" s="122">
        <f t="shared" si="190"/>
        <v>8.0231611631699042</v>
      </c>
      <c r="GF59" s="122">
        <f t="shared" si="191"/>
        <v>11.34097015257702</v>
      </c>
      <c r="GG59" s="122">
        <f t="shared" si="192"/>
        <v>15.263739377584187</v>
      </c>
      <c r="GH59" s="122">
        <f t="shared" si="193"/>
        <v>19.790917183983847</v>
      </c>
      <c r="GI59" s="122">
        <f t="shared" si="194"/>
        <v>24.922240030487924</v>
      </c>
      <c r="GJ59" s="30"/>
      <c r="GK59" s="30">
        <f t="shared" si="195"/>
        <v>1.0115080599080826</v>
      </c>
      <c r="GL59" s="98"/>
      <c r="GM59" s="122">
        <f t="shared" si="196"/>
        <v>1.1082203071610177</v>
      </c>
      <c r="GN59" s="122">
        <f t="shared" si="197"/>
        <v>1.7757577766870249</v>
      </c>
      <c r="GO59" s="122">
        <f t="shared" si="198"/>
        <v>3.2410829226682423</v>
      </c>
      <c r="GP59" s="122">
        <f t="shared" si="199"/>
        <v>5.338838230993165</v>
      </c>
      <c r="GQ59" s="122">
        <f t="shared" si="200"/>
        <v>8.0486516559232602</v>
      </c>
      <c r="GR59" s="122">
        <f t="shared" si="201"/>
        <v>11.365496329029533</v>
      </c>
      <c r="GS59" s="122">
        <f t="shared" si="202"/>
        <v>15.287649832450709</v>
      </c>
      <c r="GT59" s="122">
        <f t="shared" si="203"/>
        <v>19.81439269226825</v>
      </c>
      <c r="GU59" s="122">
        <f t="shared" si="204"/>
        <v>24.945381194828492</v>
      </c>
      <c r="GV59" s="30"/>
      <c r="GW59" s="30">
        <f t="shared" si="205"/>
        <v>1.1082203071610177</v>
      </c>
      <c r="GX59" s="98"/>
      <c r="GY59" s="122">
        <f t="shared" si="206"/>
        <v>1.1858690691484539</v>
      </c>
      <c r="GZ59" s="122">
        <f t="shared" si="207"/>
        <v>1.8115777182941577</v>
      </c>
      <c r="HA59" s="122">
        <f t="shared" si="208"/>
        <v>3.2691316162074879</v>
      </c>
      <c r="HB59" s="122">
        <f t="shared" si="209"/>
        <v>5.3641372553866509</v>
      </c>
      <c r="HC59" s="122">
        <f t="shared" si="210"/>
        <v>8.0726453557074276</v>
      </c>
      <c r="HD59" s="122">
        <f t="shared" si="211"/>
        <v>11.388746354541764</v>
      </c>
      <c r="HE59" s="122">
        <f t="shared" si="212"/>
        <v>15.310415385640084</v>
      </c>
      <c r="HF59" s="122">
        <f t="shared" si="213"/>
        <v>19.836806638884042</v>
      </c>
      <c r="HG59" s="122">
        <f t="shared" si="214"/>
        <v>24.967516046136346</v>
      </c>
      <c r="HH59" s="30"/>
      <c r="HI59" s="30">
        <f t="shared" si="215"/>
        <v>1.1858690691484539</v>
      </c>
      <c r="HJ59" s="98"/>
      <c r="HK59" s="122">
        <f t="shared" si="216"/>
        <v>1.2493964522735821</v>
      </c>
      <c r="HL59" s="122">
        <f t="shared" si="217"/>
        <v>1.8428823024851964</v>
      </c>
      <c r="HM59" s="122">
        <f t="shared" si="218"/>
        <v>3.2944441292406204</v>
      </c>
      <c r="HN59" s="122">
        <f t="shared" si="219"/>
        <v>5.3873231467260743</v>
      </c>
      <c r="HO59" s="122">
        <f t="shared" si="220"/>
        <v>8.0948146725292975</v>
      </c>
      <c r="HP59" s="122">
        <f t="shared" si="221"/>
        <v>11.410329239561555</v>
      </c>
      <c r="HQ59" s="122">
        <f t="shared" si="222"/>
        <v>15.331609017531425</v>
      </c>
      <c r="HR59" s="122">
        <f t="shared" si="223"/>
        <v>19.857710884538186</v>
      </c>
      <c r="HS59" s="122">
        <f t="shared" si="224"/>
        <v>24.988184283770821</v>
      </c>
      <c r="HT59" s="30"/>
      <c r="HU59" s="30">
        <f t="shared" si="225"/>
        <v>1.2493964522735821</v>
      </c>
      <c r="HV59" s="98"/>
      <c r="HW59" s="122">
        <f t="shared" si="226"/>
        <v>1.3022134818006614</v>
      </c>
      <c r="HX59" s="122">
        <f t="shared" si="227"/>
        <v>1.8703851016193185</v>
      </c>
      <c r="HY59" s="122">
        <f t="shared" si="228"/>
        <v>3.3172352471919191</v>
      </c>
      <c r="HZ59" s="122">
        <f t="shared" si="229"/>
        <v>5.4084369907646312</v>
      </c>
      <c r="IA59" s="122">
        <f t="shared" si="230"/>
        <v>8.1151212548381864</v>
      </c>
      <c r="IB59" s="122">
        <f t="shared" si="231"/>
        <v>11.430164500808864</v>
      </c>
      <c r="IC59" s="122">
        <f t="shared" si="232"/>
        <v>15.351125902882268</v>
      </c>
      <c r="ID59" s="122">
        <f t="shared" si="233"/>
        <v>19.876985899813551</v>
      </c>
      <c r="IE59" s="122">
        <f t="shared" si="234"/>
        <v>25.007257417489868</v>
      </c>
      <c r="IF59" s="30"/>
      <c r="IG59" s="30">
        <f t="shared" si="235"/>
        <v>1.3022134818006614</v>
      </c>
    </row>
    <row r="60" spans="1:241" x14ac:dyDescent="0.3">
      <c r="AE60" s="110">
        <f>AF60-AF52</f>
        <v>0.44948974278317788</v>
      </c>
      <c r="AF60" s="9">
        <f>SQRT(6)</f>
        <v>2.4494897427831779</v>
      </c>
      <c r="AG60" s="118">
        <f t="shared" si="242"/>
        <v>0.6226666666666667</v>
      </c>
      <c r="AH60" s="98">
        <f t="shared" si="236"/>
        <v>0.40824829046386307</v>
      </c>
      <c r="AI60" s="30">
        <f t="shared" si="237"/>
        <v>2.4494897427831779</v>
      </c>
      <c r="AJ60" s="29">
        <f t="shared" si="243"/>
        <v>0.57397782490886451</v>
      </c>
      <c r="AK60" s="29">
        <v>1</v>
      </c>
      <c r="AL60" s="30">
        <f t="shared" si="83"/>
        <v>0.54347826086956497</v>
      </c>
      <c r="AM60" s="30">
        <f t="shared" si="238"/>
        <v>1.8400000000000007</v>
      </c>
      <c r="AN60" s="99">
        <f t="shared" si="246"/>
        <v>2.9151714322688296</v>
      </c>
      <c r="AO60" s="99">
        <f t="shared" si="245"/>
        <v>11.660685729075318</v>
      </c>
      <c r="AP60" s="99">
        <f t="shared" si="245"/>
        <v>26.236542890419472</v>
      </c>
      <c r="AQ60" s="99">
        <f t="shared" si="245"/>
        <v>46.642742916301273</v>
      </c>
      <c r="AR60" s="99">
        <f t="shared" si="245"/>
        <v>72.879285806720745</v>
      </c>
      <c r="AS60" s="99">
        <f t="shared" si="245"/>
        <v>104.94617156167789</v>
      </c>
      <c r="AT60" s="99">
        <f t="shared" si="245"/>
        <v>142.84340018117265</v>
      </c>
      <c r="AU60" s="99">
        <f t="shared" si="245"/>
        <v>186.57097166520509</v>
      </c>
      <c r="AV60" s="99">
        <f t="shared" si="245"/>
        <v>236.12888601377523</v>
      </c>
      <c r="AW60" s="99">
        <f t="shared" si="245"/>
        <v>291.51714322688298</v>
      </c>
      <c r="AX60" s="98"/>
      <c r="AY60" s="122">
        <f>2/(PI()^2)*((1-$AO$6+(1/6)*AN60+(AY8/2)*((($AR$3/2)*AN60)+$AR$4-($AO$6*$AR$5))+((AY8^2)/4)*(($AR$6/2)*AN60+($AR$7/(2*AN60))+$AR$8-($AO$6*$AT$3))+(AY8/(2*AN60)))/$AZ$8)</f>
        <v>0.72091759133562561</v>
      </c>
      <c r="AZ60" s="122">
        <f>2/(PI()^2)*((1-$AO$6+(1/6)*AO60+(AY8/2)*((($AR$3/2)*AO60)+$AR$4-($AO$6*$AR$5))+((AY8^2)/4)*(($AR$6/2)*AO60+($AR$7/(2*AO60))+$AR$8-($AO$6*$AT$3))+(AY8/(2*AO60)))/$AZ$8)</f>
        <v>1.607023451449046</v>
      </c>
      <c r="BA60" s="122">
        <f>2/(PI()^2)*((1-$AO$6+(1/6)*AP60+(AY8/2)*((($AR$3/2)*AP60)+$AR$4-($AO$6*$AR$5))+((AY8^2)/4)*(($AR$6/2)*AP60+($AR$7/(2*AP60))+$AR$8-($AO$6*$AT$3))+(AY8/(2*AP60)))/$AZ$8)</f>
        <v>3.0838665516380819</v>
      </c>
      <c r="BB60" s="122">
        <f>2/(PI()^2)*((1-$AO$6+(1/6)*AQ60+(AY8/2)*((($AR$3/2)*AQ60)+$AR$4-($AO$6*$AR$5))+((AY8^2)/4)*(($AR$6/2)*AQ60+($AR$7/(2*AQ60))+$AR$8-($AO$6*$AT$3))+(AY8/(2*AQ60)))/$AZ$8)</f>
        <v>5.1514468919027285</v>
      </c>
      <c r="BC60" s="122">
        <f>2/(PI()^2)*((1-$AO$6+(1/6)*AR60+(AY8/2)*((($AR$3/2)*AR60)+$AR$4-($AO$6*$AR$5))+((AY8^2)/4)*(($AR$6/2)*AR60+($AR$7/(2*AR60))+$AR$8-($AO$6*$AT$3))+(AY8/(2*AR60)))/$AZ$8)</f>
        <v>7.8097644722429926</v>
      </c>
      <c r="BD60" s="122">
        <f>2/(PI()^2)*((1-$AO$6+(1/6)*AS60+(AY8/2)*((($AR$3/2)*AS60)+$AR$4-($AO$6*$AR$5))+((AY8^2)/4)*(($AR$6/2)*AS60+($AR$7/(2*AS60))+$AR$8-($AO$6*$AT$3))+(AY8/(2*AS60)))/$AZ$8)</f>
        <v>11.058819292658871</v>
      </c>
      <c r="BE60" s="122">
        <f>2/(PI()^2)*((1-$AO$6+(1/6)*AT60+(AY8/2)*((($AR$3/2)*AT60)+$AR$4-($AO$6*$AR$5))+((AY8^2)/4)*(($AR$6/2)*AT60+($AR$7/(2*AT60))+$AR$8-($AO$6*$AT$3))+(AY8/(2*AT60)))/$AZ$8)</f>
        <v>14.898611353150358</v>
      </c>
      <c r="BF60" s="122">
        <f>2/(PI()^2)*((1-$AO$6+(1/6)*AU60+(AY8/2)*((($AR$3/2)*AU60)+$AR$4-($AO$6*$AR$5))+((AY8^2)/4)*(($AR$6/2)*AU60+($AR$7/(2*AU60))+$AR$8-($AO$6*$AT$3))+(AY8/(2*AU60)))/$AZ$8)</f>
        <v>19.329140653717459</v>
      </c>
      <c r="BG60" s="122">
        <f>2/(PI()^2)*((1-$AO$6+(1/6)*AV60+(AY8/2)*((($AR$3/2)*AV60)+$AR$4-($AO$6*$AR$5))+((AY8^2)/4)*(($AR$6/2)*AV60+($AR$7/(2*AV60))+$AR$8-($AO$6*$AT$3))+(AY8/(2*AV60)))/$AZ$8)</f>
        <v>24.35040719436018</v>
      </c>
      <c r="BH60" s="30"/>
      <c r="BI60" s="30">
        <f t="shared" si="85"/>
        <v>0.72091759133562561</v>
      </c>
      <c r="BJ60" s="98"/>
      <c r="BK60" s="122">
        <f t="shared" si="86"/>
        <v>0.73203655914220989</v>
      </c>
      <c r="BL60" s="122">
        <f t="shared" si="87"/>
        <v>1.6104858762327761</v>
      </c>
      <c r="BM60" s="122">
        <f t="shared" si="88"/>
        <v>3.0859110464823511</v>
      </c>
      <c r="BN60" s="122">
        <f t="shared" si="89"/>
        <v>5.1529950503134483</v>
      </c>
      <c r="BO60" s="122">
        <f t="shared" si="90"/>
        <v>7.8110828309141267</v>
      </c>
      <c r="BP60" s="122">
        <f t="shared" si="91"/>
        <v>11.060012750889229</v>
      </c>
      <c r="BQ60" s="122">
        <f t="shared" si="92"/>
        <v>14.899729426426664</v>
      </c>
      <c r="BR60" s="122">
        <f t="shared" si="93"/>
        <v>19.330209723065735</v>
      </c>
      <c r="BS60" s="122">
        <f t="shared" si="94"/>
        <v>24.351442588800541</v>
      </c>
      <c r="BT60" s="30"/>
      <c r="BU60" s="30">
        <f t="shared" si="95"/>
        <v>0.73203655914220989</v>
      </c>
      <c r="BV60" s="98"/>
      <c r="BW60" s="122">
        <f t="shared" si="96"/>
        <v>0.74274908300073561</v>
      </c>
      <c r="BX60" s="122">
        <f t="shared" si="97"/>
        <v>1.6138563083153414</v>
      </c>
      <c r="BY60" s="122">
        <f t="shared" si="98"/>
        <v>3.0879217097004004</v>
      </c>
      <c r="BZ60" s="122">
        <f t="shared" si="99"/>
        <v>5.154529650033699</v>
      </c>
      <c r="CA60" s="122">
        <f t="shared" si="100"/>
        <v>7.8123969228217849</v>
      </c>
      <c r="CB60" s="122">
        <f t="shared" si="101"/>
        <v>11.061206892696143</v>
      </c>
      <c r="CC60" s="122">
        <f t="shared" si="102"/>
        <v>14.900851066979476</v>
      </c>
      <c r="CD60" s="122">
        <f t="shared" si="103"/>
        <v>19.331284127022116</v>
      </c>
      <c r="CE60" s="122">
        <f t="shared" si="104"/>
        <v>24.352484422784684</v>
      </c>
      <c r="CF60" s="30"/>
      <c r="CG60" s="30">
        <f t="shared" si="105"/>
        <v>0.74274908300073561</v>
      </c>
      <c r="CH60" s="98"/>
      <c r="CI60" s="122">
        <f t="shared" si="106"/>
        <v>0.75307665792363265</v>
      </c>
      <c r="CJ60" s="122">
        <f t="shared" si="107"/>
        <v>1.6171379685058578</v>
      </c>
      <c r="CK60" s="122">
        <f t="shared" si="108"/>
        <v>3.0898983851744979</v>
      </c>
      <c r="CL60" s="122">
        <f t="shared" si="109"/>
        <v>5.1560493615084892</v>
      </c>
      <c r="CM60" s="122">
        <f t="shared" si="110"/>
        <v>7.8137048845887609</v>
      </c>
      <c r="CN60" s="122">
        <f t="shared" si="111"/>
        <v>11.062399574604111</v>
      </c>
      <c r="CO60" s="122">
        <f t="shared" si="112"/>
        <v>14.901973972736306</v>
      </c>
      <c r="CP60" s="122">
        <f t="shared" si="113"/>
        <v>19.332361471187447</v>
      </c>
      <c r="CQ60" s="122">
        <f t="shared" si="114"/>
        <v>24.353530249471792</v>
      </c>
      <c r="CR60" s="30"/>
      <c r="CS60" s="30">
        <f t="shared" si="115"/>
        <v>0.75307665792363265</v>
      </c>
      <c r="CT60" s="98"/>
      <c r="CU60" s="122">
        <f t="shared" si="116"/>
        <v>0.7630393134581902</v>
      </c>
      <c r="CV60" s="122">
        <f t="shared" si="117"/>
        <v>1.6203339625709785</v>
      </c>
      <c r="CW60" s="122">
        <f t="shared" si="118"/>
        <v>3.0918410511135854</v>
      </c>
      <c r="CX60" s="122">
        <f t="shared" si="119"/>
        <v>5.1575530759510277</v>
      </c>
      <c r="CY60" s="122">
        <f t="shared" si="120"/>
        <v>7.8150051126970794</v>
      </c>
      <c r="CZ60" s="122">
        <f t="shared" si="121"/>
        <v>11.063588933256435</v>
      </c>
      <c r="DA60" s="122">
        <f t="shared" si="122"/>
        <v>14.903096132943377</v>
      </c>
      <c r="DB60" s="122">
        <f t="shared" si="123"/>
        <v>19.333439658703448</v>
      </c>
      <c r="DC60" s="122">
        <f t="shared" si="124"/>
        <v>24.354577922756139</v>
      </c>
      <c r="DD60" s="30"/>
      <c r="DE60" s="30">
        <f t="shared" si="125"/>
        <v>0.7630393134581902</v>
      </c>
      <c r="DF60" s="98"/>
      <c r="DG60" s="122">
        <f t="shared" si="126"/>
        <v>0.78194337131640568</v>
      </c>
      <c r="DH60" s="122">
        <f t="shared" si="127"/>
        <v>1.6264808079402422</v>
      </c>
      <c r="DI60" s="122">
        <f t="shared" si="128"/>
        <v>3.0956248162618003</v>
      </c>
      <c r="DJ60" s="122">
        <f t="shared" si="129"/>
        <v>5.1605090147427184</v>
      </c>
      <c r="DK60" s="122">
        <f t="shared" si="130"/>
        <v>7.8175770651774767</v>
      </c>
      <c r="DL60" s="122">
        <f t="shared" si="131"/>
        <v>11.065951429567308</v>
      </c>
      <c r="DM60" s="122">
        <f t="shared" si="132"/>
        <v>14.905331426256341</v>
      </c>
      <c r="DN60" s="122">
        <f t="shared" si="133"/>
        <v>19.335591457029409</v>
      </c>
      <c r="DO60" s="122">
        <f t="shared" si="134"/>
        <v>24.356671519959644</v>
      </c>
      <c r="DP60" s="30"/>
      <c r="DQ60" s="30">
        <f t="shared" si="135"/>
        <v>0.78194337131640568</v>
      </c>
      <c r="DR60" s="98"/>
      <c r="DS60" s="122">
        <f t="shared" si="136"/>
        <v>0.79959649937610888</v>
      </c>
      <c r="DT60" s="122">
        <f t="shared" si="137"/>
        <v>1.6323194502858054</v>
      </c>
      <c r="DU60" s="122">
        <f t="shared" si="138"/>
        <v>3.0992747926105562</v>
      </c>
      <c r="DV60" s="122">
        <f t="shared" si="139"/>
        <v>5.1633920150338346</v>
      </c>
      <c r="DW60" s="122">
        <f t="shared" si="140"/>
        <v>7.8201040305614447</v>
      </c>
      <c r="DX60" s="122">
        <f t="shared" si="141"/>
        <v>11.068283895649367</v>
      </c>
      <c r="DY60" s="122">
        <f t="shared" si="142"/>
        <v>14.907545471747063</v>
      </c>
      <c r="DZ60" s="122">
        <f t="shared" si="143"/>
        <v>19.337727464303267</v>
      </c>
      <c r="EA60" s="122">
        <f t="shared" si="144"/>
        <v>24.3587528182113</v>
      </c>
      <c r="EB60" s="30"/>
      <c r="EC60" s="30">
        <f t="shared" si="145"/>
        <v>0.79959649937610888</v>
      </c>
      <c r="ED60" s="98"/>
      <c r="EE60" s="122">
        <f t="shared" si="146"/>
        <v>0.81611713102393735</v>
      </c>
      <c r="EF60" s="122">
        <f t="shared" si="147"/>
        <v>1.6378707879752143</v>
      </c>
      <c r="EG60" s="122">
        <f t="shared" si="148"/>
        <v>3.1027938494615284</v>
      </c>
      <c r="EH60" s="122">
        <f t="shared" si="149"/>
        <v>5.1661986749043534</v>
      </c>
      <c r="EI60" s="122">
        <f t="shared" si="150"/>
        <v>7.8225797469844176</v>
      </c>
      <c r="EJ60" s="122">
        <f t="shared" si="151"/>
        <v>11.070578561428135</v>
      </c>
      <c r="EK60" s="122">
        <f t="shared" si="152"/>
        <v>14.909729637179353</v>
      </c>
      <c r="EL60" s="122">
        <f t="shared" si="153"/>
        <v>19.339838537401921</v>
      </c>
      <c r="EM60" s="122">
        <f t="shared" si="154"/>
        <v>24.360812373954058</v>
      </c>
      <c r="EN60" s="30"/>
      <c r="EO60" s="30">
        <f t="shared" si="155"/>
        <v>0.81611713102393735</v>
      </c>
      <c r="EP60" s="98"/>
      <c r="EQ60" s="122">
        <f t="shared" si="156"/>
        <v>0.85311768731399873</v>
      </c>
      <c r="ER60" s="122">
        <f t="shared" si="157"/>
        <v>1.6506151012229535</v>
      </c>
      <c r="ES60" s="122">
        <f t="shared" si="158"/>
        <v>3.1110435298930255</v>
      </c>
      <c r="ET60" s="122">
        <f t="shared" si="159"/>
        <v>5.172872002001486</v>
      </c>
      <c r="EU60" s="122">
        <f t="shared" si="160"/>
        <v>7.8285199018813811</v>
      </c>
      <c r="EV60" s="122">
        <f t="shared" si="161"/>
        <v>11.076116688004499</v>
      </c>
      <c r="EW60" s="122">
        <f t="shared" si="162"/>
        <v>14.915021433681787</v>
      </c>
      <c r="EX60" s="122">
        <f t="shared" si="163"/>
        <v>19.344966416401299</v>
      </c>
      <c r="EY60" s="122">
        <f t="shared" si="164"/>
        <v>24.365823737318635</v>
      </c>
      <c r="EZ60" s="30"/>
      <c r="FA60" s="30">
        <f t="shared" si="165"/>
        <v>0.85311768731399873</v>
      </c>
      <c r="FB60" s="98"/>
      <c r="FC60" s="122">
        <f t="shared" si="166"/>
        <v>0.88498337952993655</v>
      </c>
      <c r="FD60" s="122">
        <f t="shared" si="167"/>
        <v>1.6619428502025531</v>
      </c>
      <c r="FE60" s="122">
        <f t="shared" si="168"/>
        <v>3.1185648612595589</v>
      </c>
      <c r="FF60" s="122">
        <f t="shared" si="169"/>
        <v>5.1790574314809632</v>
      </c>
      <c r="FG60" s="122">
        <f t="shared" si="170"/>
        <v>7.8340829887804651</v>
      </c>
      <c r="FH60" s="122">
        <f t="shared" si="171"/>
        <v>11.081337456928976</v>
      </c>
      <c r="FI60" s="122">
        <f t="shared" si="172"/>
        <v>14.920031361901703</v>
      </c>
      <c r="FJ60" s="122">
        <f t="shared" si="173"/>
        <v>19.349834931241592</v>
      </c>
      <c r="FK60" s="122">
        <f t="shared" si="174"/>
        <v>24.370590623037565</v>
      </c>
      <c r="FL60" s="30"/>
      <c r="FM60" s="30">
        <f t="shared" si="175"/>
        <v>0.88498337952993655</v>
      </c>
      <c r="FN60" s="98"/>
      <c r="FO60" s="122">
        <f t="shared" si="176"/>
        <v>0.93703123549990419</v>
      </c>
      <c r="FP60" s="122">
        <f t="shared" si="177"/>
        <v>1.6811674545376762</v>
      </c>
      <c r="FQ60" s="122">
        <f t="shared" si="178"/>
        <v>3.1317045153785035</v>
      </c>
      <c r="FR60" s="122">
        <f t="shared" si="179"/>
        <v>5.1900595918765076</v>
      </c>
      <c r="FS60" s="122">
        <f t="shared" si="180"/>
        <v>7.8440872798505152</v>
      </c>
      <c r="FT60" s="122">
        <f t="shared" si="181"/>
        <v>11.090790661385695</v>
      </c>
      <c r="FU60" s="122">
        <f t="shared" si="182"/>
        <v>14.929142865574592</v>
      </c>
      <c r="FV60" s="122">
        <f t="shared" si="183"/>
        <v>19.358714956528761</v>
      </c>
      <c r="FW60" s="122">
        <f t="shared" si="184"/>
        <v>24.379302019076697</v>
      </c>
      <c r="FX60" s="30"/>
      <c r="FY60" s="30">
        <f t="shared" si="185"/>
        <v>0.93703123549990419</v>
      </c>
      <c r="FZ60" s="98"/>
      <c r="GA60" s="122">
        <f t="shared" si="186"/>
        <v>1.0103604551945644</v>
      </c>
      <c r="GB60" s="122">
        <f t="shared" si="187"/>
        <v>1.709839054633054</v>
      </c>
      <c r="GC60" s="122">
        <f t="shared" si="188"/>
        <v>3.1520936013441578</v>
      </c>
      <c r="GD60" s="122">
        <f t="shared" si="189"/>
        <v>5.2075349323683637</v>
      </c>
      <c r="GE60" s="122">
        <f t="shared" si="190"/>
        <v>7.860197662829064</v>
      </c>
      <c r="GF60" s="122">
        <f t="shared" si="191"/>
        <v>11.106142282172287</v>
      </c>
      <c r="GG60" s="122">
        <f t="shared" si="192"/>
        <v>14.944018947361815</v>
      </c>
      <c r="GH60" s="122">
        <f t="shared" si="193"/>
        <v>19.373263813304941</v>
      </c>
      <c r="GI60" s="122">
        <f t="shared" si="194"/>
        <v>24.39360751477253</v>
      </c>
      <c r="GJ60" s="30"/>
      <c r="GK60" s="30">
        <f t="shared" si="195"/>
        <v>1.0103604551945644</v>
      </c>
      <c r="GL60" s="98"/>
      <c r="GM60" s="122">
        <f t="shared" si="196"/>
        <v>1.108709339057572</v>
      </c>
      <c r="GN60" s="122">
        <f t="shared" si="197"/>
        <v>1.7514036687227887</v>
      </c>
      <c r="GO60" s="122">
        <f t="shared" si="198"/>
        <v>3.1831192069509711</v>
      </c>
      <c r="GP60" s="122">
        <f t="shared" si="199"/>
        <v>5.2348442402486066</v>
      </c>
      <c r="GQ60" s="122">
        <f t="shared" si="200"/>
        <v>7.8857565255132975</v>
      </c>
      <c r="GR60" s="122">
        <f t="shared" si="201"/>
        <v>11.130718106654843</v>
      </c>
      <c r="GS60" s="122">
        <f t="shared" si="202"/>
        <v>14.967968502477987</v>
      </c>
      <c r="GT60" s="122">
        <f t="shared" si="203"/>
        <v>19.396772339568116</v>
      </c>
      <c r="GU60" s="122">
        <f t="shared" si="204"/>
        <v>24.416778308619008</v>
      </c>
      <c r="GV60" s="30"/>
      <c r="GW60" s="30">
        <f t="shared" si="205"/>
        <v>1.108709339057572</v>
      </c>
      <c r="GX60" s="98"/>
      <c r="GY60" s="122">
        <f t="shared" si="206"/>
        <v>1.1875902107677196</v>
      </c>
      <c r="GZ60" s="122">
        <f t="shared" si="207"/>
        <v>1.7875320969334771</v>
      </c>
      <c r="HA60" s="122">
        <f t="shared" si="208"/>
        <v>3.2113058899803013</v>
      </c>
      <c r="HB60" s="122">
        <f t="shared" si="209"/>
        <v>5.2602222229844893</v>
      </c>
      <c r="HC60" s="122">
        <f t="shared" si="210"/>
        <v>7.9098025659410451</v>
      </c>
      <c r="HD60" s="122">
        <f t="shared" si="211"/>
        <v>11.15400676209549</v>
      </c>
      <c r="HE60" s="122">
        <f t="shared" si="212"/>
        <v>14.990765198123775</v>
      </c>
      <c r="HF60" s="122">
        <f t="shared" si="213"/>
        <v>19.419213372535538</v>
      </c>
      <c r="HG60" s="122">
        <f t="shared" si="214"/>
        <v>24.438938287780484</v>
      </c>
      <c r="HH60" s="30"/>
      <c r="HI60" s="30">
        <f t="shared" si="215"/>
        <v>1.1875902107677196</v>
      </c>
      <c r="HJ60" s="98"/>
      <c r="HK60" s="122">
        <f t="shared" si="216"/>
        <v>1.2520666660726558</v>
      </c>
      <c r="HL60" s="122">
        <f t="shared" si="217"/>
        <v>1.8190744031605119</v>
      </c>
      <c r="HM60" s="122">
        <f t="shared" si="218"/>
        <v>3.2367249316047784</v>
      </c>
      <c r="HN60" s="122">
        <f t="shared" si="219"/>
        <v>5.2834693607970911</v>
      </c>
      <c r="HO60" s="122">
        <f t="shared" si="220"/>
        <v>7.9320128674145023</v>
      </c>
      <c r="HP60" s="122">
        <f t="shared" si="221"/>
        <v>11.175620365182519</v>
      </c>
      <c r="HQ60" s="122">
        <f t="shared" si="222"/>
        <v>15.011984128514065</v>
      </c>
      <c r="HR60" s="122">
        <f t="shared" si="223"/>
        <v>19.440140193664696</v>
      </c>
      <c r="HS60" s="122">
        <f t="shared" si="224"/>
        <v>24.459628047067397</v>
      </c>
      <c r="HT60" s="30"/>
      <c r="HU60" s="30">
        <f t="shared" si="225"/>
        <v>1.2520666660726558</v>
      </c>
      <c r="HV60" s="98"/>
      <c r="HW60" s="122">
        <f t="shared" si="226"/>
        <v>1.305629221934252</v>
      </c>
      <c r="HX60" s="122">
        <f t="shared" si="227"/>
        <v>1.8467640191626837</v>
      </c>
      <c r="HY60" s="122">
        <f t="shared" si="228"/>
        <v>3.2595999176007604</v>
      </c>
      <c r="HZ60" s="122">
        <f t="shared" si="229"/>
        <v>5.3046316501903457</v>
      </c>
      <c r="IA60" s="122">
        <f t="shared" si="230"/>
        <v>7.9523521680298757</v>
      </c>
      <c r="IB60" s="122">
        <f t="shared" si="231"/>
        <v>11.195480511000788</v>
      </c>
      <c r="IC60" s="122">
        <f t="shared" si="232"/>
        <v>15.031521914035595</v>
      </c>
      <c r="ID60" s="122">
        <f t="shared" si="233"/>
        <v>19.45943428482947</v>
      </c>
      <c r="IE60" s="122">
        <f t="shared" si="234"/>
        <v>24.478719785525719</v>
      </c>
      <c r="IF60" s="30"/>
      <c r="IG60" s="30">
        <f t="shared" si="235"/>
        <v>1.305629221934252</v>
      </c>
    </row>
    <row r="61" spans="1:241" x14ac:dyDescent="0.3">
      <c r="AF61" s="9">
        <f>AF60+$AE$69/9</f>
        <v>2.5106575491406025</v>
      </c>
      <c r="AG61" s="118">
        <f t="shared" si="242"/>
        <v>0.61464450759153078</v>
      </c>
      <c r="AH61" s="98">
        <f t="shared" si="236"/>
        <v>0.39830203061437025</v>
      </c>
      <c r="AI61" s="30">
        <f t="shared" si="237"/>
        <v>2.5106575491406025</v>
      </c>
      <c r="AJ61" s="29">
        <f t="shared" si="243"/>
        <v>0.56595566583372858</v>
      </c>
      <c r="AK61" s="29">
        <v>1</v>
      </c>
      <c r="AL61" s="30">
        <f t="shared" si="83"/>
        <v>0.53763440860215028</v>
      </c>
      <c r="AM61" s="30">
        <f t="shared" si="238"/>
        <v>1.8600000000000008</v>
      </c>
      <c r="AN61" s="99">
        <f t="shared" si="246"/>
        <v>2.8528166265144379</v>
      </c>
      <c r="AO61" s="99">
        <f t="shared" si="245"/>
        <v>11.411266506057752</v>
      </c>
      <c r="AP61" s="99">
        <f t="shared" si="245"/>
        <v>25.675349638629946</v>
      </c>
      <c r="AQ61" s="99">
        <f t="shared" si="245"/>
        <v>45.645066024231006</v>
      </c>
      <c r="AR61" s="99">
        <f t="shared" si="245"/>
        <v>71.320415662860938</v>
      </c>
      <c r="AS61" s="99">
        <f t="shared" si="245"/>
        <v>102.70139855451978</v>
      </c>
      <c r="AT61" s="99">
        <f t="shared" si="245"/>
        <v>139.78801469920745</v>
      </c>
      <c r="AU61" s="99">
        <f t="shared" si="245"/>
        <v>182.58026409692403</v>
      </c>
      <c r="AV61" s="99">
        <f t="shared" si="245"/>
        <v>231.07814674766948</v>
      </c>
      <c r="AW61" s="99">
        <f t="shared" si="245"/>
        <v>285.28166265144375</v>
      </c>
      <c r="AX61" s="98"/>
      <c r="AY61" s="122">
        <f>2/(PI()^2)*((1-$AO$6+(1/6)*AN61+(AY8/2)*((($AR$3/2)*AN61)+$AR$4-($AO$6*$AR$5))+((AY8^2)/4)*(($AR$6/2)*AN61+($AR$7/(2*AN61))+$AR$8-($AO$6*$AT$3))+(AY8/(2*AN61)))/$AZ$8)</f>
        <v>0.71459972861080256</v>
      </c>
      <c r="AZ61" s="122">
        <f>2/(PI()^2)*((1-$AO$6+(1/6)*AO61+(AY8/2)*((($AR$3/2)*AO61)+$AR$4-($AO$6*$AR$5))+((AY8^2)/4)*(($AR$6/2)*AO61+($AR$7/(2*AO61))+$AR$8-($AO$6*$AT$3))+(AY8/(2*AO61)))/$AZ$8)</f>
        <v>1.5817520005497543</v>
      </c>
      <c r="BA61" s="122">
        <f>2/(PI()^2)*((1-$AO$6+(1/6)*AP61+(AY8/2)*((($AR$3/2)*AP61)+$AR$4-($AO$6*$AR$5))+((AY8^2)/4)*(($AR$6/2)*AP61+($AR$7/(2*AP61))+$AR$8-($AO$6*$AT$3))+(AY8/(2*AP61)))/$AZ$8)</f>
        <v>3.0270057871146743</v>
      </c>
      <c r="BB61" s="122">
        <f>2/(PI()^2)*((1-$AO$6+(1/6)*AQ61+(AY8/2)*((($AR$3/2)*AQ61)+$AR$4-($AO$6*$AR$5))+((AY8^2)/4)*(($AR$6/2)*AQ61+($AR$7/(2*AQ61))+$AR$8-($AO$6*$AT$3))+(AY8/(2*AQ61)))/$AZ$8)</f>
        <v>5.0503610883055616</v>
      </c>
      <c r="BC61" s="122">
        <f>2/(PI()^2)*((1-$AO$6+(1/6)*AR61+(AY8/2)*((($AR$3/2)*AR61)+$AR$4-($AO$6*$AR$5))+((AY8^2)/4)*(($AR$6/2)*AR61+($AR$7/(2*AR61))+$AR$8-($AO$6*$AT$3))+(AY8/(2*AR61)))/$AZ$8)</f>
        <v>7.6518179041224137</v>
      </c>
      <c r="BD61" s="122">
        <f>2/(PI()^2)*((1-$AO$6+(1/6)*AS61+(AY8/2)*((($AR$3/2)*AS61)+$AR$4-($AO$6*$AR$5))+((AY8^2)/4)*(($AR$6/2)*AS61+($AR$7/(2*AS61))+$AR$8-($AO$6*$AT$3))+(AY8/(2*AS61)))/$AZ$8)</f>
        <v>10.831376234565241</v>
      </c>
      <c r="BE61" s="122">
        <f>2/(PI()^2)*((1-$AO$6+(1/6)*AT61+(AY8/2)*((($AR$3/2)*AT61)+$AR$4-($AO$6*$AR$5))+((AY8^2)/4)*(($AR$6/2)*AT61+($AR$7/(2*AT61))+$AR$8-($AO$6*$AT$3))+(AY8/(2*AT61)))/$AZ$8)</f>
        <v>14.589036079634031</v>
      </c>
      <c r="BF61" s="122">
        <f>2/(PI()^2)*((1-$AO$6+(1/6)*AU61+(AY8/2)*((($AR$3/2)*AU61)+$AR$4-($AO$6*$AR$5))+((AY8^2)/4)*(($AR$6/2)*AU61+($AR$7/(2*AU61))+$AR$8-($AO$6*$AT$3))+(AY8/(2*AU61)))/$AZ$8)</f>
        <v>18.924797439328788</v>
      </c>
      <c r="BG61" s="122">
        <f>2/(PI()^2)*((1-$AO$6+(1/6)*AV61+(AY8/2)*((($AR$3/2)*AV61)+$AR$4-($AO$6*$AR$5))+((AY8^2)/4)*(($AR$6/2)*AV61+($AR$7/(2*AV61))+$AR$8-($AO$6*$AT$3))+(AY8/(2*AV61)))/$AZ$8)</f>
        <v>23.838660313649513</v>
      </c>
      <c r="BH61" s="30"/>
      <c r="BI61" s="30">
        <f t="shared" si="85"/>
        <v>0.71459972861080256</v>
      </c>
      <c r="BJ61" s="98"/>
      <c r="BK61" s="122">
        <f t="shared" si="86"/>
        <v>0.72594183056860451</v>
      </c>
      <c r="BL61" s="122">
        <f t="shared" si="87"/>
        <v>1.5852702098025795</v>
      </c>
      <c r="BM61" s="122">
        <f t="shared" si="88"/>
        <v>3.0290750768499164</v>
      </c>
      <c r="BN61" s="122">
        <f t="shared" si="89"/>
        <v>5.0519231965587172</v>
      </c>
      <c r="BO61" s="122">
        <f t="shared" si="90"/>
        <v>7.6531451943582685</v>
      </c>
      <c r="BP61" s="122">
        <f t="shared" si="91"/>
        <v>10.832575899899958</v>
      </c>
      <c r="BQ61" s="122">
        <f t="shared" si="92"/>
        <v>14.590158718832321</v>
      </c>
      <c r="BR61" s="122">
        <f t="shared" si="93"/>
        <v>18.925870011038327</v>
      </c>
      <c r="BS61" s="122">
        <f t="shared" si="94"/>
        <v>23.839698482945291</v>
      </c>
      <c r="BT61" s="30"/>
      <c r="BU61" s="30">
        <f t="shared" si="95"/>
        <v>0.72594183056860451</v>
      </c>
      <c r="BV61" s="98"/>
      <c r="BW61" s="122">
        <f t="shared" si="96"/>
        <v>0.73686832346437792</v>
      </c>
      <c r="BX61" s="122">
        <f t="shared" si="97"/>
        <v>1.5886941363505844</v>
      </c>
      <c r="BY61" s="122">
        <f t="shared" si="98"/>
        <v>3.0311095196347764</v>
      </c>
      <c r="BZ61" s="122">
        <f t="shared" si="99"/>
        <v>5.0534711787198363</v>
      </c>
      <c r="CA61" s="122">
        <f t="shared" si="100"/>
        <v>7.654467859711402</v>
      </c>
      <c r="CB61" s="122">
        <f t="shared" si="101"/>
        <v>10.833776006453723</v>
      </c>
      <c r="CC61" s="122">
        <f t="shared" si="102"/>
        <v>14.591284754914906</v>
      </c>
      <c r="CD61" s="122">
        <f t="shared" si="103"/>
        <v>18.926947795902954</v>
      </c>
      <c r="CE61" s="122">
        <f t="shared" si="104"/>
        <v>23.840743006167582</v>
      </c>
      <c r="CF61" s="30"/>
      <c r="CG61" s="30">
        <f t="shared" si="105"/>
        <v>0.73686832346437792</v>
      </c>
      <c r="CH61" s="98"/>
      <c r="CI61" s="122">
        <f t="shared" si="106"/>
        <v>0.74740123498309807</v>
      </c>
      <c r="CJ61" s="122">
        <f t="shared" si="107"/>
        <v>1.5920271340413505</v>
      </c>
      <c r="CK61" s="122">
        <f t="shared" si="108"/>
        <v>3.0331090182299971</v>
      </c>
      <c r="CL61" s="122">
        <f t="shared" si="109"/>
        <v>5.055003737974868</v>
      </c>
      <c r="CM61" s="122">
        <f t="shared" si="110"/>
        <v>7.6557840572484261</v>
      </c>
      <c r="CN61" s="122">
        <f t="shared" si="111"/>
        <v>10.834974424303622</v>
      </c>
      <c r="CO61" s="122">
        <f t="shared" si="112"/>
        <v>14.592411894986514</v>
      </c>
      <c r="CP61" s="122">
        <f t="shared" si="113"/>
        <v>18.928028405634066</v>
      </c>
      <c r="CQ61" s="122">
        <f t="shared" si="114"/>
        <v>23.841791440251317</v>
      </c>
      <c r="CR61" s="30"/>
      <c r="CS61" s="30">
        <f t="shared" si="115"/>
        <v>0.74740123498309807</v>
      </c>
      <c r="CT61" s="98"/>
      <c r="CU61" s="122">
        <f t="shared" si="116"/>
        <v>0.75756108797864452</v>
      </c>
      <c r="CV61" s="122">
        <f t="shared" si="117"/>
        <v>1.5952724318513081</v>
      </c>
      <c r="CW61" s="122">
        <f t="shared" si="118"/>
        <v>3.0350736053793326</v>
      </c>
      <c r="CX61" s="122">
        <f t="shared" si="119"/>
        <v>5.0565197958719743</v>
      </c>
      <c r="CY61" s="122">
        <f t="shared" si="120"/>
        <v>7.6570922024057335</v>
      </c>
      <c r="CZ61" s="122">
        <f t="shared" si="121"/>
        <v>10.836169302674817</v>
      </c>
      <c r="DA61" s="122">
        <f t="shared" si="122"/>
        <v>14.593538136834372</v>
      </c>
      <c r="DB61" s="122">
        <f t="shared" si="123"/>
        <v>18.929109749087146</v>
      </c>
      <c r="DC61" s="122">
        <f t="shared" si="124"/>
        <v>23.842841642656943</v>
      </c>
      <c r="DD61" s="30"/>
      <c r="DE61" s="30">
        <f t="shared" si="125"/>
        <v>0.75756108797864452</v>
      </c>
      <c r="DF61" s="98"/>
      <c r="DG61" s="122">
        <f t="shared" si="126"/>
        <v>0.77683692034215379</v>
      </c>
      <c r="DH61" s="122">
        <f t="shared" si="127"/>
        <v>1.6015122322794018</v>
      </c>
      <c r="DI61" s="122">
        <f t="shared" si="128"/>
        <v>3.0388987059051873</v>
      </c>
      <c r="DJ61" s="122">
        <f t="shared" si="129"/>
        <v>5.0594990191583973</v>
      </c>
      <c r="DK61" s="122">
        <f t="shared" si="130"/>
        <v>7.6596791019611032</v>
      </c>
      <c r="DL61" s="122">
        <f t="shared" si="131"/>
        <v>10.838542235722652</v>
      </c>
      <c r="DM61" s="122">
        <f t="shared" si="132"/>
        <v>14.595781166704668</v>
      </c>
      <c r="DN61" s="122">
        <f t="shared" si="133"/>
        <v>18.93126755145688</v>
      </c>
      <c r="DO61" s="122">
        <f t="shared" si="134"/>
        <v>23.844940076573653</v>
      </c>
      <c r="DP61" s="30"/>
      <c r="DQ61" s="30">
        <f t="shared" si="135"/>
        <v>0.77683692034215379</v>
      </c>
      <c r="DR61" s="98"/>
      <c r="DS61" s="122">
        <f t="shared" si="136"/>
        <v>0.79483434653684493</v>
      </c>
      <c r="DT61" s="122">
        <f t="shared" si="137"/>
        <v>1.6074369635656098</v>
      </c>
      <c r="DU61" s="122">
        <f t="shared" si="138"/>
        <v>3.0425869717519616</v>
      </c>
      <c r="DV61" s="122">
        <f t="shared" si="139"/>
        <v>5.0624035993122698</v>
      </c>
      <c r="DW61" s="122">
        <f t="shared" si="140"/>
        <v>7.6622199351627893</v>
      </c>
      <c r="DX61" s="122">
        <f t="shared" si="141"/>
        <v>10.840884403841304</v>
      </c>
      <c r="DY61" s="122">
        <f t="shared" si="142"/>
        <v>14.598002426859678</v>
      </c>
      <c r="DZ61" s="122">
        <f t="shared" si="143"/>
        <v>18.933409184206806</v>
      </c>
      <c r="EA61" s="122">
        <f t="shared" si="144"/>
        <v>23.847025936561142</v>
      </c>
      <c r="EB61" s="30"/>
      <c r="EC61" s="30">
        <f t="shared" si="145"/>
        <v>0.79483434653684493</v>
      </c>
      <c r="ED61" s="98"/>
      <c r="EE61" s="122">
        <f t="shared" si="146"/>
        <v>0.81167464290600844</v>
      </c>
      <c r="EF61" s="122">
        <f t="shared" si="147"/>
        <v>1.6130682342215292</v>
      </c>
      <c r="EG61" s="122">
        <f t="shared" si="148"/>
        <v>3.046141586694759</v>
      </c>
      <c r="EH61" s="122">
        <f t="shared" si="149"/>
        <v>5.0652303095691211</v>
      </c>
      <c r="EI61" s="122">
        <f t="shared" si="150"/>
        <v>7.6647085499034056</v>
      </c>
      <c r="EJ61" s="122">
        <f t="shared" si="151"/>
        <v>10.843188110218616</v>
      </c>
      <c r="EK61" s="122">
        <f t="shared" si="152"/>
        <v>14.600193335309804</v>
      </c>
      <c r="EL61" s="122">
        <f t="shared" si="153"/>
        <v>18.935525538480864</v>
      </c>
      <c r="EM61" s="122">
        <f t="shared" si="154"/>
        <v>23.849089801308079</v>
      </c>
      <c r="EN61" s="30"/>
      <c r="EO61" s="30">
        <f t="shared" si="155"/>
        <v>0.81167464290600844</v>
      </c>
      <c r="EP61" s="98"/>
      <c r="EQ61" s="122">
        <f t="shared" si="156"/>
        <v>0.84938205913564646</v>
      </c>
      <c r="ER61" s="122">
        <f t="shared" si="157"/>
        <v>1.6259893118316302</v>
      </c>
      <c r="ES61" s="122">
        <f t="shared" si="158"/>
        <v>3.0544699241624285</v>
      </c>
      <c r="ET61" s="122">
        <f t="shared" si="159"/>
        <v>5.0719480252667157</v>
      </c>
      <c r="EU61" s="122">
        <f t="shared" si="160"/>
        <v>7.6706773078543762</v>
      </c>
      <c r="EV61" s="122">
        <f t="shared" si="161"/>
        <v>10.848746345451231</v>
      </c>
      <c r="EW61" s="122">
        <f t="shared" si="162"/>
        <v>14.605500202455483</v>
      </c>
      <c r="EX61" s="122">
        <f t="shared" si="163"/>
        <v>18.940665304669842</v>
      </c>
      <c r="EY61" s="122">
        <f t="shared" si="164"/>
        <v>23.854110957729322</v>
      </c>
      <c r="EZ61" s="30"/>
      <c r="FA61" s="30">
        <f t="shared" si="165"/>
        <v>0.84938205913564646</v>
      </c>
      <c r="FB61" s="98"/>
      <c r="FC61" s="122">
        <f t="shared" si="166"/>
        <v>0.881846243409803</v>
      </c>
      <c r="FD61" s="122">
        <f t="shared" si="167"/>
        <v>1.6374667396793647</v>
      </c>
      <c r="FE61" s="122">
        <f t="shared" si="168"/>
        <v>3.0620578870402135</v>
      </c>
      <c r="FF61" s="122">
        <f t="shared" si="169"/>
        <v>5.0781710978775463</v>
      </c>
      <c r="FG61" s="122">
        <f t="shared" si="170"/>
        <v>7.6762647061972178</v>
      </c>
      <c r="FH61" s="122">
        <f t="shared" si="171"/>
        <v>10.853984274935742</v>
      </c>
      <c r="FI61" s="122">
        <f t="shared" si="172"/>
        <v>14.610523074315186</v>
      </c>
      <c r="FJ61" s="122">
        <f t="shared" si="173"/>
        <v>18.945544123950253</v>
      </c>
      <c r="FK61" s="122">
        <f t="shared" si="174"/>
        <v>23.85888643849254</v>
      </c>
      <c r="FL61" s="30"/>
      <c r="FM61" s="30">
        <f t="shared" si="175"/>
        <v>0.881846243409803</v>
      </c>
      <c r="FN61" s="98"/>
      <c r="FO61" s="122">
        <f t="shared" si="176"/>
        <v>0.9348505709955427</v>
      </c>
      <c r="FP61" s="122">
        <f t="shared" si="177"/>
        <v>1.6569305804963281</v>
      </c>
      <c r="FQ61" s="122">
        <f t="shared" si="178"/>
        <v>3.0753040968566681</v>
      </c>
      <c r="FR61" s="122">
        <f t="shared" si="179"/>
        <v>5.0892335417051404</v>
      </c>
      <c r="FS61" s="122">
        <f t="shared" si="180"/>
        <v>7.686308045386383</v>
      </c>
      <c r="FT61" s="122">
        <f t="shared" si="181"/>
        <v>10.863465185517914</v>
      </c>
      <c r="FU61" s="122">
        <f t="shared" si="182"/>
        <v>14.619655646589511</v>
      </c>
      <c r="FV61" s="122">
        <f t="shared" si="183"/>
        <v>18.954441117341805</v>
      </c>
      <c r="FW61" s="122">
        <f t="shared" si="184"/>
        <v>23.867612203715446</v>
      </c>
      <c r="FX61" s="30"/>
      <c r="FY61" s="30">
        <f t="shared" si="185"/>
        <v>0.9348505709955427</v>
      </c>
      <c r="FZ61" s="98"/>
      <c r="GA61" s="122">
        <f t="shared" si="186"/>
        <v>1.0094810623660595</v>
      </c>
      <c r="GB61" s="122">
        <f t="shared" si="187"/>
        <v>1.6859277256321172</v>
      </c>
      <c r="GC61" s="122">
        <f t="shared" si="188"/>
        <v>3.0958383069260318</v>
      </c>
      <c r="GD61" s="122">
        <f t="shared" si="189"/>
        <v>5.1067911769428873</v>
      </c>
      <c r="GE61" s="122">
        <f t="shared" si="190"/>
        <v>7.7024719909523176</v>
      </c>
      <c r="GF61" s="122">
        <f t="shared" si="191"/>
        <v>10.878855131423462</v>
      </c>
      <c r="GG61" s="122">
        <f t="shared" si="192"/>
        <v>14.634561251425751</v>
      </c>
      <c r="GH61" s="122">
        <f t="shared" si="193"/>
        <v>18.969014181747607</v>
      </c>
      <c r="GI61" s="122">
        <f t="shared" si="194"/>
        <v>23.881938669569227</v>
      </c>
      <c r="GJ61" s="30"/>
      <c r="GK61" s="30">
        <f t="shared" si="195"/>
        <v>1.0094810623660595</v>
      </c>
      <c r="GL61" s="98"/>
      <c r="GM61" s="122">
        <f t="shared" si="196"/>
        <v>1.1094844645728141</v>
      </c>
      <c r="GN61" s="122">
        <f t="shared" si="197"/>
        <v>1.7279063916753741</v>
      </c>
      <c r="GO61" s="122">
        <f t="shared" si="198"/>
        <v>3.1270487490719825</v>
      </c>
      <c r="GP61" s="122">
        <f t="shared" si="199"/>
        <v>5.1342056872818524</v>
      </c>
      <c r="GQ61" s="122">
        <f t="shared" si="200"/>
        <v>7.728099845648952</v>
      </c>
      <c r="GR61" s="122">
        <f t="shared" si="201"/>
        <v>10.903480966349068</v>
      </c>
      <c r="GS61" s="122">
        <f t="shared" si="202"/>
        <v>14.658550088860258</v>
      </c>
      <c r="GT61" s="122">
        <f t="shared" si="203"/>
        <v>18.992555766506825</v>
      </c>
      <c r="GU61" s="122">
        <f t="shared" si="204"/>
        <v>23.905139011317434</v>
      </c>
      <c r="GV61" s="30"/>
      <c r="GW61" s="30">
        <f t="shared" si="205"/>
        <v>1.1094844645728141</v>
      </c>
      <c r="GX61" s="98"/>
      <c r="GY61" s="122">
        <f t="shared" si="206"/>
        <v>1.1896109064188944</v>
      </c>
      <c r="GZ61" s="122">
        <f t="shared" si="207"/>
        <v>1.7643466568606738</v>
      </c>
      <c r="HA61" s="122">
        <f t="shared" si="208"/>
        <v>3.1553748822719805</v>
      </c>
      <c r="HB61" s="122">
        <f t="shared" si="209"/>
        <v>5.1596634070239036</v>
      </c>
      <c r="HC61" s="122">
        <f t="shared" si="210"/>
        <v>7.7521986670789627</v>
      </c>
      <c r="HD61" s="122">
        <f t="shared" si="211"/>
        <v>10.926808484298039</v>
      </c>
      <c r="HE61" s="122">
        <f t="shared" si="212"/>
        <v>14.681378009243556</v>
      </c>
      <c r="HF61" s="122">
        <f t="shared" si="213"/>
        <v>19.015023844775847</v>
      </c>
      <c r="HG61" s="122">
        <f t="shared" si="214"/>
        <v>23.927323966342392</v>
      </c>
      <c r="HH61" s="30"/>
      <c r="HI61" s="30">
        <f t="shared" si="215"/>
        <v>1.1896109064188944</v>
      </c>
      <c r="HJ61" s="98"/>
      <c r="HK61" s="122">
        <f t="shared" si="216"/>
        <v>1.255046801069817</v>
      </c>
      <c r="HL61" s="122">
        <f t="shared" si="217"/>
        <v>1.7961292623492575</v>
      </c>
      <c r="HM61" s="122">
        <f t="shared" si="218"/>
        <v>3.1809015698683569</v>
      </c>
      <c r="HN61" s="122">
        <f t="shared" si="219"/>
        <v>5.1829723773520984</v>
      </c>
      <c r="HO61" s="122">
        <f t="shared" si="220"/>
        <v>7.7744502709394023</v>
      </c>
      <c r="HP61" s="122">
        <f t="shared" si="221"/>
        <v>10.94845295370351</v>
      </c>
      <c r="HQ61" s="122">
        <f t="shared" si="222"/>
        <v>14.702622259457911</v>
      </c>
      <c r="HR61" s="122">
        <f t="shared" si="223"/>
        <v>19.035973154834732</v>
      </c>
      <c r="HS61" s="122">
        <f t="shared" si="224"/>
        <v>23.948035060693947</v>
      </c>
      <c r="HT61" s="30"/>
      <c r="HU61" s="30">
        <f t="shared" si="225"/>
        <v>1.255046801069817</v>
      </c>
      <c r="HV61" s="98"/>
      <c r="HW61" s="122">
        <f t="shared" si="226"/>
        <v>1.3093630261019198</v>
      </c>
      <c r="HX61" s="122">
        <f t="shared" si="227"/>
        <v>1.8240077169626732</v>
      </c>
      <c r="HY61" s="122">
        <f t="shared" si="228"/>
        <v>3.2038612955644497</v>
      </c>
      <c r="HZ61" s="122">
        <f t="shared" si="229"/>
        <v>5.2041835616726297</v>
      </c>
      <c r="IA61" s="122">
        <f t="shared" si="230"/>
        <v>7.7948225226183094</v>
      </c>
      <c r="IB61" s="122">
        <f t="shared" si="231"/>
        <v>10.96833807631436</v>
      </c>
      <c r="IC61" s="122">
        <f t="shared" si="232"/>
        <v>14.722180928919958</v>
      </c>
      <c r="ID61" s="122">
        <f t="shared" si="233"/>
        <v>19.055286210829195</v>
      </c>
      <c r="IE61" s="122">
        <f t="shared" si="234"/>
        <v>23.967145202805</v>
      </c>
      <c r="IF61" s="30"/>
      <c r="IG61" s="30">
        <f t="shared" si="235"/>
        <v>1.3093630261019198</v>
      </c>
    </row>
    <row r="62" spans="1:241" x14ac:dyDescent="0.3">
      <c r="AF62" s="9">
        <f t="shared" ref="AF62:AF68" si="247">AF61+$AE$69/9</f>
        <v>2.571825355498027</v>
      </c>
      <c r="AG62" s="118">
        <f t="shared" si="242"/>
        <v>0.6071879062271387</v>
      </c>
      <c r="AH62" s="98">
        <f t="shared" si="236"/>
        <v>0.38882889067961329</v>
      </c>
      <c r="AI62" s="30">
        <f t="shared" si="237"/>
        <v>2.571825355498027</v>
      </c>
      <c r="AJ62" s="29">
        <f t="shared" si="243"/>
        <v>0.5584990644693365</v>
      </c>
      <c r="AK62" s="29">
        <v>1</v>
      </c>
      <c r="AL62" s="30">
        <f t="shared" si="83"/>
        <v>0.53191489361702105</v>
      </c>
      <c r="AM62" s="30">
        <f t="shared" si="238"/>
        <v>1.8800000000000008</v>
      </c>
      <c r="AN62" s="99">
        <f t="shared" si="246"/>
        <v>2.7924412633231528</v>
      </c>
      <c r="AO62" s="99">
        <f t="shared" si="245"/>
        <v>11.169765053292611</v>
      </c>
      <c r="AP62" s="99">
        <f t="shared" si="245"/>
        <v>25.131971369908374</v>
      </c>
      <c r="AQ62" s="99">
        <f t="shared" si="245"/>
        <v>44.679060213170445</v>
      </c>
      <c r="AR62" s="99">
        <f t="shared" si="245"/>
        <v>69.811031583078801</v>
      </c>
      <c r="AS62" s="99">
        <f t="shared" si="245"/>
        <v>100.5278854796335</v>
      </c>
      <c r="AT62" s="99">
        <f t="shared" si="245"/>
        <v>136.8296219028345</v>
      </c>
      <c r="AU62" s="99">
        <f t="shared" si="245"/>
        <v>178.71624085268178</v>
      </c>
      <c r="AV62" s="99">
        <f t="shared" si="245"/>
        <v>226.18774232917539</v>
      </c>
      <c r="AW62" s="99">
        <f t="shared" si="245"/>
        <v>279.2441263323152</v>
      </c>
      <c r="AX62" s="98"/>
      <c r="AY62" s="122">
        <f>2/(PI()^2)*((1-$AO$6+(1/6)*AN62+(AY8/2)*((($AR$3/2)*AN62)+$AR$4-($AO$6*$AR$5))+((AY8^2)/4)*(($AR$6/2)*AN62+($AR$7/(2*AN62))+$AR$8-($AO$6*$AT$3))+(AY8/(2*AN62)))/$AZ$8)</f>
        <v>0.70848242534942552</v>
      </c>
      <c r="AZ62" s="122">
        <f>2/(PI()^2)*((1-$AO$6+(1/6)*AO62+(AY8/2)*((($AR$3/2)*AO62)+$AR$4-($AO$6*$AR$5))+((AY8^2)/4)*(($AR$6/2)*AO62+($AR$7/(2*AO62))+$AR$8-($AO$6*$AT$3))+(AY8/(2*AO62)))/$AZ$8)</f>
        <v>1.5572827875042459</v>
      </c>
      <c r="BA62" s="122">
        <f>2/(PI()^2)*((1-$AO$6+(1/6)*AP62+(AY8/2)*((($AR$3/2)*AP62)+$AR$4-($AO$6*$AR$5))+((AY8^2)/4)*(($AR$6/2)*AP62+($AR$7/(2*AP62))+$AR$8-($AO$6*$AT$3))+(AY8/(2*AP62)))/$AZ$8)</f>
        <v>2.9719500577622804</v>
      </c>
      <c r="BB62" s="122">
        <f>2/(PI()^2)*((1-$AO$6+(1/6)*AQ62+(AY8/2)*((($AR$3/2)*AQ62)+$AR$4-($AO$6*$AR$5))+((AY8^2)/4)*(($AR$6/2)*AQ62+($AR$7/(2*AQ62))+$AR$8-($AO$6*$AT$3))+(AY8/(2*AQ62)))/$AZ$8)</f>
        <v>4.9524842361235279</v>
      </c>
      <c r="BC62" s="122">
        <f>2/(PI()^2)*((1-$AO$6+(1/6)*AR62+(AY8/2)*((($AR$3/2)*AR62)+$AR$4-($AO$6*$AR$5))+((AY8^2)/4)*(($AR$6/2)*AR62+($AR$7/(2*AR62))+$AR$8-($AO$6*$AT$3))+(AY8/(2*AR62)))/$AZ$8)</f>
        <v>7.4988853225879888</v>
      </c>
      <c r="BD62" s="122">
        <f>2/(PI()^2)*((1-$AO$6+(1/6)*AS62+(AY8/2)*((($AR$3/2)*AS62)+$AR$4-($AO$6*$AR$5))+((AY8^2)/4)*(($AR$6/2)*AS62+($AR$7/(2*AS62))+$AR$8-($AO$6*$AT$3))+(AY8/(2*AS62)))/$AZ$8)</f>
        <v>10.611153317155663</v>
      </c>
      <c r="BE62" s="122">
        <f>2/(PI()^2)*((1-$AO$6+(1/6)*AT62+(AY8/2)*((($AR$3/2)*AT62)+$AR$4-($AO$6*$AR$5))+((AY8^2)/4)*(($AR$6/2)*AT62+($AR$7/(2*AT62))+$AR$8-($AO$6*$AT$3))+(AY8/(2*AT62)))/$AZ$8)</f>
        <v>14.289288219826556</v>
      </c>
      <c r="BF62" s="122">
        <f>2/(PI()^2)*((1-$AO$6+(1/6)*AU62+(AY8/2)*((($AR$3/2)*AU62)+$AR$4-($AO$6*$AR$5))+((AY8^2)/4)*(($AR$6/2)*AU62+($AR$7/(2*AU62))+$AR$8-($AO$6*$AT$3))+(AY8/(2*AU62)))/$AZ$8)</f>
        <v>18.533290030600657</v>
      </c>
      <c r="BG62" s="122">
        <f>2/(PI()^2)*((1-$AO$6+(1/6)*AV62+(AY8/2)*((($AR$3/2)*AV62)+$AR$4-($AO$6*$AR$5))+((AY8^2)/4)*(($AR$6/2)*AV62+($AR$7/(2*AV62))+$AR$8-($AO$6*$AT$3))+(AY8/(2*AV62)))/$AZ$8)</f>
        <v>23.343158749477979</v>
      </c>
      <c r="BH62" s="30"/>
      <c r="BI62" s="30">
        <f t="shared" si="85"/>
        <v>0.70848242534942552</v>
      </c>
      <c r="BJ62" s="98"/>
      <c r="BK62" s="122">
        <f t="shared" si="86"/>
        <v>0.72005007370897123</v>
      </c>
      <c r="BL62" s="122">
        <f t="shared" si="87"/>
        <v>1.5608573842592341</v>
      </c>
      <c r="BM62" s="122">
        <f t="shared" si="88"/>
        <v>2.9740444103462544</v>
      </c>
      <c r="BN62" s="122">
        <f t="shared" si="89"/>
        <v>4.9540604448591328</v>
      </c>
      <c r="BO62" s="122">
        <f t="shared" si="90"/>
        <v>7.500221640681807</v>
      </c>
      <c r="BP62" s="122">
        <f t="shared" si="91"/>
        <v>10.612359256318111</v>
      </c>
      <c r="BQ62" s="122">
        <f t="shared" si="92"/>
        <v>14.290415473790297</v>
      </c>
      <c r="BR62" s="122">
        <f t="shared" si="93"/>
        <v>18.534366141858445</v>
      </c>
      <c r="BS62" s="122">
        <f t="shared" si="94"/>
        <v>23.344199722771567</v>
      </c>
      <c r="BT62" s="30"/>
      <c r="BU62" s="30">
        <f t="shared" si="95"/>
        <v>0.72005007370897123</v>
      </c>
      <c r="BV62" s="98"/>
      <c r="BW62" s="122">
        <f t="shared" si="96"/>
        <v>0.73119284879573754</v>
      </c>
      <c r="BX62" s="122">
        <f t="shared" si="97"/>
        <v>1.5643353834910816</v>
      </c>
      <c r="BY62" s="122">
        <f t="shared" si="98"/>
        <v>2.9761028895490038</v>
      </c>
      <c r="BZ62" s="122">
        <f t="shared" si="99"/>
        <v>4.9556219537355899</v>
      </c>
      <c r="CA62" s="122">
        <f t="shared" si="100"/>
        <v>7.5015529715404234</v>
      </c>
      <c r="CB62" s="122">
        <f t="shared" si="101"/>
        <v>10.613565391201195</v>
      </c>
      <c r="CC62" s="122">
        <f t="shared" si="102"/>
        <v>14.291545951695158</v>
      </c>
      <c r="CD62" s="122">
        <f t="shared" si="103"/>
        <v>18.535447342579417</v>
      </c>
      <c r="CE62" s="122">
        <f t="shared" si="104"/>
        <v>23.345246962276963</v>
      </c>
      <c r="CF62" s="30"/>
      <c r="CG62" s="30">
        <f t="shared" si="105"/>
        <v>0.73119284879573754</v>
      </c>
      <c r="CH62" s="98"/>
      <c r="CI62" s="122">
        <f t="shared" si="106"/>
        <v>0.74193331672733975</v>
      </c>
      <c r="CJ62" s="122">
        <f t="shared" si="107"/>
        <v>1.5677202735299762</v>
      </c>
      <c r="CK62" s="122">
        <f t="shared" si="108"/>
        <v>2.9781254576595129</v>
      </c>
      <c r="CL62" s="122">
        <f t="shared" si="109"/>
        <v>4.9571674990572872</v>
      </c>
      <c r="CM62" s="122">
        <f t="shared" si="110"/>
        <v>7.5028774929320727</v>
      </c>
      <c r="CN62" s="122">
        <f t="shared" si="111"/>
        <v>10.614769605634089</v>
      </c>
      <c r="CO62" s="122">
        <f t="shared" si="112"/>
        <v>14.292677369994401</v>
      </c>
      <c r="CP62" s="122">
        <f t="shared" si="113"/>
        <v>18.536531250745718</v>
      </c>
      <c r="CQ62" s="122">
        <f t="shared" si="114"/>
        <v>23.34629802886489</v>
      </c>
      <c r="CR62" s="30"/>
      <c r="CS62" s="30">
        <f t="shared" si="115"/>
        <v>0.74193331672733975</v>
      </c>
      <c r="CT62" s="98"/>
      <c r="CU62" s="122">
        <f t="shared" si="116"/>
        <v>0.75229249899861816</v>
      </c>
      <c r="CV62" s="122">
        <f t="shared" si="117"/>
        <v>1.5710154078994272</v>
      </c>
      <c r="CW62" s="122">
        <f t="shared" si="118"/>
        <v>2.980112202557851</v>
      </c>
      <c r="CX62" s="122">
        <f t="shared" si="119"/>
        <v>4.9586960330565084</v>
      </c>
      <c r="CY62" s="122">
        <f t="shared" si="120"/>
        <v>7.5041936394855799</v>
      </c>
      <c r="CZ62" s="122">
        <f t="shared" si="121"/>
        <v>10.61597006160758</v>
      </c>
      <c r="DA62" s="122">
        <f t="shared" si="122"/>
        <v>14.293807735173568</v>
      </c>
      <c r="DB62" s="122">
        <f t="shared" si="123"/>
        <v>18.537615781073299</v>
      </c>
      <c r="DC62" s="122">
        <f t="shared" si="124"/>
        <v>23.347350783707917</v>
      </c>
      <c r="DD62" s="30"/>
      <c r="DE62" s="30">
        <f t="shared" si="125"/>
        <v>0.75229249899861816</v>
      </c>
      <c r="DF62" s="98"/>
      <c r="DG62" s="122">
        <f t="shared" si="126"/>
        <v>0.77194412492152431</v>
      </c>
      <c r="DH62" s="122">
        <f t="shared" si="127"/>
        <v>1.5773491677869536</v>
      </c>
      <c r="DI62" s="122">
        <f t="shared" si="128"/>
        <v>2.9839790841626499</v>
      </c>
      <c r="DJ62" s="122">
        <f t="shared" si="129"/>
        <v>4.9616987904861221</v>
      </c>
      <c r="DK62" s="122">
        <f t="shared" si="130"/>
        <v>7.5067956444624722</v>
      </c>
      <c r="DL62" s="122">
        <f t="shared" si="131"/>
        <v>10.6183535395514</v>
      </c>
      <c r="DM62" s="122">
        <f t="shared" si="132"/>
        <v>14.296058578882494</v>
      </c>
      <c r="DN62" s="122">
        <f t="shared" si="133"/>
        <v>18.53977964409216</v>
      </c>
      <c r="DO62" s="122">
        <f t="shared" si="134"/>
        <v>23.349454096117835</v>
      </c>
      <c r="DP62" s="30"/>
      <c r="DQ62" s="30">
        <f t="shared" si="135"/>
        <v>0.77194412492152431</v>
      </c>
      <c r="DR62" s="98"/>
      <c r="DS62" s="122">
        <f t="shared" si="136"/>
        <v>0.790289571229711</v>
      </c>
      <c r="DT62" s="122">
        <f t="shared" si="137"/>
        <v>1.5833609180510895</v>
      </c>
      <c r="DU62" s="122">
        <f t="shared" si="138"/>
        <v>2.9877060519765331</v>
      </c>
      <c r="DV62" s="122">
        <f t="shared" si="139"/>
        <v>4.9646251811826909</v>
      </c>
      <c r="DW62" s="122">
        <f t="shared" si="140"/>
        <v>7.5093504913169271</v>
      </c>
      <c r="DX62" s="122">
        <f t="shared" si="141"/>
        <v>10.620705508707815</v>
      </c>
      <c r="DY62" s="122">
        <f t="shared" si="142"/>
        <v>14.298287123687054</v>
      </c>
      <c r="DZ62" s="122">
        <f t="shared" si="143"/>
        <v>18.541926952670625</v>
      </c>
      <c r="EA62" s="122">
        <f t="shared" si="144"/>
        <v>23.35154455391438</v>
      </c>
      <c r="EB62" s="30"/>
      <c r="EC62" s="30">
        <f t="shared" si="145"/>
        <v>0.790289571229711</v>
      </c>
      <c r="ED62" s="98"/>
      <c r="EE62" s="122">
        <f t="shared" si="146"/>
        <v>0.80745298796454268</v>
      </c>
      <c r="EF62" s="122">
        <f t="shared" si="147"/>
        <v>1.5890729850517278</v>
      </c>
      <c r="EG62" s="122">
        <f t="shared" si="148"/>
        <v>2.9912966077085281</v>
      </c>
      <c r="EH62" s="122">
        <f t="shared" si="149"/>
        <v>4.9674721555389318</v>
      </c>
      <c r="EI62" s="122">
        <f t="shared" si="150"/>
        <v>7.5118521390541488</v>
      </c>
      <c r="EJ62" s="122">
        <f t="shared" si="151"/>
        <v>10.623018346562144</v>
      </c>
      <c r="EK62" s="122">
        <f t="shared" si="152"/>
        <v>14.300484838718383</v>
      </c>
      <c r="EL62" s="122">
        <f t="shared" si="153"/>
        <v>18.54404863302236</v>
      </c>
      <c r="EM62" s="122">
        <f t="shared" si="154"/>
        <v>23.353612758819452</v>
      </c>
      <c r="EN62" s="30"/>
      <c r="EO62" s="30">
        <f t="shared" si="155"/>
        <v>0.80745298796454268</v>
      </c>
      <c r="EP62" s="98"/>
      <c r="EQ62" s="122">
        <f t="shared" si="156"/>
        <v>0.84587490530248977</v>
      </c>
      <c r="ER62" s="122">
        <f t="shared" si="157"/>
        <v>1.6021727357488946</v>
      </c>
      <c r="ES62" s="122">
        <f t="shared" si="158"/>
        <v>2.999704447515612</v>
      </c>
      <c r="ET62" s="122">
        <f t="shared" si="159"/>
        <v>4.974234730748246</v>
      </c>
      <c r="EU62" s="122">
        <f t="shared" si="160"/>
        <v>7.5178497952727348</v>
      </c>
      <c r="EV62" s="122">
        <f t="shared" si="161"/>
        <v>10.628596887669509</v>
      </c>
      <c r="EW62" s="122">
        <f t="shared" si="162"/>
        <v>14.305806911976328</v>
      </c>
      <c r="EX62" s="122">
        <f t="shared" si="163"/>
        <v>18.54920037904909</v>
      </c>
      <c r="EY62" s="122">
        <f t="shared" si="164"/>
        <v>23.358643768780386</v>
      </c>
      <c r="EZ62" s="30"/>
      <c r="FA62" s="30">
        <f t="shared" si="165"/>
        <v>0.84587490530248977</v>
      </c>
      <c r="FB62" s="98"/>
      <c r="FC62" s="122">
        <f t="shared" si="166"/>
        <v>0.8789440511854425</v>
      </c>
      <c r="FD62" s="122">
        <f t="shared" si="167"/>
        <v>1.6138014580793456</v>
      </c>
      <c r="FE62" s="122">
        <f t="shared" si="168"/>
        <v>3.007359756540787</v>
      </c>
      <c r="FF62" s="122">
        <f t="shared" si="169"/>
        <v>4.9804958433018278</v>
      </c>
      <c r="FG62" s="122">
        <f t="shared" si="170"/>
        <v>7.5234617520398546</v>
      </c>
      <c r="FH62" s="122">
        <f t="shared" si="171"/>
        <v>10.633852140415529</v>
      </c>
      <c r="FI62" s="122">
        <f t="shared" si="172"/>
        <v>14.310842836349094</v>
      </c>
      <c r="FJ62" s="122">
        <f t="shared" si="173"/>
        <v>18.55408957360347</v>
      </c>
      <c r="FK62" s="122">
        <f t="shared" si="174"/>
        <v>23.36342788616658</v>
      </c>
      <c r="FL62" s="30"/>
      <c r="FM62" s="30">
        <f t="shared" si="175"/>
        <v>0.8789440511854425</v>
      </c>
      <c r="FN62" s="98"/>
      <c r="FO62" s="122">
        <f t="shared" si="176"/>
        <v>0.93291518927499584</v>
      </c>
      <c r="FP62" s="122">
        <f t="shared" si="177"/>
        <v>1.6335071163359256</v>
      </c>
      <c r="FQ62" s="122">
        <f t="shared" si="178"/>
        <v>3.0207136618974588</v>
      </c>
      <c r="FR62" s="122">
        <f t="shared" si="179"/>
        <v>4.9916192007439761</v>
      </c>
      <c r="FS62" s="122">
        <f t="shared" si="180"/>
        <v>7.533544527848913</v>
      </c>
      <c r="FT62" s="122">
        <f t="shared" si="181"/>
        <v>10.643361008205721</v>
      </c>
      <c r="FU62" s="122">
        <f t="shared" si="182"/>
        <v>14.319996639057049</v>
      </c>
      <c r="FV62" s="122">
        <f t="shared" si="183"/>
        <v>18.56300363241726</v>
      </c>
      <c r="FW62" s="122">
        <f t="shared" si="184"/>
        <v>23.372168066918753</v>
      </c>
      <c r="FX62" s="30"/>
      <c r="FY62" s="30">
        <f t="shared" si="185"/>
        <v>0.93291518927499584</v>
      </c>
      <c r="FZ62" s="98"/>
      <c r="GA62" s="122">
        <f t="shared" si="186"/>
        <v>1.0088610175458574</v>
      </c>
      <c r="GB62" s="122">
        <f t="shared" si="187"/>
        <v>1.6628333156083168</v>
      </c>
      <c r="GC62" s="122">
        <f t="shared" si="188"/>
        <v>3.0413945417830464</v>
      </c>
      <c r="GD62" s="122">
        <f t="shared" si="189"/>
        <v>5.0092599791619383</v>
      </c>
      <c r="GE62" s="122">
        <f t="shared" si="190"/>
        <v>7.5497625506219093</v>
      </c>
      <c r="GF62" s="122">
        <f t="shared" si="191"/>
        <v>10.658789600768964</v>
      </c>
      <c r="GG62" s="122">
        <f t="shared" si="192"/>
        <v>14.334931959817174</v>
      </c>
      <c r="GH62" s="122">
        <f t="shared" si="193"/>
        <v>18.577601001202368</v>
      </c>
      <c r="GI62" s="122">
        <f t="shared" si="194"/>
        <v>23.386515520864457</v>
      </c>
      <c r="GJ62" s="30"/>
      <c r="GK62" s="30">
        <f t="shared" si="195"/>
        <v>1.0088610175458574</v>
      </c>
      <c r="GL62" s="98"/>
      <c r="GM62" s="122">
        <f t="shared" si="196"/>
        <v>1.110536819988057</v>
      </c>
      <c r="GN62" s="122">
        <f t="shared" si="197"/>
        <v>1.7052304906700346</v>
      </c>
      <c r="GO62" s="122">
        <f t="shared" si="198"/>
        <v>3.0727917755630965</v>
      </c>
      <c r="GP62" s="122">
        <f t="shared" si="199"/>
        <v>5.0367807525939154</v>
      </c>
      <c r="GQ62" s="122">
        <f t="shared" si="200"/>
        <v>7.5754600233630551</v>
      </c>
      <c r="GR62" s="122">
        <f t="shared" si="201"/>
        <v>10.683465814239492</v>
      </c>
      <c r="GS62" s="122">
        <f t="shared" si="202"/>
        <v>14.358960269381871</v>
      </c>
      <c r="GT62" s="122">
        <f t="shared" si="203"/>
        <v>18.601175695088433</v>
      </c>
      <c r="GU62" s="122">
        <f t="shared" si="204"/>
        <v>23.409745341710128</v>
      </c>
      <c r="GV62" s="30"/>
      <c r="GW62" s="30">
        <f t="shared" si="205"/>
        <v>1.110536819988057</v>
      </c>
      <c r="GX62" s="98"/>
      <c r="GY62" s="122">
        <f t="shared" si="206"/>
        <v>1.1919222925495729</v>
      </c>
      <c r="GZ62" s="122">
        <f t="shared" si="207"/>
        <v>1.7419859438661305</v>
      </c>
      <c r="HA62" s="122">
        <f t="shared" si="208"/>
        <v>3.1012588211108834</v>
      </c>
      <c r="HB62" s="122">
        <f t="shared" si="209"/>
        <v>5.0623189906664141</v>
      </c>
      <c r="HC62" s="122">
        <f t="shared" si="210"/>
        <v>7.5996120703110561</v>
      </c>
      <c r="HD62" s="122">
        <f t="shared" si="211"/>
        <v>10.706832433262845</v>
      </c>
      <c r="HE62" s="122">
        <f t="shared" si="212"/>
        <v>14.381819504931606</v>
      </c>
      <c r="HF62" s="122">
        <f t="shared" si="213"/>
        <v>18.623670788251065</v>
      </c>
      <c r="HG62" s="122">
        <f t="shared" si="214"/>
        <v>23.431955134077281</v>
      </c>
      <c r="HH62" s="30"/>
      <c r="HI62" s="30">
        <f t="shared" si="215"/>
        <v>1.1919222925495729</v>
      </c>
      <c r="HJ62" s="98"/>
      <c r="HK62" s="122">
        <f t="shared" si="216"/>
        <v>1.2583279938770655</v>
      </c>
      <c r="HL62" s="122">
        <f t="shared" si="217"/>
        <v>1.7740114264994358</v>
      </c>
      <c r="HM62" s="122">
        <f t="shared" si="218"/>
        <v>3.1268942735393623</v>
      </c>
      <c r="HN62" s="122">
        <f t="shared" si="219"/>
        <v>5.0856903821831079</v>
      </c>
      <c r="HO62" s="122">
        <f t="shared" si="220"/>
        <v>7.6219052984040161</v>
      </c>
      <c r="HP62" s="122">
        <f t="shared" si="221"/>
        <v>10.728507923156554</v>
      </c>
      <c r="HQ62" s="122">
        <f t="shared" si="222"/>
        <v>14.403089104351002</v>
      </c>
      <c r="HR62" s="122">
        <f t="shared" si="223"/>
        <v>18.644642511216343</v>
      </c>
      <c r="HS62" s="122">
        <f t="shared" si="224"/>
        <v>23.452687390222536</v>
      </c>
      <c r="HT62" s="30"/>
      <c r="HU62" s="30">
        <f t="shared" si="225"/>
        <v>1.2583279938770655</v>
      </c>
      <c r="HV62" s="98"/>
      <c r="HW62" s="122">
        <f t="shared" si="226"/>
        <v>1.3134060310732956</v>
      </c>
      <c r="HX62" s="122">
        <f t="shared" si="227"/>
        <v>1.8020807420978131</v>
      </c>
      <c r="HY62" s="122">
        <f t="shared" si="228"/>
        <v>3.1499396120096739</v>
      </c>
      <c r="HZ62" s="122">
        <f t="shared" si="229"/>
        <v>5.1069509135256004</v>
      </c>
      <c r="IA62" s="122">
        <f t="shared" si="230"/>
        <v>7.6423107378442863</v>
      </c>
      <c r="IB62" s="122">
        <f t="shared" si="231"/>
        <v>10.748418120456328</v>
      </c>
      <c r="IC62" s="122">
        <f t="shared" si="232"/>
        <v>14.422668649247322</v>
      </c>
      <c r="ID62" s="122">
        <f t="shared" si="233"/>
        <v>18.663974431069171</v>
      </c>
      <c r="IE62" s="122">
        <f t="shared" si="234"/>
        <v>23.471815747667893</v>
      </c>
      <c r="IF62" s="30"/>
      <c r="IG62" s="30">
        <f t="shared" si="235"/>
        <v>1.3134060310732956</v>
      </c>
    </row>
    <row r="63" spans="1:241" x14ac:dyDescent="0.3">
      <c r="AF63" s="9">
        <f t="shared" si="247"/>
        <v>2.6329931618554516</v>
      </c>
      <c r="AG63" s="118">
        <f t="shared" si="242"/>
        <v>0.60024492346407454</v>
      </c>
      <c r="AH63" s="98">
        <f t="shared" si="236"/>
        <v>0.37979589711327133</v>
      </c>
      <c r="AI63" s="30">
        <f t="shared" si="237"/>
        <v>2.6329931618554516</v>
      </c>
      <c r="AJ63" s="29">
        <f t="shared" si="243"/>
        <v>0.55155608170627235</v>
      </c>
      <c r="AK63" s="29">
        <v>1</v>
      </c>
      <c r="AL63" s="30">
        <f t="shared" si="83"/>
        <v>0.52631578947368396</v>
      </c>
      <c r="AM63" s="30">
        <f t="shared" si="238"/>
        <v>1.9000000000000008</v>
      </c>
      <c r="AN63" s="99">
        <f t="shared" si="246"/>
        <v>2.7339624379748884</v>
      </c>
      <c r="AO63" s="99">
        <f t="shared" si="245"/>
        <v>10.935849751899553</v>
      </c>
      <c r="AP63" s="99">
        <f t="shared" si="245"/>
        <v>24.605661941774002</v>
      </c>
      <c r="AQ63" s="99">
        <f t="shared" si="245"/>
        <v>43.743399007598214</v>
      </c>
      <c r="AR63" s="99">
        <f t="shared" si="245"/>
        <v>68.349060949372202</v>
      </c>
      <c r="AS63" s="99">
        <f t="shared" si="245"/>
        <v>98.422647767096009</v>
      </c>
      <c r="AT63" s="99">
        <f t="shared" si="245"/>
        <v>133.96415946076954</v>
      </c>
      <c r="AU63" s="99">
        <f t="shared" si="245"/>
        <v>174.97359603039286</v>
      </c>
      <c r="AV63" s="99">
        <f t="shared" si="245"/>
        <v>221.45095747596596</v>
      </c>
      <c r="AW63" s="99">
        <f t="shared" si="245"/>
        <v>273.39624379748881</v>
      </c>
      <c r="AX63" s="98"/>
      <c r="AY63" s="122">
        <f>2/(PI()^2)*((1-$AO$6+(1/6)*AN63+(AY8/2)*((($AR$3/2)*AN63)+$AR$4-($AO$6*$AR$5))+((AY8^2)/4)*(($AR$6/2)*AN63+($AR$7/(2*AN63))+$AR$8-($AO$6*$AT$3))+(AY8/(2*AN63)))/$AZ$8)</f>
        <v>0.70255728154712582</v>
      </c>
      <c r="AZ63" s="122">
        <f>2/(PI()^2)*((1-$AO$6+(1/6)*AO63+(AY8/2)*((($AR$3/2)*AO63)+$AR$4-($AO$6*$AR$5))+((AY8^2)/4)*(($AR$6/2)*AO63+($AR$7/(2*AO63))+$AR$8-($AO$6*$AT$3))+(AY8/(2*AO63)))/$AZ$8)</f>
        <v>1.5335822122950473</v>
      </c>
      <c r="BA63" s="122">
        <f>2/(PI()^2)*((1-$AO$6+(1/6)*AP63+(AY8/2)*((($AR$3/2)*AP63)+$AR$4-($AO$6*$AR$5))+((AY8^2)/4)*(($AR$6/2)*AP63+($AR$7/(2*AP63))+$AR$8-($AO$6*$AT$3))+(AY8/(2*AP63)))/$AZ$8)</f>
        <v>2.9186237635415839</v>
      </c>
      <c r="BB63" s="122">
        <f>2/(PI()^2)*((1-$AO$6+(1/6)*AQ63+(AY8/2)*((($AR$3/2)*AQ63)+$AR$4-($AO$6*$AR$5))+((AY8^2)/4)*(($AR$6/2)*AQ63+($AR$7/(2*AQ63))+$AR$8-($AO$6*$AT$3))+(AY8/(2*AQ63)))/$AZ$8)</f>
        <v>4.8576819352867338</v>
      </c>
      <c r="BC63" s="122">
        <f>2/(PI()^2)*((1-$AO$6+(1/6)*AR63+(AY8/2)*((($AR$3/2)*AR63)+$AR$4-($AO$6*$AR$5))+((AY8^2)/4)*(($AR$6/2)*AR63+($AR$7/(2*AR63))+$AR$8-($AO$6*$AT$3))+(AY8/(2*AR63)))/$AZ$8)</f>
        <v>7.3507567275304977</v>
      </c>
      <c r="BD63" s="122">
        <f>2/(PI()^2)*((1-$AO$6+(1/6)*AS63+(AY8/2)*((($AR$3/2)*AS63)+$AR$4-($AO$6*$AR$5))+((AY8^2)/4)*(($AR$6/2)*AS63+($AR$7/(2*AS63))+$AR$8-($AO$6*$AT$3))+(AY8/(2*AS63)))/$AZ$8)</f>
        <v>10.397848140272878</v>
      </c>
      <c r="BE63" s="122">
        <f>2/(PI()^2)*((1-$AO$6+(1/6)*AT63+(AY8/2)*((($AR$3/2)*AT63)+$AR$4-($AO$6*$AR$5))+((AY8^2)/4)*(($AR$6/2)*AT63+($AR$7/(2*AT63))+$AR$8-($AO$6*$AT$3))+(AY8/(2*AT63)))/$AZ$8)</f>
        <v>13.99895617351387</v>
      </c>
      <c r="BF63" s="122">
        <f>2/(PI()^2)*((1-$AO$6+(1/6)*AU63+(AY8/2)*((($AR$3/2)*AU63)+$AR$4-($AO$6*$AR$5))+((AY8^2)/4)*(($AR$6/2)*AU63+($AR$7/(2*AU63))+$AR$8-($AO$6*$AT$3))+(AY8/(2*AU63)))/$AZ$8)</f>
        <v>18.15408082725348</v>
      </c>
      <c r="BG63" s="122">
        <f>2/(PI()^2)*((1-$AO$6+(1/6)*AV63+(AY8/2)*((($AR$3/2)*AV63)+$AR$4-($AO$6*$AR$5))+((AY8^2)/4)*(($AR$6/2)*AV63+($AR$7/(2*AV63))+$AR$8-($AO$6*$AT$3))+(AY8/(2*AV63)))/$AZ$8)</f>
        <v>22.863222101491697</v>
      </c>
      <c r="BH63" s="30"/>
      <c r="BI63" s="30">
        <f t="shared" si="85"/>
        <v>0.70255728154712582</v>
      </c>
      <c r="BJ63" s="98"/>
      <c r="BK63" s="122">
        <f t="shared" si="86"/>
        <v>0.71435288855927082</v>
      </c>
      <c r="BL63" s="122">
        <f t="shared" si="87"/>
        <v>1.5372137995865871</v>
      </c>
      <c r="BM63" s="122">
        <f t="shared" si="88"/>
        <v>2.9207434469350209</v>
      </c>
      <c r="BN63" s="122">
        <f t="shared" si="89"/>
        <v>4.8592723951500822</v>
      </c>
      <c r="BO63" s="122">
        <f t="shared" si="90"/>
        <v>7.3521021697837821</v>
      </c>
      <c r="BP63" s="122">
        <f t="shared" si="91"/>
        <v>10.399060419998305</v>
      </c>
      <c r="BQ63" s="122">
        <f t="shared" si="92"/>
        <v>14.000088091102704</v>
      </c>
      <c r="BR63" s="122">
        <f t="shared" si="93"/>
        <v>18.155160515267625</v>
      </c>
      <c r="BS63" s="122">
        <f t="shared" si="94"/>
        <v>22.864265907952245</v>
      </c>
      <c r="BT63" s="30"/>
      <c r="BU63" s="30">
        <f t="shared" si="95"/>
        <v>0.71435288855927082</v>
      </c>
      <c r="BV63" s="98"/>
      <c r="BW63" s="122">
        <f t="shared" si="96"/>
        <v>0.72571425899155839</v>
      </c>
      <c r="BX63" s="122">
        <f t="shared" si="97"/>
        <v>1.540746449723809</v>
      </c>
      <c r="BY63" s="122">
        <f t="shared" si="98"/>
        <v>2.9228262194137784</v>
      </c>
      <c r="BZ63" s="122">
        <f t="shared" si="99"/>
        <v>4.8608475750288616</v>
      </c>
      <c r="CA63" s="122">
        <f t="shared" si="100"/>
        <v>7.353442258227445</v>
      </c>
      <c r="CB63" s="122">
        <f t="shared" si="101"/>
        <v>10.400272646821341</v>
      </c>
      <c r="CC63" s="122">
        <f t="shared" si="102"/>
        <v>14.001223057160665</v>
      </c>
      <c r="CD63" s="122">
        <f t="shared" si="103"/>
        <v>18.156245166843089</v>
      </c>
      <c r="CE63" s="122">
        <f t="shared" si="104"/>
        <v>22.865315890849079</v>
      </c>
      <c r="CF63" s="30"/>
      <c r="CG63" s="30">
        <f t="shared" si="105"/>
        <v>0.72571425899155839</v>
      </c>
      <c r="CH63" s="98"/>
      <c r="CI63" s="122">
        <f t="shared" si="106"/>
        <v>0.73666450315428977</v>
      </c>
      <c r="CJ63" s="122">
        <f t="shared" si="107"/>
        <v>1.544183786963464</v>
      </c>
      <c r="CK63" s="122">
        <f t="shared" si="108"/>
        <v>2.9248721034444327</v>
      </c>
      <c r="CL63" s="122">
        <f t="shared" si="109"/>
        <v>4.862406244722659</v>
      </c>
      <c r="CM63" s="122">
        <f t="shared" si="110"/>
        <v>7.354775191587998</v>
      </c>
      <c r="CN63" s="122">
        <f t="shared" si="111"/>
        <v>10.401482718521072</v>
      </c>
      <c r="CO63" s="122">
        <f t="shared" si="112"/>
        <v>14.002358797658621</v>
      </c>
      <c r="CP63" s="122">
        <f t="shared" si="113"/>
        <v>18.157332406390065</v>
      </c>
      <c r="CQ63" s="122">
        <f t="shared" si="114"/>
        <v>22.866369615144983</v>
      </c>
      <c r="CR63" s="30"/>
      <c r="CS63" s="30">
        <f t="shared" si="115"/>
        <v>0.73666450315428977</v>
      </c>
      <c r="CT63" s="98"/>
      <c r="CU63" s="122">
        <f t="shared" si="116"/>
        <v>0.74722514651759542</v>
      </c>
      <c r="CV63" s="122">
        <f t="shared" si="117"/>
        <v>1.5475292907132758</v>
      </c>
      <c r="CW63" s="122">
        <f t="shared" si="118"/>
        <v>2.9268812426445026</v>
      </c>
      <c r="CX63" s="122">
        <f t="shared" si="119"/>
        <v>4.8639473874963874</v>
      </c>
      <c r="CY63" s="122">
        <f t="shared" si="120"/>
        <v>7.3560994239237347</v>
      </c>
      <c r="CZ63" s="122">
        <f t="shared" si="121"/>
        <v>10.402688810036182</v>
      </c>
      <c r="DA63" s="122">
        <f t="shared" si="122"/>
        <v>14.003493327935722</v>
      </c>
      <c r="DB63" s="122">
        <f t="shared" si="123"/>
        <v>18.158420154628924</v>
      </c>
      <c r="DC63" s="122">
        <f t="shared" si="124"/>
        <v>22.867424945867313</v>
      </c>
      <c r="DD63" s="30"/>
      <c r="DE63" s="30">
        <f t="shared" si="125"/>
        <v>0.74722514651759542</v>
      </c>
      <c r="DF63" s="98"/>
      <c r="DG63" s="122">
        <f t="shared" si="126"/>
        <v>0.76725658505805483</v>
      </c>
      <c r="DH63" s="122">
        <f t="shared" si="127"/>
        <v>1.5539580144770508</v>
      </c>
      <c r="DI63" s="122">
        <f t="shared" si="128"/>
        <v>2.9307903510660327</v>
      </c>
      <c r="DJ63" s="122">
        <f t="shared" si="129"/>
        <v>4.8669739287825049</v>
      </c>
      <c r="DK63" s="122">
        <f t="shared" si="130"/>
        <v>7.3587166927700318</v>
      </c>
      <c r="DL63" s="122">
        <f t="shared" si="131"/>
        <v>10.405082941180929</v>
      </c>
      <c r="DM63" s="122">
        <f t="shared" si="132"/>
        <v>14.005752062963181</v>
      </c>
      <c r="DN63" s="122">
        <f t="shared" si="133"/>
        <v>18.160590135161691</v>
      </c>
      <c r="DO63" s="122">
        <f t="shared" si="134"/>
        <v>22.869533178878783</v>
      </c>
      <c r="DP63" s="30"/>
      <c r="DQ63" s="30">
        <f t="shared" si="135"/>
        <v>0.76725658505805483</v>
      </c>
      <c r="DR63" s="98"/>
      <c r="DS63" s="122">
        <f t="shared" si="136"/>
        <v>0.78595377346335304</v>
      </c>
      <c r="DT63" s="122">
        <f t="shared" si="137"/>
        <v>1.560057713776829</v>
      </c>
      <c r="DU63" s="122">
        <f t="shared" si="138"/>
        <v>2.9345564333620877</v>
      </c>
      <c r="DV63" s="122">
        <f t="shared" si="139"/>
        <v>4.8699223607834421</v>
      </c>
      <c r="DW63" s="122">
        <f t="shared" si="140"/>
        <v>7.3612856992400149</v>
      </c>
      <c r="DX63" s="122">
        <f t="shared" si="141"/>
        <v>10.407444810560165</v>
      </c>
      <c r="DY63" s="122">
        <f t="shared" si="142"/>
        <v>14.00798796265285</v>
      </c>
      <c r="DZ63" s="122">
        <f t="shared" si="143"/>
        <v>18.162743170248067</v>
      </c>
      <c r="EA63" s="122">
        <f t="shared" si="144"/>
        <v>22.871628270971339</v>
      </c>
      <c r="EB63" s="30"/>
      <c r="EC63" s="30">
        <f t="shared" si="145"/>
        <v>0.78595377346335304</v>
      </c>
      <c r="ED63" s="98"/>
      <c r="EE63" s="122">
        <f t="shared" si="146"/>
        <v>0.80344376621413716</v>
      </c>
      <c r="EF63" s="122">
        <f t="shared" si="147"/>
        <v>1.5658514405242017</v>
      </c>
      <c r="EG63" s="122">
        <f t="shared" si="148"/>
        <v>2.9381833126342163</v>
      </c>
      <c r="EH63" s="122">
        <f t="shared" si="149"/>
        <v>4.8727898130473495</v>
      </c>
      <c r="EI63" s="122">
        <f t="shared" si="150"/>
        <v>7.363800514801591</v>
      </c>
      <c r="EJ63" s="122">
        <f t="shared" si="151"/>
        <v>10.409766870984241</v>
      </c>
      <c r="EK63" s="122">
        <f t="shared" si="152"/>
        <v>14.010192548120372</v>
      </c>
      <c r="EL63" s="122">
        <f t="shared" si="153"/>
        <v>18.164870221960669</v>
      </c>
      <c r="EM63" s="122">
        <f t="shared" si="154"/>
        <v>22.87370084767057</v>
      </c>
      <c r="EN63" s="30"/>
      <c r="EO63" s="30">
        <f t="shared" si="155"/>
        <v>0.80344376621413716</v>
      </c>
      <c r="EP63" s="98"/>
      <c r="EQ63" s="122">
        <f t="shared" si="156"/>
        <v>0.84258782584663305</v>
      </c>
      <c r="ER63" s="122">
        <f t="shared" si="157"/>
        <v>1.5791317731031655</v>
      </c>
      <c r="ES63" s="122">
        <f t="shared" si="158"/>
        <v>2.9466715002415187</v>
      </c>
      <c r="ET63" s="122">
        <f t="shared" si="159"/>
        <v>4.8795977189597535</v>
      </c>
      <c r="EU63" s="122">
        <f t="shared" si="160"/>
        <v>7.3698273649390718</v>
      </c>
      <c r="EV63" s="122">
        <f t="shared" si="161"/>
        <v>10.415365915815102</v>
      </c>
      <c r="EW63" s="122">
        <f t="shared" si="162"/>
        <v>14.015529963817434</v>
      </c>
      <c r="EX63" s="122">
        <f t="shared" si="163"/>
        <v>18.170034041593716</v>
      </c>
      <c r="EY63" s="122">
        <f t="shared" si="164"/>
        <v>22.878741773072267</v>
      </c>
      <c r="EZ63" s="30"/>
      <c r="FA63" s="30">
        <f t="shared" si="165"/>
        <v>0.84258782584663305</v>
      </c>
      <c r="FB63" s="98"/>
      <c r="FC63" s="122">
        <f t="shared" si="166"/>
        <v>0.87626840290876151</v>
      </c>
      <c r="FD63" s="122">
        <f t="shared" si="167"/>
        <v>1.5909134056101271</v>
      </c>
      <c r="FE63" s="122">
        <f t="shared" si="168"/>
        <v>2.9543948702284482</v>
      </c>
      <c r="FF63" s="122">
        <f t="shared" si="169"/>
        <v>4.8858972685843272</v>
      </c>
      <c r="FG63" s="122">
        <f t="shared" si="170"/>
        <v>7.3754641276060635</v>
      </c>
      <c r="FH63" s="122">
        <f t="shared" si="171"/>
        <v>10.420638655237008</v>
      </c>
      <c r="FI63" s="122">
        <f t="shared" si="172"/>
        <v>14.020579050546893</v>
      </c>
      <c r="FJ63" s="122">
        <f t="shared" si="173"/>
        <v>18.174933683523314</v>
      </c>
      <c r="FK63" s="122">
        <f t="shared" si="174"/>
        <v>22.883534570264164</v>
      </c>
      <c r="FL63" s="30"/>
      <c r="FM63" s="30">
        <f t="shared" si="175"/>
        <v>0.87626840290876151</v>
      </c>
      <c r="FN63" s="98"/>
      <c r="FO63" s="122">
        <f t="shared" si="176"/>
        <v>0.93121669043221267</v>
      </c>
      <c r="FP63" s="122">
        <f t="shared" si="177"/>
        <v>1.6108634624322662</v>
      </c>
      <c r="FQ63" s="122">
        <f t="shared" si="178"/>
        <v>2.9678576113464206</v>
      </c>
      <c r="FR63" s="122">
        <f t="shared" si="179"/>
        <v>4.8970821704962049</v>
      </c>
      <c r="FS63" s="122">
        <f t="shared" si="180"/>
        <v>7.3855867295868354</v>
      </c>
      <c r="FT63" s="122">
        <f t="shared" si="181"/>
        <v>10.430175732831287</v>
      </c>
      <c r="FU63" s="122">
        <f t="shared" si="182"/>
        <v>14.029754247580723</v>
      </c>
      <c r="FV63" s="122">
        <f t="shared" si="183"/>
        <v>18.183864907767891</v>
      </c>
      <c r="FW63" s="122">
        <f t="shared" si="184"/>
        <v>22.892289216296511</v>
      </c>
      <c r="FX63" s="30"/>
      <c r="FY63" s="30">
        <f t="shared" si="185"/>
        <v>0.93121669043221267</v>
      </c>
      <c r="FZ63" s="98"/>
      <c r="GA63" s="122">
        <f t="shared" si="186"/>
        <v>1.0084919209084333</v>
      </c>
      <c r="GB63" s="122">
        <f t="shared" si="187"/>
        <v>1.6405222252595544</v>
      </c>
      <c r="GC63" s="122">
        <f t="shared" si="188"/>
        <v>2.9886867074854799</v>
      </c>
      <c r="GD63" s="122">
        <f t="shared" si="189"/>
        <v>4.914806941817119</v>
      </c>
      <c r="GE63" s="122">
        <f t="shared" si="190"/>
        <v>7.4018593461997222</v>
      </c>
      <c r="GF63" s="122">
        <f t="shared" si="191"/>
        <v>10.44564329648991</v>
      </c>
      <c r="GG63" s="122">
        <f t="shared" si="192"/>
        <v>14.044719481085382</v>
      </c>
      <c r="GH63" s="122">
        <f t="shared" si="193"/>
        <v>18.198486682835654</v>
      </c>
      <c r="GI63" s="122">
        <f t="shared" si="194"/>
        <v>22.906657682790708</v>
      </c>
      <c r="GJ63" s="30"/>
      <c r="GK63" s="30">
        <f t="shared" si="195"/>
        <v>1.0084919209084333</v>
      </c>
      <c r="GL63" s="98"/>
      <c r="GM63" s="122">
        <f t="shared" si="196"/>
        <v>1.1118580056275269</v>
      </c>
      <c r="GN63" s="122">
        <f t="shared" si="197"/>
        <v>1.6833423670036733</v>
      </c>
      <c r="GO63" s="122">
        <f t="shared" si="198"/>
        <v>3.0202726893423475</v>
      </c>
      <c r="GP63" s="122">
        <f t="shared" si="199"/>
        <v>4.9424350413724092</v>
      </c>
      <c r="GQ63" s="122">
        <f t="shared" si="200"/>
        <v>7.4276270667612554</v>
      </c>
      <c r="GR63" s="122">
        <f t="shared" si="201"/>
        <v>10.470370261998248</v>
      </c>
      <c r="GS63" s="122">
        <f t="shared" si="202"/>
        <v>14.068787459929888</v>
      </c>
      <c r="GT63" s="122">
        <f t="shared" si="203"/>
        <v>18.222094546063389</v>
      </c>
      <c r="GU63" s="122">
        <f t="shared" si="204"/>
        <v>22.929916926059384</v>
      </c>
      <c r="GV63" s="30"/>
      <c r="GW63" s="30">
        <f t="shared" si="205"/>
        <v>1.1118580056275269</v>
      </c>
      <c r="GX63" s="98"/>
      <c r="GY63" s="122">
        <f t="shared" si="206"/>
        <v>1.1945159696415582</v>
      </c>
      <c r="GZ63" s="122">
        <f t="shared" si="207"/>
        <v>1.7204163598770565</v>
      </c>
      <c r="HA63" s="122">
        <f t="shared" si="208"/>
        <v>3.048882110833234</v>
      </c>
      <c r="HB63" s="122">
        <f t="shared" si="209"/>
        <v>4.9680545816208639</v>
      </c>
      <c r="HC63" s="122">
        <f t="shared" si="210"/>
        <v>7.451832787682398</v>
      </c>
      <c r="HD63" s="122">
        <f t="shared" si="211"/>
        <v>10.493776226334802</v>
      </c>
      <c r="HE63" s="122">
        <f t="shared" si="212"/>
        <v>14.091678108796234</v>
      </c>
      <c r="HF63" s="122">
        <f t="shared" si="213"/>
        <v>18.24461663379655</v>
      </c>
      <c r="HG63" s="122">
        <f t="shared" si="214"/>
        <v>22.952151430011153</v>
      </c>
      <c r="HH63" s="30"/>
      <c r="HI63" s="30">
        <f t="shared" si="215"/>
        <v>1.1945159696415582</v>
      </c>
      <c r="HJ63" s="98"/>
      <c r="HK63" s="122">
        <f t="shared" si="216"/>
        <v>1.2619018451320025</v>
      </c>
      <c r="HL63" s="122">
        <f t="shared" si="217"/>
        <v>1.7526872981614503</v>
      </c>
      <c r="HM63" s="122">
        <f t="shared" si="218"/>
        <v>3.0746274483562046</v>
      </c>
      <c r="HN63" s="122">
        <f t="shared" si="219"/>
        <v>4.9914889854917313</v>
      </c>
      <c r="HO63" s="122">
        <f t="shared" si="220"/>
        <v>7.4741679657483653</v>
      </c>
      <c r="HP63" s="122">
        <f t="shared" si="221"/>
        <v>10.515482896495287</v>
      </c>
      <c r="HQ63" s="122">
        <f t="shared" si="222"/>
        <v>14.11297309443578</v>
      </c>
      <c r="HR63" s="122">
        <f t="shared" si="223"/>
        <v>18.26561070361598</v>
      </c>
      <c r="HS63" s="122">
        <f t="shared" si="224"/>
        <v>22.972904687298829</v>
      </c>
      <c r="HT63" s="30"/>
      <c r="HU63" s="30">
        <f t="shared" si="225"/>
        <v>1.2619018451320025</v>
      </c>
      <c r="HV63" s="98"/>
      <c r="HW63" s="122">
        <f t="shared" si="226"/>
        <v>1.3177498376353591</v>
      </c>
      <c r="HX63" s="122">
        <f t="shared" si="227"/>
        <v>1.7809494977160223</v>
      </c>
      <c r="HY63" s="122">
        <f t="shared" si="228"/>
        <v>3.0977592740192512</v>
      </c>
      <c r="HZ63" s="122">
        <f t="shared" si="229"/>
        <v>5.0127993183409245</v>
      </c>
      <c r="IA63" s="122">
        <f t="shared" si="230"/>
        <v>7.4946068333822966</v>
      </c>
      <c r="IB63" s="122">
        <f t="shared" si="231"/>
        <v>10.53541827175796</v>
      </c>
      <c r="IC63" s="122">
        <f t="shared" si="232"/>
        <v>14.132573513579679</v>
      </c>
      <c r="ID63" s="122">
        <f t="shared" si="233"/>
        <v>18.284961395916099</v>
      </c>
      <c r="IE63" s="122">
        <f t="shared" si="234"/>
        <v>22.992051083859753</v>
      </c>
      <c r="IF63" s="30"/>
      <c r="IG63" s="30">
        <f t="shared" si="235"/>
        <v>1.3177498376353591</v>
      </c>
    </row>
    <row r="64" spans="1:241" x14ac:dyDescent="0.3">
      <c r="AF64" s="9">
        <f t="shared" si="247"/>
        <v>2.6941609682128762</v>
      </c>
      <c r="AG64" s="118">
        <f t="shared" si="242"/>
        <v>0.5937694485419136</v>
      </c>
      <c r="AH64" s="98">
        <f t="shared" si="236"/>
        <v>0.37117307087383583</v>
      </c>
      <c r="AI64" s="30">
        <f t="shared" ref="AI64:AI127" si="248">AF64</f>
        <v>2.6941609682128762</v>
      </c>
      <c r="AJ64" s="29">
        <f t="shared" si="243"/>
        <v>0.5450806067841113</v>
      </c>
      <c r="AK64" s="29">
        <v>1</v>
      </c>
      <c r="AL64" s="30">
        <f t="shared" si="83"/>
        <v>0.52083333333333315</v>
      </c>
      <c r="AM64" s="30">
        <f t="shared" si="238"/>
        <v>1.9200000000000008</v>
      </c>
      <c r="AN64" s="99">
        <f t="shared" si="246"/>
        <v>2.6773015410941166</v>
      </c>
      <c r="AO64" s="99">
        <f t="shared" si="245"/>
        <v>10.709206164376466</v>
      </c>
      <c r="AP64" s="99">
        <f t="shared" si="245"/>
        <v>24.095713869847049</v>
      </c>
      <c r="AQ64" s="99">
        <f t="shared" si="245"/>
        <v>42.836824657505865</v>
      </c>
      <c r="AR64" s="99">
        <f t="shared" si="245"/>
        <v>66.932538527352904</v>
      </c>
      <c r="AS64" s="99">
        <f t="shared" si="245"/>
        <v>96.382855479388198</v>
      </c>
      <c r="AT64" s="99">
        <f t="shared" si="245"/>
        <v>131.18777551361174</v>
      </c>
      <c r="AU64" s="99">
        <f t="shared" si="245"/>
        <v>171.34729863002346</v>
      </c>
      <c r="AV64" s="99">
        <f t="shared" si="245"/>
        <v>216.86142482862348</v>
      </c>
      <c r="AW64" s="99">
        <f t="shared" si="245"/>
        <v>267.73015410941161</v>
      </c>
      <c r="AX64" s="98"/>
      <c r="AY64" s="122">
        <f>2/(PI()^2)*((1-$AO$6+(1/6)*AN64+(AY8/2)*((($AR$3/2)*AN64)+$AR$4-($AO$6*$AR$5))+((AY8^2)/4)*(($AR$6/2)*AN64+($AR$7/(2*AN64))+$AR$8-($AO$6*$AT$3))+(AY8/(2*AN64)))/$AZ$8)</f>
        <v>0.6968163324089296</v>
      </c>
      <c r="AZ64" s="122">
        <f>2/(PI()^2)*((1-$AO$6+(1/6)*AO64+(AY8/2)*((($AR$3/2)*AO64)+$AR$4-($AO$6*$AR$5))+((AY8^2)/4)*(($AR$6/2)*AO64+($AR$7/(2*AO64))+$AR$8-($AO$6*$AT$3))+(AY8/(2*AO64)))/$AZ$8)</f>
        <v>1.5106184157422624</v>
      </c>
      <c r="BA64" s="122">
        <f>2/(PI()^2)*((1-$AO$6+(1/6)*AP64+(AY8/2)*((($AR$3/2)*AP64)+$AR$4-($AO$6*$AR$5))+((AY8^2)/4)*(($AR$6/2)*AP64+($AR$7/(2*AP64))+$AR$8-($AO$6*$AT$3))+(AY8/(2*AP64)))/$AZ$8)</f>
        <v>2.8669552212978169</v>
      </c>
      <c r="BB64" s="122">
        <f>2/(PI()^2)*((1-$AO$6+(1/6)*AQ64+(AY8/2)*((($AR$3/2)*AQ64)+$AR$4-($AO$6*$AR$5))+((AY8^2)/4)*(($AR$6/2)*AQ64+($AR$7/(2*AQ64))+$AR$8-($AO$6*$AT$3))+(AY8/(2*AQ64)))/$AZ$8)</f>
        <v>4.7658267490755932</v>
      </c>
      <c r="BC64" s="122">
        <f>2/(PI()^2)*((1-$AO$6+(1/6)*AR64+(AY8/2)*((($AR$3/2)*AR64)+$AR$4-($AO$6*$AR$5))+((AY8^2)/4)*(($AR$6/2)*AR64+($AR$7/(2*AR64))+$AR$8-($AO$6*$AT$3))+(AY8/(2*AR64)))/$AZ$8)</f>
        <v>7.2072329990755897</v>
      </c>
      <c r="BD64" s="122">
        <f>2/(PI()^2)*((1-$AO$6+(1/6)*AS64+(AY8/2)*((($AR$3/2)*AS64)+$AR$4-($AO$6*$AR$5))+((AY8^2)/4)*(($AR$6/2)*AS64+($AR$7/(2*AS64))+$AR$8-($AO$6*$AT$3))+(AY8/(2*AS64)))/$AZ$8)</f>
        <v>10.191173971297811</v>
      </c>
      <c r="BE64" s="122">
        <f>2/(PI()^2)*((1-$AO$6+(1/6)*AT64+(AY8/2)*((($AR$3/2)*AT64)+$AR$4-($AO$6*$AR$5))+((AY8^2)/4)*(($AR$6/2)*AT64+($AR$7/(2*AT64))+$AR$8-($AO$6*$AT$3))+(AY8/(2*AT64)))/$AZ$8)</f>
        <v>13.717649665742256</v>
      </c>
      <c r="BF64" s="122">
        <f>2/(PI()^2)*((1-$AO$6+(1/6)*AU64+(AY8/2)*((($AR$3/2)*AU64)+$AR$4-($AO$6*$AR$5))+((AY8^2)/4)*(($AR$6/2)*AU64+($AR$7/(2*AU64))+$AR$8-($AO$6*$AT$3))+(AY8/(2*AU64)))/$AZ$8)</f>
        <v>17.786660082408918</v>
      </c>
      <c r="BG64" s="122">
        <f>2/(PI()^2)*((1-$AO$6+(1/6)*AV64+(AY8/2)*((($AR$3/2)*AV64)+$AR$4-($AO$6*$AR$5))+((AY8^2)/4)*(($AR$6/2)*AV64+($AR$7/(2*AV64))+$AR$8-($AO$6*$AT$3))+(AY8/(2*AV64)))/$AZ$8)</f>
        <v>22.398205221297808</v>
      </c>
      <c r="BH64" s="30"/>
      <c r="BI64" s="30">
        <f t="shared" si="85"/>
        <v>0.6968163324089296</v>
      </c>
      <c r="BJ64" s="98"/>
      <c r="BK64" s="122">
        <f t="shared" si="86"/>
        <v>0.70884231032484324</v>
      </c>
      <c r="BL64" s="122">
        <f t="shared" si="87"/>
        <v>1.5143075966059942</v>
      </c>
      <c r="BM64" s="122">
        <f t="shared" si="88"/>
        <v>2.8691005034642658</v>
      </c>
      <c r="BN64" s="122">
        <f t="shared" si="89"/>
        <v>4.7674316107169927</v>
      </c>
      <c r="BO64" s="122">
        <f t="shared" si="90"/>
        <v>7.208587661797667</v>
      </c>
      <c r="BP64" s="122">
        <f t="shared" si="91"/>
        <v>10.192392658332741</v>
      </c>
      <c r="BQ64" s="122">
        <f t="shared" si="92"/>
        <v>13.718786295831167</v>
      </c>
      <c r="BR64" s="122">
        <f t="shared" si="93"/>
        <v>17.78774338440758</v>
      </c>
      <c r="BS64" s="122">
        <f t="shared" si="94"/>
        <v>22.399251890119807</v>
      </c>
      <c r="BT64" s="30"/>
      <c r="BU64" s="30">
        <f t="shared" si="95"/>
        <v>0.70884231032484324</v>
      </c>
      <c r="BV64" s="98"/>
      <c r="BW64" s="122">
        <f t="shared" si="96"/>
        <v>0.72042458925792097</v>
      </c>
      <c r="BX64" s="122">
        <f t="shared" si="97"/>
        <v>1.5178954758730896</v>
      </c>
      <c r="BY64" s="122">
        <f t="shared" si="98"/>
        <v>2.8712078260838241</v>
      </c>
      <c r="BZ64" s="122">
        <f t="shared" si="99"/>
        <v>4.7690206058969435</v>
      </c>
      <c r="CA64" s="122">
        <f t="shared" si="100"/>
        <v>7.2099365999244833</v>
      </c>
      <c r="CB64" s="122">
        <f t="shared" si="101"/>
        <v>10.19361104073306</v>
      </c>
      <c r="CC64" s="122">
        <f t="shared" si="102"/>
        <v>13.719925796409401</v>
      </c>
      <c r="CD64" s="122">
        <f t="shared" si="103"/>
        <v>17.788831521883147</v>
      </c>
      <c r="CE64" s="122">
        <f t="shared" si="104"/>
        <v>22.400304643576469</v>
      </c>
      <c r="CF64" s="30"/>
      <c r="CG64" s="30">
        <f t="shared" si="105"/>
        <v>0.72042458925792097</v>
      </c>
      <c r="CH64" s="98"/>
      <c r="CI64" s="122">
        <f t="shared" si="106"/>
        <v>0.73158682947115539</v>
      </c>
      <c r="CJ64" s="122">
        <f t="shared" si="107"/>
        <v>1.5213858151706425</v>
      </c>
      <c r="CK64" s="122">
        <f t="shared" si="108"/>
        <v>2.8732772724496232</v>
      </c>
      <c r="CL64" s="122">
        <f t="shared" si="109"/>
        <v>4.7705925382863015</v>
      </c>
      <c r="CM64" s="122">
        <f t="shared" si="110"/>
        <v>7.2112780333963853</v>
      </c>
      <c r="CN64" s="122">
        <f t="shared" si="111"/>
        <v>10.194827030424026</v>
      </c>
      <c r="CO64" s="122">
        <f t="shared" si="112"/>
        <v>13.721065903132345</v>
      </c>
      <c r="CP64" s="122">
        <f t="shared" si="113"/>
        <v>17.789922125828369</v>
      </c>
      <c r="CQ64" s="122">
        <f t="shared" si="114"/>
        <v>22.401361050875419</v>
      </c>
      <c r="CR64" s="30"/>
      <c r="CS64" s="30">
        <f t="shared" si="115"/>
        <v>0.73158682947115539</v>
      </c>
      <c r="CT64" s="98"/>
      <c r="CU64" s="122">
        <f t="shared" si="116"/>
        <v>0.74235106574425613</v>
      </c>
      <c r="CV64" s="122">
        <f t="shared" si="117"/>
        <v>1.5247822211275719</v>
      </c>
      <c r="CW64" s="122">
        <f t="shared" si="118"/>
        <v>2.8753090425174044</v>
      </c>
      <c r="CX64" s="122">
        <f t="shared" si="119"/>
        <v>4.7721464225304855</v>
      </c>
      <c r="CY64" s="122">
        <f t="shared" si="120"/>
        <v>7.2126104359371928</v>
      </c>
      <c r="CZ64" s="122">
        <f t="shared" si="121"/>
        <v>10.196038815473081</v>
      </c>
      <c r="DA64" s="122">
        <f t="shared" si="122"/>
        <v>13.722204640346142</v>
      </c>
      <c r="DB64" s="122">
        <f t="shared" si="123"/>
        <v>17.791013123109551</v>
      </c>
      <c r="DC64" s="122">
        <f t="shared" si="124"/>
        <v>22.40241898103821</v>
      </c>
      <c r="DD64" s="30"/>
      <c r="DE64" s="30">
        <f t="shared" si="125"/>
        <v>0.74235106574425613</v>
      </c>
      <c r="DF64" s="98"/>
      <c r="DG64" s="122">
        <f t="shared" si="126"/>
        <v>0.76276633596426879</v>
      </c>
      <c r="DH64" s="122">
        <f t="shared" si="127"/>
        <v>1.5313069131997856</v>
      </c>
      <c r="DI64" s="122">
        <f t="shared" si="128"/>
        <v>2.8792608235280417</v>
      </c>
      <c r="DJ64" s="122">
        <f t="shared" si="129"/>
        <v>4.7751969974479156</v>
      </c>
      <c r="DK64" s="122">
        <f t="shared" si="130"/>
        <v>7.2152431271968647</v>
      </c>
      <c r="DL64" s="122">
        <f t="shared" si="131"/>
        <v>10.19844370826206</v>
      </c>
      <c r="DM64" s="122">
        <f t="shared" si="132"/>
        <v>13.724471344360376</v>
      </c>
      <c r="DN64" s="122">
        <f t="shared" si="133"/>
        <v>17.793189278266947</v>
      </c>
      <c r="DO64" s="122">
        <f t="shared" si="134"/>
        <v>22.404532177070884</v>
      </c>
      <c r="DP64" s="30"/>
      <c r="DQ64" s="30">
        <f t="shared" si="135"/>
        <v>0.76276633596426879</v>
      </c>
      <c r="DR64" s="98"/>
      <c r="DS64" s="122">
        <f t="shared" si="136"/>
        <v>0.78181898845513775</v>
      </c>
      <c r="DT64" s="122">
        <f t="shared" si="137"/>
        <v>1.5374954916122938</v>
      </c>
      <c r="DU64" s="122">
        <f t="shared" si="138"/>
        <v>2.8830664328649225</v>
      </c>
      <c r="DV64" s="122">
        <f t="shared" si="139"/>
        <v>4.7781677015923831</v>
      </c>
      <c r="DW64" s="122">
        <f t="shared" si="140"/>
        <v>7.2178264393662079</v>
      </c>
      <c r="DX64" s="122">
        <f t="shared" si="141"/>
        <v>10.20081557722354</v>
      </c>
      <c r="DY64" s="122">
        <f t="shared" si="142"/>
        <v>13.726714669408029</v>
      </c>
      <c r="DZ64" s="122">
        <f t="shared" si="143"/>
        <v>17.795348090850602</v>
      </c>
      <c r="EA64" s="122">
        <f t="shared" si="144"/>
        <v>22.406631940338727</v>
      </c>
      <c r="EB64" s="30"/>
      <c r="EC64" s="30">
        <f t="shared" si="145"/>
        <v>0.78181898845513775</v>
      </c>
      <c r="ED64" s="98"/>
      <c r="EE64" s="122">
        <f t="shared" si="146"/>
        <v>0.79963901287780181</v>
      </c>
      <c r="EF64" s="122">
        <f t="shared" si="147"/>
        <v>1.5433717415309887</v>
      </c>
      <c r="EG64" s="122">
        <f t="shared" si="148"/>
        <v>2.8867300184789095</v>
      </c>
      <c r="EH64" s="122">
        <f t="shared" si="149"/>
        <v>4.7810558456625296</v>
      </c>
      <c r="EI64" s="122">
        <f t="shared" si="150"/>
        <v>7.2203545577209729</v>
      </c>
      <c r="EJ64" s="122">
        <f t="shared" si="151"/>
        <v>10.203146951513247</v>
      </c>
      <c r="EK64" s="122">
        <f t="shared" si="152"/>
        <v>13.728926189443248</v>
      </c>
      <c r="EL64" s="122">
        <f t="shared" si="153"/>
        <v>17.797480559568395</v>
      </c>
      <c r="EM64" s="122">
        <f t="shared" si="154"/>
        <v>22.408708920925225</v>
      </c>
      <c r="EN64" s="30"/>
      <c r="EO64" s="30">
        <f t="shared" si="155"/>
        <v>0.79963901287780181</v>
      </c>
      <c r="EP64" s="98"/>
      <c r="EQ64" s="122">
        <f t="shared" si="156"/>
        <v>0.83951285600768544</v>
      </c>
      <c r="ER64" s="122">
        <f t="shared" si="157"/>
        <v>1.5568345648528799</v>
      </c>
      <c r="ES64" s="122">
        <f t="shared" si="158"/>
        <v>2.8952993994966296</v>
      </c>
      <c r="ET64" s="122">
        <f t="shared" si="159"/>
        <v>4.7879095537349858</v>
      </c>
      <c r="EU64" s="122">
        <f t="shared" si="160"/>
        <v>7.2264108978436186</v>
      </c>
      <c r="EV64" s="122">
        <f t="shared" si="161"/>
        <v>10.208766698513937</v>
      </c>
      <c r="EW64" s="122">
        <f t="shared" si="162"/>
        <v>13.734279084719676</v>
      </c>
      <c r="EX64" s="122">
        <f t="shared" si="163"/>
        <v>17.802656547638744</v>
      </c>
      <c r="EY64" s="122">
        <f t="shared" si="164"/>
        <v>22.413759825013351</v>
      </c>
      <c r="EZ64" s="30"/>
      <c r="FA64" s="30">
        <f t="shared" si="165"/>
        <v>0.83951285600768544</v>
      </c>
      <c r="FB64" s="98"/>
      <c r="FC64" s="122">
        <f t="shared" si="166"/>
        <v>0.87381133383814691</v>
      </c>
      <c r="FD64" s="122">
        <f t="shared" si="167"/>
        <v>1.5687707233052528</v>
      </c>
      <c r="FE64" s="122">
        <f t="shared" si="168"/>
        <v>2.9030915454286714</v>
      </c>
      <c r="FF64" s="122">
        <f t="shared" si="169"/>
        <v>4.7942479378592271</v>
      </c>
      <c r="FG64" s="122">
        <f t="shared" si="170"/>
        <v>7.2320727143554997</v>
      </c>
      <c r="FH64" s="122">
        <f t="shared" si="171"/>
        <v>10.214057088702079</v>
      </c>
      <c r="FI64" s="122">
        <f t="shared" si="172"/>
        <v>13.739341444569511</v>
      </c>
      <c r="FJ64" s="122">
        <f t="shared" si="173"/>
        <v>17.807566710246512</v>
      </c>
      <c r="FK64" s="122">
        <f t="shared" si="174"/>
        <v>22.418561346714601</v>
      </c>
      <c r="FL64" s="30"/>
      <c r="FM64" s="30">
        <f t="shared" si="175"/>
        <v>0.87381133383814691</v>
      </c>
      <c r="FN64" s="98"/>
      <c r="FO64" s="122">
        <f t="shared" si="176"/>
        <v>0.92974710976544317</v>
      </c>
      <c r="FP64" s="122">
        <f t="shared" si="177"/>
        <v>1.5889677599783489</v>
      </c>
      <c r="FQ64" s="122">
        <f t="shared" si="178"/>
        <v>2.9166642628878003</v>
      </c>
      <c r="FR64" s="122">
        <f t="shared" si="179"/>
        <v>4.8054950157338263</v>
      </c>
      <c r="FS64" s="122">
        <f t="shared" si="180"/>
        <v>7.2422355330563919</v>
      </c>
      <c r="FT64" s="122">
        <f t="shared" si="181"/>
        <v>10.223622630131606</v>
      </c>
      <c r="FU64" s="122">
        <f t="shared" si="182"/>
        <v>13.748538201774792</v>
      </c>
      <c r="FV64" s="122">
        <f t="shared" si="183"/>
        <v>17.816515202481696</v>
      </c>
      <c r="FW64" s="122">
        <f t="shared" si="184"/>
        <v>22.427330511006982</v>
      </c>
      <c r="FX64" s="30"/>
      <c r="FY64" s="30">
        <f t="shared" si="185"/>
        <v>0.92974710976544317</v>
      </c>
      <c r="FZ64" s="98"/>
      <c r="GA64" s="122">
        <f t="shared" si="186"/>
        <v>1.008365807828391</v>
      </c>
      <c r="GB64" s="122">
        <f t="shared" si="187"/>
        <v>1.6189625960842438</v>
      </c>
      <c r="GC64" s="122">
        <f t="shared" si="188"/>
        <v>2.9376431224047654</v>
      </c>
      <c r="GD64" s="122">
        <f t="shared" si="189"/>
        <v>4.8233046309020953</v>
      </c>
      <c r="GE64" s="122">
        <f t="shared" si="190"/>
        <v>7.2585632620508465</v>
      </c>
      <c r="GF64" s="122">
        <f t="shared" si="191"/>
        <v>10.239129492072037</v>
      </c>
      <c r="GG64" s="122">
        <f t="shared" si="192"/>
        <v>13.763533548585965</v>
      </c>
      <c r="GH64" s="122">
        <f t="shared" si="193"/>
        <v>17.831161490622105</v>
      </c>
      <c r="GI64" s="122">
        <f t="shared" si="194"/>
        <v>22.441720020690916</v>
      </c>
      <c r="GJ64" s="30"/>
      <c r="GK64" s="30">
        <f t="shared" si="195"/>
        <v>1.008365807828391</v>
      </c>
      <c r="GL64" s="98"/>
      <c r="GM64" s="122">
        <f t="shared" si="196"/>
        <v>1.1134400570078189</v>
      </c>
      <c r="GN64" s="122">
        <f t="shared" si="197"/>
        <v>1.6622101627426731</v>
      </c>
      <c r="GO64" s="122">
        <f t="shared" si="198"/>
        <v>2.9694198100590952</v>
      </c>
      <c r="GP64" s="122">
        <f t="shared" si="199"/>
        <v>4.8510411218828677</v>
      </c>
      <c r="GQ64" s="122">
        <f t="shared" si="200"/>
        <v>7.2844018637584442</v>
      </c>
      <c r="GR64" s="122">
        <f t="shared" si="201"/>
        <v>10.263907588222771</v>
      </c>
      <c r="GS64" s="122">
        <f t="shared" si="202"/>
        <v>13.787641400817517</v>
      </c>
      <c r="GT64" s="122">
        <f t="shared" si="203"/>
        <v>17.854802592493836</v>
      </c>
      <c r="GU64" s="122">
        <f t="shared" si="204"/>
        <v>22.465008641209462</v>
      </c>
      <c r="GV64" s="30"/>
      <c r="GW64" s="30">
        <f t="shared" si="205"/>
        <v>1.1134400570078189</v>
      </c>
      <c r="GX64" s="98"/>
      <c r="GY64" s="122">
        <f t="shared" si="206"/>
        <v>1.1973839733608582</v>
      </c>
      <c r="GZ64" s="122">
        <f t="shared" si="207"/>
        <v>1.699606047557485</v>
      </c>
      <c r="HA64" s="122">
        <f t="shared" si="208"/>
        <v>2.9981730724331053</v>
      </c>
      <c r="HB64" s="122">
        <f t="shared" si="209"/>
        <v>4.8767427505433867</v>
      </c>
      <c r="HC64" s="122">
        <f t="shared" si="210"/>
        <v>7.3086617108431859</v>
      </c>
      <c r="HD64" s="122">
        <f t="shared" si="211"/>
        <v>10.287353147490199</v>
      </c>
      <c r="HE64" s="122">
        <f t="shared" si="212"/>
        <v>13.810563568471862</v>
      </c>
      <c r="HF64" s="122">
        <f t="shared" si="213"/>
        <v>17.877351664036837</v>
      </c>
      <c r="HG64" s="122">
        <f t="shared" si="214"/>
        <v>22.48726774309068</v>
      </c>
      <c r="HH64" s="30"/>
      <c r="HI64" s="30">
        <f t="shared" si="215"/>
        <v>1.1973839733608582</v>
      </c>
      <c r="HJ64" s="98"/>
      <c r="HK64" s="122">
        <f t="shared" si="216"/>
        <v>1.2657603906483625</v>
      </c>
      <c r="HL64" s="122">
        <f t="shared" si="217"/>
        <v>1.7321250205902392</v>
      </c>
      <c r="HM64" s="122">
        <f t="shared" si="218"/>
        <v>3.0240294166424944</v>
      </c>
      <c r="HN64" s="122">
        <f t="shared" si="219"/>
        <v>4.9002407602977254</v>
      </c>
      <c r="HO64" s="122">
        <f t="shared" si="220"/>
        <v>7.3310391683158196</v>
      </c>
      <c r="HP64" s="122">
        <f t="shared" si="221"/>
        <v>10.309091163014152</v>
      </c>
      <c r="HQ64" s="122">
        <f t="shared" si="222"/>
        <v>13.831883984585252</v>
      </c>
      <c r="HR64" s="122">
        <f t="shared" si="223"/>
        <v>17.89836802411266</v>
      </c>
      <c r="HS64" s="122">
        <f t="shared" si="224"/>
        <v>22.508041852835333</v>
      </c>
      <c r="HT64" s="30"/>
      <c r="HU64" s="30">
        <f t="shared" si="225"/>
        <v>1.2657603906483625</v>
      </c>
      <c r="HV64" s="98"/>
      <c r="HW64" s="122">
        <f t="shared" si="226"/>
        <v>1.3223864817434847</v>
      </c>
      <c r="HX64" s="122">
        <f t="shared" si="227"/>
        <v>1.7605821276387967</v>
      </c>
      <c r="HY64" s="122">
        <f t="shared" si="228"/>
        <v>3.0472486051915446</v>
      </c>
      <c r="HZ64" s="122">
        <f t="shared" si="229"/>
        <v>4.9216013514045907</v>
      </c>
      <c r="IA64" s="122">
        <f t="shared" si="230"/>
        <v>7.3515117081166874</v>
      </c>
      <c r="IB64" s="122">
        <f t="shared" si="231"/>
        <v>10.329051824612723</v>
      </c>
      <c r="IC64" s="122">
        <f t="shared" si="232"/>
        <v>13.851505283730377</v>
      </c>
      <c r="ID64" s="122">
        <f t="shared" si="233"/>
        <v>17.917737406513904</v>
      </c>
      <c r="IE64" s="122">
        <f t="shared" si="234"/>
        <v>22.527206123765858</v>
      </c>
      <c r="IF64" s="30"/>
      <c r="IG64" s="30">
        <f t="shared" si="235"/>
        <v>1.3223864817434847</v>
      </c>
    </row>
    <row r="65" spans="31:241" x14ac:dyDescent="0.3">
      <c r="AF65" s="9">
        <f t="shared" si="247"/>
        <v>2.7553287745703008</v>
      </c>
      <c r="AG65" s="118">
        <f t="shared" si="242"/>
        <v>0.58772043147331954</v>
      </c>
      <c r="AH65" s="98">
        <f t="shared" si="236"/>
        <v>0.36293309503725268</v>
      </c>
      <c r="AI65" s="30">
        <f t="shared" si="248"/>
        <v>2.7553287745703008</v>
      </c>
      <c r="AJ65" s="29">
        <f t="shared" si="243"/>
        <v>0.53903158971551723</v>
      </c>
      <c r="AK65" s="29">
        <v>1</v>
      </c>
      <c r="AL65" s="30">
        <f t="shared" si="83"/>
        <v>0.51546391752577292</v>
      </c>
      <c r="AM65" s="30">
        <f t="shared" si="238"/>
        <v>1.9400000000000008</v>
      </c>
      <c r="AN65" s="99">
        <f t="shared" si="246"/>
        <v>2.6223839943376945</v>
      </c>
      <c r="AO65" s="99">
        <f t="shared" si="245"/>
        <v>10.489535977350778</v>
      </c>
      <c r="AP65" s="99">
        <f t="shared" si="245"/>
        <v>23.601455949039256</v>
      </c>
      <c r="AQ65" s="99">
        <f t="shared" si="245"/>
        <v>41.958143909403113</v>
      </c>
      <c r="AR65" s="99">
        <f t="shared" si="245"/>
        <v>65.559599858442354</v>
      </c>
      <c r="AS65" s="99">
        <f t="shared" si="245"/>
        <v>94.405823796157023</v>
      </c>
      <c r="AT65" s="99">
        <f t="shared" si="245"/>
        <v>128.49681572254704</v>
      </c>
      <c r="AU65" s="99">
        <f t="shared" si="245"/>
        <v>167.83257563761245</v>
      </c>
      <c r="AV65" s="99">
        <f t="shared" si="245"/>
        <v>212.41310354135331</v>
      </c>
      <c r="AW65" s="99">
        <f t="shared" si="245"/>
        <v>262.23839943376942</v>
      </c>
      <c r="AX65" s="98"/>
      <c r="AY65" s="122">
        <f>2/(PI()^2)*((1-$AO$6+(1/6)*AN65+(AY8/2)*((($AR$3/2)*AN65)+$AR$4-($AO$6*$AR$5))+((AY8^2)/4)*(($AR$6/2)*AN65+($AR$7/(2*AN65))+$AR$8-($AO$6*$AT$3))+(AY8/(2*AN65)))/$AZ$8)</f>
        <v>0.69125202156883547</v>
      </c>
      <c r="AZ65" s="122">
        <f>2/(PI()^2)*((1-$AO$6+(1/6)*AO65+(AY8/2)*((($AR$3/2)*AO65)+$AR$4-($AO$6*$AR$5))+((AY8^2)/4)*(($AR$6/2)*AO65+($AR$7/(2*AO65))+$AR$8-($AO$6*$AT$3))+(AY8/(2*AO65)))/$AZ$8)</f>
        <v>1.4883611723818859</v>
      </c>
      <c r="BA65" s="122">
        <f>2/(PI()^2)*((1-$AO$6+(1/6)*AP65+(AY8/2)*((($AR$3/2)*AP65)+$AR$4-($AO$6*$AR$5))+((AY8^2)/4)*(($AR$6/2)*AP65+($AR$7/(2*AP65))+$AR$8-($AO$6*$AT$3))+(AY8/(2*AP65)))/$AZ$8)</f>
        <v>2.8168764237369706</v>
      </c>
      <c r="BB65" s="122">
        <f>2/(PI()^2)*((1-$AO$6+(1/6)*AQ65+(AY8/2)*((($AR$3/2)*AQ65)+$AR$4-($AO$6*$AR$5))+((AY8^2)/4)*(($AR$6/2)*AQ65+($AR$7/(2*AQ65))+$AR$8-($AO$6*$AT$3))+(AY8/(2*AQ65)))/$AZ$8)</f>
        <v>4.6767977756340882</v>
      </c>
      <c r="BC65" s="122">
        <f>2/(PI()^2)*((1-$AO$6+(1/6)*AR65+(AY8/2)*((($AR$3/2)*AR65)+$AR$4-($AO$6*$AR$5))+((AY8^2)/4)*(($AR$6/2)*AR65+($AR$7/(2*AR65))+$AR$8-($AO$6*$AT$3))+(AY8/(2*AR65)))/$AZ$8)</f>
        <v>7.068125228073237</v>
      </c>
      <c r="BD65" s="122">
        <f>2/(PI()^2)*((1-$AO$6+(1/6)*AS65+(AY8/2)*((($AR$3/2)*AS65)+$AR$4-($AO$6*$AR$5))+((AY8^2)/4)*(($AR$6/2)*AS65+($AR$7/(2*AS65))+$AR$8-($AO$6*$AT$3))+(AY8/(2*AS65)))/$AZ$8)</f>
        <v>9.9908587810544258</v>
      </c>
      <c r="BE65" s="122">
        <f>2/(PI()^2)*((1-$AO$6+(1/6)*AT65+(AY8/2)*((($AR$3/2)*AT65)+$AR$4-($AO$6*$AR$5))+((AY8^2)/4)*(($AR$6/2)*AT65+($AR$7/(2*AT65))+$AR$8-($AO$6*$AT$3))+(AY8/(2*AT65)))/$AZ$8)</f>
        <v>13.444998434577641</v>
      </c>
      <c r="BF65" s="122">
        <f>2/(PI()^2)*((1-$AO$6+(1/6)*AU65+(AY8/2)*((($AR$3/2)*AU65)+$AR$4-($AO$6*$AR$5))+((AY8^2)/4)*(($AR$6/2)*AU65+($AR$7/(2*AU65))+$AR$8-($AO$6*$AT$3))+(AY8/(2*AU65)))/$AZ$8)</f>
        <v>17.430544188642894</v>
      </c>
      <c r="BG65" s="122">
        <f>2/(PI()^2)*((1-$AO$6+(1/6)*AV65+(AY8/2)*((($AR$3/2)*AV65)+$AR$4-($AO$6*$AR$5))+((AY8^2)/4)*(($AR$6/2)*AV65+($AR$7/(2*AV65))+$AR$8-($AO$6*$AT$3))+(AY8/(2*AV65)))/$AZ$8)</f>
        <v>21.947496043250183</v>
      </c>
      <c r="BH65" s="30"/>
      <c r="BI65" s="30">
        <f t="shared" si="85"/>
        <v>0.69125202156883547</v>
      </c>
      <c r="BJ65" s="98"/>
      <c r="BK65" s="122">
        <f t="shared" si="86"/>
        <v>0.70351078263998379</v>
      </c>
      <c r="BL65" s="122">
        <f t="shared" si="87"/>
        <v>1.4921085498546391</v>
      </c>
      <c r="BM65" s="122">
        <f t="shared" si="88"/>
        <v>2.8190475726426532</v>
      </c>
      <c r="BN65" s="122">
        <f t="shared" si="89"/>
        <v>4.6784171897085916</v>
      </c>
      <c r="BO65" s="122">
        <f t="shared" si="90"/>
        <v>7.0694892075808591</v>
      </c>
      <c r="BP65" s="122">
        <f t="shared" si="91"/>
        <v>9.9920839421560803</v>
      </c>
      <c r="BQ65" s="122">
        <f t="shared" si="92"/>
        <v>13.446139826056175</v>
      </c>
      <c r="BR65" s="122">
        <f t="shared" si="93"/>
        <v>17.431631141873233</v>
      </c>
      <c r="BS65" s="122">
        <f t="shared" si="94"/>
        <v>21.948545603652189</v>
      </c>
      <c r="BT65" s="30"/>
      <c r="BU65" s="30">
        <f t="shared" si="95"/>
        <v>0.70351078263998379</v>
      </c>
      <c r="BV65" s="98"/>
      <c r="BW65" s="122">
        <f t="shared" si="96"/>
        <v>0.71531628322982488</v>
      </c>
      <c r="BX65" s="122">
        <f t="shared" si="97"/>
        <v>1.4957522364789206</v>
      </c>
      <c r="BY65" s="122">
        <f t="shared" si="98"/>
        <v>2.8211797022741369</v>
      </c>
      <c r="BZ65" s="122">
        <f t="shared" si="99"/>
        <v>4.6800201444998208</v>
      </c>
      <c r="CA65" s="122">
        <f t="shared" si="100"/>
        <v>7.0708470875065244</v>
      </c>
      <c r="CB65" s="122">
        <f t="shared" si="101"/>
        <v>9.9933085437963367</v>
      </c>
      <c r="CC65" s="122">
        <f t="shared" si="102"/>
        <v>13.447283907556322</v>
      </c>
      <c r="CD65" s="122">
        <f t="shared" si="103"/>
        <v>17.432722800339551</v>
      </c>
      <c r="CE65" s="122">
        <f t="shared" si="104"/>
        <v>21.94960115489409</v>
      </c>
      <c r="CF65" s="30"/>
      <c r="CG65" s="30">
        <f t="shared" si="105"/>
        <v>0.71531628322982488</v>
      </c>
      <c r="CH65" s="98"/>
      <c r="CI65" s="122">
        <f t="shared" si="106"/>
        <v>0.72669273931400469</v>
      </c>
      <c r="CJ65" s="122">
        <f t="shared" si="107"/>
        <v>1.499296132695785</v>
      </c>
      <c r="CK65" s="122">
        <f t="shared" si="108"/>
        <v>2.8232729573997015</v>
      </c>
      <c r="CL65" s="122">
        <f t="shared" si="109"/>
        <v>4.6816054779253076</v>
      </c>
      <c r="CM65" s="122">
        <f t="shared" si="110"/>
        <v>7.0721971092589477</v>
      </c>
      <c r="CN65" s="122">
        <f t="shared" si="111"/>
        <v>9.9945305122414165</v>
      </c>
      <c r="CO65" s="122">
        <f t="shared" si="112"/>
        <v>13.448428424582918</v>
      </c>
      <c r="CP65" s="122">
        <f t="shared" si="113"/>
        <v>17.433816801768995</v>
      </c>
      <c r="CQ65" s="122">
        <f t="shared" si="114"/>
        <v>21.950660270577714</v>
      </c>
      <c r="CR65" s="30"/>
      <c r="CS65" s="30">
        <f t="shared" si="115"/>
        <v>0.72669273931400469</v>
      </c>
      <c r="CT65" s="98"/>
      <c r="CU65" s="122">
        <f t="shared" si="116"/>
        <v>0.73766270031606562</v>
      </c>
      <c r="CV65" s="122">
        <f t="shared" si="117"/>
        <v>1.5027439736921764</v>
      </c>
      <c r="CW65" s="122">
        <f t="shared" si="118"/>
        <v>2.8253275949137442</v>
      </c>
      <c r="CX65" s="122">
        <f t="shared" si="119"/>
        <v>4.683172236358244</v>
      </c>
      <c r="CY65" s="122">
        <f t="shared" si="120"/>
        <v>7.0735377664625814</v>
      </c>
      <c r="CZ65" s="122">
        <f t="shared" si="121"/>
        <v>9.9957480488670374</v>
      </c>
      <c r="DA65" s="122">
        <f t="shared" si="122"/>
        <v>13.44957141064061</v>
      </c>
      <c r="DB65" s="122">
        <f t="shared" si="123"/>
        <v>17.434911079312922</v>
      </c>
      <c r="DC65" s="122">
        <f t="shared" si="124"/>
        <v>21.951720823855272</v>
      </c>
      <c r="DD65" s="30"/>
      <c r="DE65" s="30">
        <f t="shared" si="125"/>
        <v>0.73766270031606562</v>
      </c>
      <c r="DF65" s="98"/>
      <c r="DG65" s="122">
        <f t="shared" si="126"/>
        <v>0.75846582128127737</v>
      </c>
      <c r="DH65" s="122">
        <f t="shared" si="127"/>
        <v>1.5093656385196039</v>
      </c>
      <c r="DI65" s="122">
        <f t="shared" si="128"/>
        <v>2.8293224943186814</v>
      </c>
      <c r="DJ65" s="122">
        <f t="shared" si="129"/>
        <v>4.6862470947401338</v>
      </c>
      <c r="DK65" s="122">
        <f t="shared" si="130"/>
        <v>7.0761860387707536</v>
      </c>
      <c r="DL65" s="122">
        <f t="shared" si="131"/>
        <v>9.9981638118748197</v>
      </c>
      <c r="DM65" s="122">
        <f t="shared" si="132"/>
        <v>13.451846161488524</v>
      </c>
      <c r="DN65" s="122">
        <f t="shared" si="133"/>
        <v>17.437093466439062</v>
      </c>
      <c r="DO65" s="122">
        <f t="shared" si="134"/>
        <v>21.953839025624145</v>
      </c>
      <c r="DP65" s="30"/>
      <c r="DQ65" s="30">
        <f t="shared" si="135"/>
        <v>0.75846582128127737</v>
      </c>
      <c r="DR65" s="98"/>
      <c r="DS65" s="122">
        <f t="shared" si="136"/>
        <v>0.77787765985077117</v>
      </c>
      <c r="DT65" s="122">
        <f t="shared" si="137"/>
        <v>1.5156440261403095</v>
      </c>
      <c r="DU65" s="122">
        <f t="shared" si="138"/>
        <v>2.8331680432963959</v>
      </c>
      <c r="DV65" s="122">
        <f t="shared" si="139"/>
        <v>4.6892403019408162</v>
      </c>
      <c r="DW65" s="122">
        <f t="shared" si="140"/>
        <v>7.0787838028381733</v>
      </c>
      <c r="DX65" s="122">
        <f t="shared" si="141"/>
        <v>10.000545779943376</v>
      </c>
      <c r="DY65" s="122">
        <f t="shared" si="142"/>
        <v>13.454096982592196</v>
      </c>
      <c r="DZ65" s="122">
        <f t="shared" si="143"/>
        <v>17.439258107803429</v>
      </c>
      <c r="EA65" s="122">
        <f t="shared" si="144"/>
        <v>21.955943497318735</v>
      </c>
      <c r="EB65" s="30"/>
      <c r="EC65" s="30">
        <f t="shared" si="145"/>
        <v>0.77787765985077117</v>
      </c>
      <c r="ED65" s="98"/>
      <c r="EE65" s="122">
        <f t="shared" si="146"/>
        <v>0.79603117160659687</v>
      </c>
      <c r="EF65" s="122">
        <f t="shared" si="147"/>
        <v>1.5216036626763294</v>
      </c>
      <c r="EG65" s="122">
        <f t="shared" si="148"/>
        <v>2.8368687181021501</v>
      </c>
      <c r="EH65" s="122">
        <f t="shared" si="149"/>
        <v>4.6921493518014348</v>
      </c>
      <c r="EI65" s="122">
        <f t="shared" si="150"/>
        <v>7.0813253590888001</v>
      </c>
      <c r="EJ65" s="122">
        <f t="shared" si="151"/>
        <v>10.002886559587344</v>
      </c>
      <c r="EK65" s="122">
        <f t="shared" si="152"/>
        <v>13.456315501588959</v>
      </c>
      <c r="EL65" s="122">
        <f t="shared" si="153"/>
        <v>17.441396039513396</v>
      </c>
      <c r="EM65" s="122">
        <f t="shared" si="154"/>
        <v>21.958024914319285</v>
      </c>
      <c r="EN65" s="30"/>
      <c r="EO65" s="30">
        <f t="shared" si="155"/>
        <v>0.79603117160659687</v>
      </c>
      <c r="EP65" s="98"/>
      <c r="EQ65" s="122">
        <f t="shared" si="156"/>
        <v>0.83664243945245598</v>
      </c>
      <c r="ER65" s="122">
        <f t="shared" si="157"/>
        <v>1.5352508856652722</v>
      </c>
      <c r="ES65" s="122">
        <f t="shared" si="158"/>
        <v>2.8455201382822271</v>
      </c>
      <c r="ET65" s="122">
        <f t="shared" si="159"/>
        <v>4.6990493337428845</v>
      </c>
      <c r="EU65" s="122">
        <f t="shared" si="160"/>
        <v>7.0874114856565971</v>
      </c>
      <c r="EV65" s="122">
        <f t="shared" si="161"/>
        <v>10.008527207771138</v>
      </c>
      <c r="EW65" s="122">
        <f t="shared" si="162"/>
        <v>13.461684014356671</v>
      </c>
      <c r="EX65" s="122">
        <f t="shared" si="163"/>
        <v>17.446584291859917</v>
      </c>
      <c r="EY65" s="122">
        <f t="shared" si="164"/>
        <v>21.963085861615127</v>
      </c>
      <c r="EZ65" s="30"/>
      <c r="FA65" s="30">
        <f t="shared" si="165"/>
        <v>0.83664243945245598</v>
      </c>
      <c r="FB65" s="98"/>
      <c r="FC65" s="122">
        <f t="shared" si="166"/>
        <v>0.87156528765822161</v>
      </c>
      <c r="FD65" s="122">
        <f t="shared" si="167"/>
        <v>1.5473431859032147</v>
      </c>
      <c r="FE65" s="122">
        <f t="shared" si="168"/>
        <v>2.8533817753030637</v>
      </c>
      <c r="FF65" s="122">
        <f t="shared" si="169"/>
        <v>4.7054269500804908</v>
      </c>
      <c r="FG65" s="122">
        <f t="shared" si="170"/>
        <v>7.0930986044037327</v>
      </c>
      <c r="FH65" s="122">
        <f t="shared" si="171"/>
        <v>10.013835413457167</v>
      </c>
      <c r="FI65" s="122">
        <f t="shared" si="172"/>
        <v>13.466759758963466</v>
      </c>
      <c r="FJ65" s="122">
        <f t="shared" si="173"/>
        <v>17.451505049588921</v>
      </c>
      <c r="FK65" s="122">
        <f t="shared" si="174"/>
        <v>21.967896153972323</v>
      </c>
      <c r="FL65" s="30"/>
      <c r="FM65" s="30">
        <f t="shared" si="175"/>
        <v>0.87156528765822161</v>
      </c>
      <c r="FN65" s="98"/>
      <c r="FO65" s="122">
        <f t="shared" si="176"/>
        <v>0.92849889099712979</v>
      </c>
      <c r="FP65" s="122">
        <f t="shared" si="177"/>
        <v>1.5677897838639425</v>
      </c>
      <c r="FQ65" s="122">
        <f t="shared" si="178"/>
        <v>2.8670656100235812</v>
      </c>
      <c r="FR65" s="122">
        <f t="shared" si="179"/>
        <v>4.7167368360159134</v>
      </c>
      <c r="FS65" s="122">
        <f t="shared" si="180"/>
        <v>7.1033020313186466</v>
      </c>
      <c r="FT65" s="122">
        <f t="shared" si="181"/>
        <v>10.023429674114604</v>
      </c>
      <c r="FU65" s="122">
        <f t="shared" si="182"/>
        <v>13.47597824403891</v>
      </c>
      <c r="FV65" s="122">
        <f t="shared" si="183"/>
        <v>17.460470914794975</v>
      </c>
      <c r="FW65" s="122">
        <f t="shared" si="184"/>
        <v>21.976679892567969</v>
      </c>
      <c r="FX65" s="30"/>
      <c r="FY65" s="30">
        <f t="shared" si="185"/>
        <v>0.92849889099712979</v>
      </c>
      <c r="FZ65" s="98"/>
      <c r="GA65" s="122">
        <f t="shared" si="186"/>
        <v>1.0084751221006119</v>
      </c>
      <c r="GB65" s="122">
        <f t="shared" si="187"/>
        <v>1.5981242032619103</v>
      </c>
      <c r="GC65" s="122">
        <f t="shared" si="188"/>
        <v>2.8881957806948306</v>
      </c>
      <c r="GD65" s="122">
        <f t="shared" si="189"/>
        <v>4.7346321471349535</v>
      </c>
      <c r="GE65" s="122">
        <f t="shared" si="190"/>
        <v>7.1196853930473054</v>
      </c>
      <c r="GF65" s="122">
        <f t="shared" si="191"/>
        <v>10.038976164131052</v>
      </c>
      <c r="GG65" s="122">
        <f t="shared" si="192"/>
        <v>13.491003908268068</v>
      </c>
      <c r="GH65" s="122">
        <f t="shared" si="193"/>
        <v>17.475141827434093</v>
      </c>
      <c r="GI65" s="122">
        <f t="shared" si="194"/>
        <v>21.991090481950398</v>
      </c>
      <c r="GJ65" s="30"/>
      <c r="GK65" s="30">
        <f t="shared" si="195"/>
        <v>1.0084751221006119</v>
      </c>
      <c r="GL65" s="98"/>
      <c r="GM65" s="122">
        <f t="shared" si="196"/>
        <v>1.1152754180585251</v>
      </c>
      <c r="GN65" s="122">
        <f t="shared" si="197"/>
        <v>1.6418036536054004</v>
      </c>
      <c r="GO65" s="122">
        <f t="shared" si="198"/>
        <v>2.9201651330796654</v>
      </c>
      <c r="GP65" s="122">
        <f t="shared" si="199"/>
        <v>4.7624780969987528</v>
      </c>
      <c r="GQ65" s="122">
        <f t="shared" si="200"/>
        <v>7.1455955125944097</v>
      </c>
      <c r="GR65" s="122">
        <f t="shared" si="201"/>
        <v>10.063805774378375</v>
      </c>
      <c r="GS65" s="122">
        <f t="shared" si="202"/>
        <v>13.515151844594724</v>
      </c>
      <c r="GT65" s="122">
        <f t="shared" si="203"/>
        <v>17.498816245873623</v>
      </c>
      <c r="GU65" s="122">
        <f t="shared" si="204"/>
        <v>22.014408445457278</v>
      </c>
      <c r="GV65" s="30"/>
      <c r="GW65" s="30">
        <f t="shared" si="205"/>
        <v>1.1152754180585251</v>
      </c>
      <c r="GX65" s="98"/>
      <c r="GY65" s="122">
        <f t="shared" si="206"/>
        <v>1.2005187477788153</v>
      </c>
      <c r="GZ65" s="122">
        <f t="shared" si="207"/>
        <v>1.6795247831927853</v>
      </c>
      <c r="HA65" s="122">
        <f t="shared" si="208"/>
        <v>2.9490637025525781</v>
      </c>
      <c r="HB65" s="122">
        <f t="shared" si="209"/>
        <v>4.788262602575454</v>
      </c>
      <c r="HC65" s="122">
        <f t="shared" si="210"/>
        <v>7.1699099415769787</v>
      </c>
      <c r="HD65" s="122">
        <f t="shared" si="211"/>
        <v>10.087291183297367</v>
      </c>
      <c r="HE65" s="122">
        <f t="shared" si="212"/>
        <v>13.538105643454246</v>
      </c>
      <c r="HF65" s="122">
        <f t="shared" si="213"/>
        <v>17.521392299537826</v>
      </c>
      <c r="HG65" s="122">
        <f t="shared" si="214"/>
        <v>22.036692043094586</v>
      </c>
      <c r="HH65" s="30"/>
      <c r="HI65" s="30">
        <f t="shared" si="215"/>
        <v>1.2005187477788153</v>
      </c>
      <c r="HJ65" s="98"/>
      <c r="HK65" s="122">
        <f t="shared" si="216"/>
        <v>1.2698960746376395</v>
      </c>
      <c r="HL65" s="122">
        <f t="shared" si="217"/>
        <v>1.7122943706317761</v>
      </c>
      <c r="HM65" s="122">
        <f t="shared" si="218"/>
        <v>2.9750321763016716</v>
      </c>
      <c r="HN65" s="122">
        <f t="shared" si="219"/>
        <v>4.8118248139849813</v>
      </c>
      <c r="HO65" s="122">
        <f t="shared" si="220"/>
        <v>7.192330011393703</v>
      </c>
      <c r="HP65" s="122">
        <f t="shared" si="221"/>
        <v>10.109060714326906</v>
      </c>
      <c r="HQ65" s="122">
        <f t="shared" si="222"/>
        <v>13.55945154116257</v>
      </c>
      <c r="HR65" s="122">
        <f t="shared" si="223"/>
        <v>17.542430902241964</v>
      </c>
      <c r="HS65" s="122">
        <f t="shared" si="224"/>
        <v>22.057486867963004</v>
      </c>
      <c r="HT65" s="30"/>
      <c r="HU65" s="30">
        <f t="shared" si="225"/>
        <v>1.2698960746376395</v>
      </c>
      <c r="HV65" s="98"/>
      <c r="HW65" s="122">
        <f t="shared" si="226"/>
        <v>1.3273084077435422</v>
      </c>
      <c r="HX65" s="122">
        <f t="shared" si="227"/>
        <v>1.7409484092496139</v>
      </c>
      <c r="HY65" s="122">
        <f t="shared" si="228"/>
        <v>2.9983396046393818</v>
      </c>
      <c r="HZ65" s="122">
        <f t="shared" si="229"/>
        <v>4.8332361222505087</v>
      </c>
      <c r="IA65" s="122">
        <f t="shared" si="230"/>
        <v>7.2128364706941941</v>
      </c>
      <c r="IB65" s="122">
        <f t="shared" si="231"/>
        <v>10.12904677547191</v>
      </c>
      <c r="IC65" s="122">
        <f t="shared" si="232"/>
        <v>13.579093732646987</v>
      </c>
      <c r="ID65" s="122">
        <f t="shared" si="233"/>
        <v>17.561818900998237</v>
      </c>
      <c r="IE65" s="122">
        <f t="shared" si="234"/>
        <v>22.076668859401639</v>
      </c>
      <c r="IF65" s="30"/>
      <c r="IG65" s="30">
        <f t="shared" si="235"/>
        <v>1.3273084077435422</v>
      </c>
    </row>
    <row r="66" spans="31:241" x14ac:dyDescent="0.3">
      <c r="AF66" s="9">
        <f t="shared" si="247"/>
        <v>2.8164965809277254</v>
      </c>
      <c r="AG66" s="118">
        <f t="shared" si="242"/>
        <v>0.58206123086601869</v>
      </c>
      <c r="AH66" s="98">
        <f t="shared" si="236"/>
        <v>0.35505102572168229</v>
      </c>
      <c r="AI66" s="30">
        <f t="shared" si="248"/>
        <v>2.8164965809277254</v>
      </c>
      <c r="AJ66" s="29">
        <f t="shared" si="243"/>
        <v>0.53337238910821649</v>
      </c>
      <c r="AK66" s="29">
        <v>1</v>
      </c>
      <c r="AL66" s="30">
        <f t="shared" si="83"/>
        <v>0.51020408163265285</v>
      </c>
      <c r="AM66" s="30">
        <f t="shared" si="238"/>
        <v>1.9600000000000009</v>
      </c>
      <c r="AN66" s="99">
        <f t="shared" si="246"/>
        <v>2.5691390048649914</v>
      </c>
      <c r="AO66" s="99">
        <f t="shared" si="245"/>
        <v>10.276556019459965</v>
      </c>
      <c r="AP66" s="99">
        <f t="shared" si="245"/>
        <v>23.122251043784928</v>
      </c>
      <c r="AQ66" s="99">
        <f t="shared" si="245"/>
        <v>41.106224077839862</v>
      </c>
      <c r="AR66" s="99">
        <f t="shared" si="245"/>
        <v>64.228475121624783</v>
      </c>
      <c r="AS66" s="99">
        <f t="shared" si="245"/>
        <v>92.489004175139712</v>
      </c>
      <c r="AT66" s="99">
        <f t="shared" si="245"/>
        <v>125.88781123838459</v>
      </c>
      <c r="AU66" s="99">
        <f t="shared" si="245"/>
        <v>164.42489631135945</v>
      </c>
      <c r="AV66" s="99">
        <f t="shared" si="245"/>
        <v>208.10025939406435</v>
      </c>
      <c r="AW66" s="99">
        <f t="shared" si="245"/>
        <v>256.91390048649913</v>
      </c>
      <c r="AX66" s="98"/>
      <c r="AY66" s="122">
        <f>2/(PI()^2)*((1-$AO$6+(1/6)*AN66+(AY8/2)*((($AR$3/2)*AN66)+$AR$4-($AO$6*$AR$5))+((AY8^2)/4)*(($AR$6/2)*AN66+($AR$7/(2*AN66))+$AR$8-($AO$6*$AT$3))+(AY8/(2*AN66)))/$AZ$8)</f>
        <v>0.68585717621243736</v>
      </c>
      <c r="AZ66" s="122">
        <f>2/(PI()^2)*((1-$AO$6+(1/6)*AO66+(AY8/2)*((($AR$3/2)*AO66)+$AR$4-($AO$6*$AR$5))+((AY8^2)/4)*(($AR$6/2)*AO66+($AR$7/(2*AO66))+$AR$8-($AO$6*$AT$3))+(AY8/(2*AO66)))/$AZ$8)</f>
        <v>1.4667817909562937</v>
      </c>
      <c r="BA66" s="122">
        <f>2/(PI()^2)*((1-$AO$6+(1/6)*AP66+(AY8/2)*((($AR$3/2)*AP66)+$AR$4-($AO$6*$AR$5))+((AY8^2)/4)*(($AR$6/2)*AP66+($AR$7/(2*AP66))+$AR$8-($AO$6*$AT$3))+(AY8/(2*AP66)))/$AZ$8)</f>
        <v>2.7683228155293875</v>
      </c>
      <c r="BB66" s="122">
        <f>2/(PI()^2)*((1-$AO$6+(1/6)*AQ66+(AY8/2)*((($AR$3/2)*AQ66)+$AR$4-($AO$6*$AR$5))+((AY8^2)/4)*(($AR$6/2)*AQ66+($AR$7/(2*AQ66))+$AR$8-($AO$6*$AT$3))+(AY8/(2*AQ66)))/$AZ$8)</f>
        <v>4.5904802499317183</v>
      </c>
      <c r="BC66" s="122">
        <f>2/(PI()^2)*((1-$AO$6+(1/6)*AR66+(AY8/2)*((($AR$3/2)*AR66)+$AR$4-($AO$6*$AR$5))+((AY8^2)/4)*(($AR$6/2)*AR66+($AR$7/(2*AR66))+$AR$8-($AO$6*$AT$3))+(AY8/(2*AR66)))/$AZ$8)</f>
        <v>6.9332540941632868</v>
      </c>
      <c r="BD66" s="122">
        <f>2/(PI()^2)*((1-$AO$6+(1/6)*AS66+(AY8/2)*((($AR$3/2)*AS66)+$AR$4-($AO$6*$AR$5))+((AY8^2)/4)*(($AR$6/2)*AS66+($AR$7/(2*AS66))+$AR$8-($AO$6*$AT$3))+(AY8/(2*AS66)))/$AZ$8)</f>
        <v>9.7966443482240937</v>
      </c>
      <c r="BE66" s="122">
        <f>2/(PI()^2)*((1-$AO$6+(1/6)*AT66+(AY8/2)*((($AR$3/2)*AT66)+$AR$4-($AO$6*$AR$5))+((AY8^2)/4)*(($AR$6/2)*AT66+($AR$7/(2*AT66))+$AR$8-($AO$6*$AT$3))+(AY8/(2*AT66)))/$AZ$8)</f>
        <v>13.180651012114138</v>
      </c>
      <c r="BF66" s="122">
        <f>2/(PI()^2)*((1-$AO$6+(1/6)*AU66+(AY8/2)*((($AR$3/2)*AU66)+$AR$4-($AO$6*$AR$5))+((AY8^2)/4)*(($AR$6/2)*AU66+($AR$7/(2*AU66))+$AR$8-($AO$6*$AT$3))+(AY8/(2*AU66)))/$AZ$8)</f>
        <v>17.085274085833419</v>
      </c>
      <c r="BG66" s="122">
        <f>2/(PI()^2)*((1-$AO$6+(1/6)*AV66+(AY8/2)*((($AR$3/2)*AV66)+$AR$4-($AO$6*$AR$5))+((AY8^2)/4)*(($AR$6/2)*AV66+($AR$7/(2*AV66))+$AR$8-($AO$6*$AT$3))+(AY8/(2*AV66)))/$AZ$8)</f>
        <v>21.510513569381942</v>
      </c>
      <c r="BH66" s="30"/>
      <c r="BI66" s="30">
        <f t="shared" si="85"/>
        <v>0.68585717621243736</v>
      </c>
      <c r="BJ66" s="98"/>
      <c r="BK66" s="122">
        <f t="shared" si="86"/>
        <v>0.69835113269056848</v>
      </c>
      <c r="BL66" s="122">
        <f t="shared" si="87"/>
        <v>1.4705879680760252</v>
      </c>
      <c r="BM66" s="122">
        <f t="shared" si="88"/>
        <v>2.7705200991430634</v>
      </c>
      <c r="BN66" s="122">
        <f t="shared" si="89"/>
        <v>4.5921143670988966</v>
      </c>
      <c r="BO66" s="122">
        <f t="shared" si="90"/>
        <v>6.9346274867802524</v>
      </c>
      <c r="BP66" s="122">
        <f t="shared" si="91"/>
        <v>9.7978760501598359</v>
      </c>
      <c r="BQ66" s="122">
        <f t="shared" si="92"/>
        <v>13.181797213885643</v>
      </c>
      <c r="BR66" s="122">
        <f t="shared" si="93"/>
        <v>17.086364727560646</v>
      </c>
      <c r="BS66" s="122">
        <f t="shared" si="94"/>
        <v>21.511566050605346</v>
      </c>
      <c r="BT66" s="30"/>
      <c r="BU66" s="30">
        <f t="shared" si="95"/>
        <v>0.69835113269056848</v>
      </c>
      <c r="BV66" s="98"/>
      <c r="BW66" s="122">
        <f t="shared" si="96"/>
        <v>0.71038216809381383</v>
      </c>
      <c r="BX66" s="122">
        <f t="shared" si="97"/>
        <v>1.4742880402874778</v>
      </c>
      <c r="BY66" s="122">
        <f t="shared" si="98"/>
        <v>2.7726772926636105</v>
      </c>
      <c r="BZ66" s="122">
        <f t="shared" si="99"/>
        <v>4.5937314258221997</v>
      </c>
      <c r="CA66" s="122">
        <f t="shared" si="100"/>
        <v>6.9359944006371617</v>
      </c>
      <c r="CB66" s="122">
        <f t="shared" si="101"/>
        <v>9.7991069347267441</v>
      </c>
      <c r="CC66" s="122">
        <f t="shared" si="102"/>
        <v>13.182945922742084</v>
      </c>
      <c r="CD66" s="122">
        <f t="shared" si="103"/>
        <v>17.087459942151103</v>
      </c>
      <c r="CE66" s="122">
        <f t="shared" si="104"/>
        <v>21.512624426911966</v>
      </c>
      <c r="CF66" s="30"/>
      <c r="CG66" s="30">
        <f t="shared" si="105"/>
        <v>0.71038216809381383</v>
      </c>
      <c r="CH66" s="98"/>
      <c r="CI66" s="122">
        <f t="shared" si="106"/>
        <v>0.72197505987039656</v>
      </c>
      <c r="CJ66" s="122">
        <f t="shared" si="107"/>
        <v>1.4778860482891247</v>
      </c>
      <c r="CK66" s="122">
        <f t="shared" si="108"/>
        <v>2.7747946029826882</v>
      </c>
      <c r="CL66" s="122">
        <f t="shared" si="109"/>
        <v>4.5953302986406097</v>
      </c>
      <c r="CM66" s="122">
        <f t="shared" si="110"/>
        <v>6.9373530988646381</v>
      </c>
      <c r="CN66" s="122">
        <f t="shared" si="111"/>
        <v>9.8003349427253408</v>
      </c>
      <c r="CO66" s="122">
        <f t="shared" si="112"/>
        <v>13.184094894200699</v>
      </c>
      <c r="CP66" s="122">
        <f t="shared" si="113"/>
        <v>17.088557374215693</v>
      </c>
      <c r="CQ66" s="122">
        <f t="shared" si="114"/>
        <v>21.513686276444098</v>
      </c>
      <c r="CR66" s="30"/>
      <c r="CS66" s="30">
        <f t="shared" si="115"/>
        <v>0.72197505987039656</v>
      </c>
      <c r="CT66" s="98"/>
      <c r="CU66" s="122">
        <f t="shared" si="116"/>
        <v>0.73315287742190804</v>
      </c>
      <c r="CV66" s="122">
        <f t="shared" si="117"/>
        <v>1.4813858571626262</v>
      </c>
      <c r="CW66" s="122">
        <f t="shared" si="118"/>
        <v>2.7768723445334782</v>
      </c>
      <c r="CX66" s="122">
        <f t="shared" si="119"/>
        <v>4.596910064001813</v>
      </c>
      <c r="CY66" s="122">
        <f t="shared" si="120"/>
        <v>6.9387020952220073</v>
      </c>
      <c r="CZ66" s="122">
        <f t="shared" si="121"/>
        <v>9.8015582890178745</v>
      </c>
      <c r="DA66" s="122">
        <f t="shared" si="122"/>
        <v>13.185242171074465</v>
      </c>
      <c r="DB66" s="122">
        <f t="shared" si="123"/>
        <v>17.089654963327636</v>
      </c>
      <c r="DC66" s="122">
        <f t="shared" si="124"/>
        <v>21.514749476618125</v>
      </c>
      <c r="DD66" s="30"/>
      <c r="DE66" s="30">
        <f t="shared" si="125"/>
        <v>0.73315287742190804</v>
      </c>
      <c r="DF66" s="98"/>
      <c r="DG66" s="122">
        <f t="shared" si="126"/>
        <v>0.75434786820142619</v>
      </c>
      <c r="DH66" s="122">
        <f t="shared" si="127"/>
        <v>1.4881054992058877</v>
      </c>
      <c r="DI66" s="122">
        <f t="shared" si="128"/>
        <v>2.7809108081690606</v>
      </c>
      <c r="DJ66" s="122">
        <f t="shared" si="129"/>
        <v>4.600009455736692</v>
      </c>
      <c r="DK66" s="122">
        <f t="shared" si="130"/>
        <v>6.9413661073003379</v>
      </c>
      <c r="DL66" s="122">
        <f t="shared" si="131"/>
        <v>9.8039850309436307</v>
      </c>
      <c r="DM66" s="122">
        <f t="shared" si="132"/>
        <v>13.187525046772567</v>
      </c>
      <c r="DN66" s="122">
        <f t="shared" si="133"/>
        <v>17.091843639988149</v>
      </c>
      <c r="DO66" s="122">
        <f t="shared" si="134"/>
        <v>21.516872727118564</v>
      </c>
      <c r="DP66" s="30"/>
      <c r="DQ66" s="30">
        <f t="shared" si="135"/>
        <v>0.75434786820142619</v>
      </c>
      <c r="DR66" s="98"/>
      <c r="DS66" s="122">
        <f t="shared" si="136"/>
        <v>0.7741226148469611</v>
      </c>
      <c r="DT66" s="122">
        <f t="shared" si="137"/>
        <v>1.4944746261477053</v>
      </c>
      <c r="DU66" s="122">
        <f t="shared" si="138"/>
        <v>2.784796709426872</v>
      </c>
      <c r="DV66" s="122">
        <f t="shared" si="139"/>
        <v>4.6030253969760579</v>
      </c>
      <c r="DW66" s="122">
        <f t="shared" si="140"/>
        <v>6.9439784695735876</v>
      </c>
      <c r="DX66" s="122">
        <f t="shared" si="141"/>
        <v>9.8063771978011278</v>
      </c>
      <c r="DY66" s="122">
        <f t="shared" si="142"/>
        <v>13.189783434844013</v>
      </c>
      <c r="DZ66" s="122">
        <f t="shared" si="143"/>
        <v>17.094014161695814</v>
      </c>
      <c r="EA66" s="122">
        <f t="shared" si="144"/>
        <v>21.518981944844665</v>
      </c>
      <c r="EB66" s="30"/>
      <c r="EC66" s="30">
        <f t="shared" si="145"/>
        <v>0.7741226148469611</v>
      </c>
      <c r="ED66" s="98"/>
      <c r="EE66" s="122">
        <f t="shared" si="146"/>
        <v>0.79261306960231148</v>
      </c>
      <c r="EF66" s="122">
        <f t="shared" si="147"/>
        <v>1.5005185127673819</v>
      </c>
      <c r="EG66" s="122">
        <f t="shared" si="148"/>
        <v>2.7885348563200414</v>
      </c>
      <c r="EH66" s="122">
        <f t="shared" si="149"/>
        <v>4.6059555666926917</v>
      </c>
      <c r="EI66" s="122">
        <f t="shared" si="150"/>
        <v>6.9465335989498049</v>
      </c>
      <c r="EJ66" s="122">
        <f t="shared" si="151"/>
        <v>9.8087274744709294</v>
      </c>
      <c r="EK66" s="122">
        <f t="shared" si="152"/>
        <v>13.19200901744518</v>
      </c>
      <c r="EL66" s="122">
        <f t="shared" si="153"/>
        <v>17.096157602710186</v>
      </c>
      <c r="EM66" s="122">
        <f t="shared" si="154"/>
        <v>21.521067831197694</v>
      </c>
      <c r="EN66" s="30"/>
      <c r="EO66" s="30">
        <f t="shared" si="155"/>
        <v>0.79261306960231148</v>
      </c>
      <c r="EP66" s="98"/>
      <c r="EQ66" s="122">
        <f t="shared" si="156"/>
        <v>0.83396940339768288</v>
      </c>
      <c r="ER66" s="122">
        <f t="shared" si="157"/>
        <v>1.5143520444072973</v>
      </c>
      <c r="ES66" s="122">
        <f t="shared" si="158"/>
        <v>2.7972691615489542</v>
      </c>
      <c r="ET66" s="122">
        <f t="shared" si="159"/>
        <v>4.6129022944512634</v>
      </c>
      <c r="EU66" s="122">
        <f t="shared" si="160"/>
        <v>6.952649808796469</v>
      </c>
      <c r="EV66" s="122">
        <f t="shared" si="161"/>
        <v>9.8143892233892842</v>
      </c>
      <c r="EW66" s="122">
        <f t="shared" si="162"/>
        <v>13.197393286348603</v>
      </c>
      <c r="EX66" s="122">
        <f t="shared" si="163"/>
        <v>17.101358216128503</v>
      </c>
      <c r="EY66" s="122">
        <f t="shared" si="164"/>
        <v>21.526138887433419</v>
      </c>
      <c r="EZ66" s="30"/>
      <c r="FA66" s="30">
        <f t="shared" si="165"/>
        <v>0.83396940339768288</v>
      </c>
      <c r="FB66" s="98"/>
      <c r="FC66" s="122">
        <f t="shared" si="166"/>
        <v>0.86952309160263364</v>
      </c>
      <c r="FD66" s="122">
        <f t="shared" si="167"/>
        <v>1.5266021023386058</v>
      </c>
      <c r="FE66" s="122">
        <f t="shared" si="168"/>
        <v>2.8052010049544593</v>
      </c>
      <c r="FF66" s="122">
        <f t="shared" si="169"/>
        <v>4.6193195409864911</v>
      </c>
      <c r="FG66" s="122">
        <f t="shared" si="170"/>
        <v>6.9583624785919707</v>
      </c>
      <c r="FH66" s="122">
        <f t="shared" si="171"/>
        <v>9.8197154099136075</v>
      </c>
      <c r="FI66" s="122">
        <f t="shared" si="172"/>
        <v>13.202482528177521</v>
      </c>
      <c r="FJ66" s="122">
        <f t="shared" si="173"/>
        <v>17.106289644504031</v>
      </c>
      <c r="FK66" s="122">
        <f t="shared" si="174"/>
        <v>21.530957997962847</v>
      </c>
      <c r="FL66" s="30"/>
      <c r="FM66" s="30">
        <f t="shared" si="175"/>
        <v>0.86952309160263364</v>
      </c>
      <c r="FN66" s="98"/>
      <c r="FO66" s="122">
        <f t="shared" si="176"/>
        <v>0.92746486139682016</v>
      </c>
      <c r="FP66" s="122">
        <f t="shared" si="177"/>
        <v>1.5473008431672401</v>
      </c>
      <c r="FQ66" s="122">
        <f t="shared" si="178"/>
        <v>2.818997098179695</v>
      </c>
      <c r="FR66" s="122">
        <f t="shared" si="179"/>
        <v>4.6306928676552355</v>
      </c>
      <c r="FS66" s="122">
        <f t="shared" si="180"/>
        <v>6.9686069061122975</v>
      </c>
      <c r="FT66" s="122">
        <f t="shared" si="181"/>
        <v>9.829338646484004</v>
      </c>
      <c r="FU66" s="122">
        <f t="shared" si="182"/>
        <v>13.211722910580944</v>
      </c>
      <c r="FV66" s="122">
        <f t="shared" si="183"/>
        <v>17.1152729899588</v>
      </c>
      <c r="FW66" s="122">
        <f t="shared" si="184"/>
        <v>21.539756369812864</v>
      </c>
      <c r="FX66" s="30"/>
      <c r="FY66" s="30">
        <f t="shared" si="185"/>
        <v>0.92746486139682016</v>
      </c>
      <c r="FZ66" s="98"/>
      <c r="GA66" s="122">
        <f t="shared" si="186"/>
        <v>1.0088126910634048</v>
      </c>
      <c r="GB66" s="122">
        <f t="shared" si="187"/>
        <v>1.577978356145791</v>
      </c>
      <c r="GC66" s="122">
        <f t="shared" si="188"/>
        <v>2.8402801284004626</v>
      </c>
      <c r="GD66" s="122">
        <f t="shared" si="189"/>
        <v>4.6486747279286558</v>
      </c>
      <c r="GE66" s="122">
        <f t="shared" si="190"/>
        <v>6.9850464226468434</v>
      </c>
      <c r="GF66" s="122">
        <f t="shared" si="191"/>
        <v>9.8449250968461062</v>
      </c>
      <c r="GG66" s="122">
        <f t="shared" si="192"/>
        <v>13.226779099708882</v>
      </c>
      <c r="GH66" s="122">
        <f t="shared" si="193"/>
        <v>17.129968642923444</v>
      </c>
      <c r="GI66" s="122">
        <f t="shared" si="194"/>
        <v>21.554188080972256</v>
      </c>
      <c r="GJ66" s="30"/>
      <c r="GK66" s="30">
        <f t="shared" si="195"/>
        <v>1.0088126910634048</v>
      </c>
      <c r="GL66" s="98"/>
      <c r="GM66" s="122">
        <f t="shared" si="196"/>
        <v>1.1173569162458277</v>
      </c>
      <c r="GN66" s="122">
        <f t="shared" si="197"/>
        <v>1.6220941494565861</v>
      </c>
      <c r="GO66" s="122">
        <f t="shared" si="198"/>
        <v>2.8724441055996999</v>
      </c>
      <c r="GP66" s="122">
        <f t="shared" si="199"/>
        <v>4.676631206178989</v>
      </c>
      <c r="GQ66" s="122">
        <f t="shared" si="200"/>
        <v>7.011028699923723</v>
      </c>
      <c r="GR66" s="122">
        <f t="shared" si="201"/>
        <v>9.8698066092476253</v>
      </c>
      <c r="GS66" s="122">
        <f t="shared" si="202"/>
        <v>13.25096733710447</v>
      </c>
      <c r="GT66" s="122">
        <f t="shared" si="203"/>
        <v>17.15367646403844</v>
      </c>
      <c r="GU66" s="122">
        <f t="shared" si="204"/>
        <v>21.577535363563626</v>
      </c>
      <c r="GV66" s="30"/>
      <c r="GW66" s="30">
        <f t="shared" si="205"/>
        <v>1.1173569162458277</v>
      </c>
      <c r="GX66" s="98"/>
      <c r="GY66" s="122">
        <f t="shared" si="206"/>
        <v>1.2039131204961677</v>
      </c>
      <c r="GZ66" s="122">
        <f t="shared" si="207"/>
        <v>1.6601438771859098</v>
      </c>
      <c r="HA66" s="122">
        <f t="shared" si="208"/>
        <v>2.9014894495982966</v>
      </c>
      <c r="HB66" s="122">
        <f t="shared" si="209"/>
        <v>4.7024993793288825</v>
      </c>
      <c r="HC66" s="122">
        <f t="shared" si="210"/>
        <v>7.0353981699022388</v>
      </c>
      <c r="HD66" s="122">
        <f t="shared" si="211"/>
        <v>9.8933321273828767</v>
      </c>
      <c r="HE66" s="122">
        <f t="shared" si="212"/>
        <v>13.273952886179568</v>
      </c>
      <c r="HF66" s="122">
        <f t="shared" si="213"/>
        <v>17.176279506746774</v>
      </c>
      <c r="HG66" s="122">
        <f t="shared" si="214"/>
        <v>21.59984336568267</v>
      </c>
      <c r="HH66" s="30"/>
      <c r="HI66" s="30">
        <f t="shared" si="215"/>
        <v>1.2039131204961677</v>
      </c>
      <c r="HJ66" s="98"/>
      <c r="HK66" s="122">
        <f t="shared" si="216"/>
        <v>1.2743017248336079</v>
      </c>
      <c r="HL66" s="122">
        <f t="shared" si="217"/>
        <v>1.6931666592211627</v>
      </c>
      <c r="HM66" s="122">
        <f t="shared" si="218"/>
        <v>2.9275711769377151</v>
      </c>
      <c r="HN66" s="122">
        <f t="shared" si="219"/>
        <v>4.7261263902939072</v>
      </c>
      <c r="HO66" s="122">
        <f t="shared" si="220"/>
        <v>7.0578611883264086</v>
      </c>
      <c r="HP66" s="122">
        <f t="shared" si="221"/>
        <v>9.9151333488494711</v>
      </c>
      <c r="HQ66" s="122">
        <f t="shared" si="222"/>
        <v>13.295324323122745</v>
      </c>
      <c r="HR66" s="122">
        <f t="shared" si="223"/>
        <v>17.197340312965512</v>
      </c>
      <c r="HS66" s="122">
        <f t="shared" si="224"/>
        <v>21.620658779117647</v>
      </c>
      <c r="HT66" s="30"/>
      <c r="HU66" s="30">
        <f t="shared" si="225"/>
        <v>1.2743017248336079</v>
      </c>
      <c r="HV66" s="98"/>
      <c r="HW66" s="122">
        <f t="shared" si="226"/>
        <v>1.3325084434968621</v>
      </c>
      <c r="HX66" s="122">
        <f t="shared" si="227"/>
        <v>1.7220196539937977</v>
      </c>
      <c r="HY66" s="122">
        <f t="shared" si="228"/>
        <v>2.9509677231147364</v>
      </c>
      <c r="HZ66" s="122">
        <f t="shared" si="229"/>
        <v>4.747588876659969</v>
      </c>
      <c r="IA66" s="122">
        <f t="shared" si="230"/>
        <v>7.0784018176480901</v>
      </c>
      <c r="IB66" s="122">
        <f t="shared" si="231"/>
        <v>9.9351449273434334</v>
      </c>
      <c r="IC66" s="122">
        <f t="shared" si="232"/>
        <v>13.314987425534733</v>
      </c>
      <c r="ID66" s="122">
        <f t="shared" si="233"/>
        <v>17.216746862494258</v>
      </c>
      <c r="IE66" s="122">
        <f t="shared" si="234"/>
        <v>21.639858347534897</v>
      </c>
      <c r="IF66" s="30"/>
      <c r="IG66" s="30">
        <f t="shared" si="235"/>
        <v>1.3325084434968621</v>
      </c>
    </row>
    <row r="67" spans="31:241" x14ac:dyDescent="0.3">
      <c r="AF67" s="9">
        <f t="shared" si="247"/>
        <v>2.8776643872851499</v>
      </c>
      <c r="AG67" s="118">
        <f t="shared" si="242"/>
        <v>0.57675905773282532</v>
      </c>
      <c r="AH67" s="98">
        <f t="shared" si="236"/>
        <v>0.34750403987986289</v>
      </c>
      <c r="AI67" s="30">
        <f t="shared" si="248"/>
        <v>2.8776643872851499</v>
      </c>
      <c r="AJ67" s="29">
        <f t="shared" si="243"/>
        <v>0.52807021597502313</v>
      </c>
      <c r="AK67" s="29">
        <v>1</v>
      </c>
      <c r="AL67" s="30">
        <f t="shared" si="83"/>
        <v>0.50505050505050486</v>
      </c>
      <c r="AM67" s="30">
        <f t="shared" si="238"/>
        <v>1.9800000000000009</v>
      </c>
      <c r="AN67" s="99">
        <f t="shared" si="246"/>
        <v>2.5174993370802348</v>
      </c>
      <c r="AO67" s="99">
        <f t="shared" si="245"/>
        <v>10.069997348320939</v>
      </c>
      <c r="AP67" s="99">
        <f t="shared" si="245"/>
        <v>22.657494033722109</v>
      </c>
      <c r="AQ67" s="99">
        <f t="shared" si="245"/>
        <v>40.279989393283756</v>
      </c>
      <c r="AR67" s="99">
        <f t="shared" si="245"/>
        <v>62.937483427005866</v>
      </c>
      <c r="AS67" s="99">
        <f t="shared" si="245"/>
        <v>90.629976134888437</v>
      </c>
      <c r="AT67" s="99">
        <f t="shared" si="245"/>
        <v>123.35746751693149</v>
      </c>
      <c r="AU67" s="99">
        <f t="shared" si="245"/>
        <v>161.11995757313503</v>
      </c>
      <c r="AV67" s="99">
        <f t="shared" si="245"/>
        <v>203.91744630349899</v>
      </c>
      <c r="AW67" s="99">
        <f t="shared" si="245"/>
        <v>251.74993370802346</v>
      </c>
      <c r="AX67" s="98"/>
      <c r="AY67" s="122">
        <f>2/(PI()^2)*((1-$AO$6+(1/6)*AN67+(AY8/2)*((($AR$3/2)*AN67)+$AR$4-($AO$6*$AR$5))+((AY8^2)/4)*(($AR$6/2)*AN67+($AR$7/(2*AN67))+$AR$8-($AO$6*$AT$3))+(AY8/(2*AN67)))/$AZ$8)</f>
        <v>0.6806249839495887</v>
      </c>
      <c r="AZ67" s="122">
        <f>2/(PI()^2)*((1-$AO$6+(1/6)*AO67+(AY8/2)*((($AR$3/2)*AO67)+$AR$4-($AO$6*$AR$5))+((AY8^2)/4)*(($AR$6/2)*AO67+($AR$7/(2*AO67))+$AR$8-($AO$6*$AT$3))+(AY8/(2*AO67)))/$AZ$8)</f>
        <v>1.4458530219048991</v>
      </c>
      <c r="BA67" s="122">
        <f>2/(PI()^2)*((1-$AO$6+(1/6)*AP67+(AY8/2)*((($AR$3/2)*AP67)+$AR$4-($AO$6*$AR$5))+((AY8^2)/4)*(($AR$6/2)*AP67+($AR$7/(2*AP67))+$AR$8-($AO$6*$AT$3))+(AY8/(2*AP67)))/$AZ$8)</f>
        <v>2.7212330851637487</v>
      </c>
      <c r="BB67" s="122">
        <f>2/(PI()^2)*((1-$AO$6+(1/6)*AQ67+(AY8/2)*((($AR$3/2)*AQ67)+$AR$4-($AO$6*$AR$5))+((AY8^2)/4)*(($AR$6/2)*AQ67+($AR$7/(2*AQ67))+$AR$8-($AO$6*$AT$3))+(AY8/(2*AQ67)))/$AZ$8)</f>
        <v>4.5067651737261398</v>
      </c>
      <c r="BC67" s="122">
        <f>2/(PI()^2)*((1-$AO$6+(1/6)*AR67+(AY8/2)*((($AR$3/2)*AR67)+$AR$4-($AO$6*$AR$5))+((AY8^2)/4)*(($AR$6/2)*AR67+($AR$7/(2*AR67))+$AR$8-($AO$6*$AT$3))+(AY8/(2*AR67)))/$AZ$8)</f>
        <v>6.8024492875920695</v>
      </c>
      <c r="BD67" s="122">
        <f>2/(PI()^2)*((1-$AO$6+(1/6)*AS67+(AY8/2)*((($AR$3/2)*AS67)+$AR$4-($AO$6*$AR$5))+((AY8^2)/4)*(($AR$6/2)*AS67+($AR$7/(2*AS67))+$AR$8-($AO$6*$AT$3))+(AY8/(2*AS67)))/$AZ$8)</f>
        <v>9.6082854267615385</v>
      </c>
      <c r="BE67" s="122">
        <f>2/(PI()^2)*((1-$AO$6+(1/6)*AT67+(AY8/2)*((($AR$3/2)*AT67)+$AR$4-($AO$6*$AR$5))+((AY8^2)/4)*(($AR$6/2)*AT67+($AR$7/(2*AT67))+$AR$8-($AO$6*$AT$3))+(AY8/(2*AT67)))/$AZ$8)</f>
        <v>12.924273591234552</v>
      </c>
      <c r="BF67" s="122">
        <f>2/(PI()^2)*((1-$AO$6+(1/6)*AU67+(AY8/2)*((($AR$3/2)*AU67)+$AR$4-($AO$6*$AR$5))+((AY8^2)/4)*(($AR$6/2)*AU67+($AR$7/(2*AU67))+$AR$8-($AO$6*$AT$3))+(AY8/(2*AU67)))/$AZ$8)</f>
        <v>16.750413781011105</v>
      </c>
      <c r="BG67" s="122">
        <f>2/(PI()^2)*((1-$AO$6+(1/6)*AV67+(AY8/2)*((($AR$3/2)*AV67)+$AR$4-($AO$6*$AR$5))+((AY8^2)/4)*(($AR$6/2)*AV67+($AR$7/(2*AV67))+$AR$8-($AO$6*$AT$3))+(AY8/(2*AV67)))/$AZ$8)</f>
        <v>21.08670599609119</v>
      </c>
      <c r="BH67" s="30"/>
      <c r="BI67" s="30">
        <f t="shared" ref="BI67:BI82" si="249">MIN(AY67:BG67)</f>
        <v>0.6806249839495887</v>
      </c>
      <c r="BJ67" s="98"/>
      <c r="BK67" s="122">
        <f t="shared" si="86"/>
        <v>0.69335654808671854</v>
      </c>
      <c r="BL67" s="122">
        <f t="shared" si="87"/>
        <v>1.4497186017106363</v>
      </c>
      <c r="BM67" s="122">
        <f t="shared" si="88"/>
        <v>2.7234567714565885</v>
      </c>
      <c r="BN67" s="122">
        <f t="shared" si="89"/>
        <v>4.5084141446498451</v>
      </c>
      <c r="BO67" s="122">
        <f t="shared" si="90"/>
        <v>6.8038321896488796</v>
      </c>
      <c r="BP67" s="122">
        <f t="shared" si="91"/>
        <v>9.6095237363083807</v>
      </c>
      <c r="BQ67" s="122">
        <f t="shared" si="92"/>
        <v>12.92542465221551</v>
      </c>
      <c r="BR67" s="122">
        <f t="shared" si="93"/>
        <v>16.751508148517569</v>
      </c>
      <c r="BS67" s="122">
        <f t="shared" si="94"/>
        <v>21.08776142739908</v>
      </c>
      <c r="BT67" s="30"/>
      <c r="BU67" s="30">
        <f t="shared" si="95"/>
        <v>0.69335654808671854</v>
      </c>
      <c r="BV67" s="98"/>
      <c r="BW67" s="122">
        <f t="shared" si="96"/>
        <v>0.70561543146064332</v>
      </c>
      <c r="BX67" s="122">
        <f t="shared" si="97"/>
        <v>1.4534756377417828</v>
      </c>
      <c r="BY67" s="122">
        <f t="shared" si="98"/>
        <v>2.7256392857490437</v>
      </c>
      <c r="BZ67" s="122">
        <f t="shared" si="99"/>
        <v>4.5100454516361648</v>
      </c>
      <c r="CA67" s="122">
        <f t="shared" si="100"/>
        <v>6.8052082295852827</v>
      </c>
      <c r="CB67" s="122">
        <f t="shared" si="101"/>
        <v>9.6107609675114762</v>
      </c>
      <c r="CC67" s="122">
        <f t="shared" si="102"/>
        <v>12.926578034893696</v>
      </c>
      <c r="CD67" s="122">
        <f t="shared" si="103"/>
        <v>16.752606954406151</v>
      </c>
      <c r="CE67" s="122">
        <f t="shared" si="104"/>
        <v>21.088822656101307</v>
      </c>
      <c r="CF67" s="30"/>
      <c r="CG67" s="30">
        <f t="shared" si="105"/>
        <v>0.70561543146064332</v>
      </c>
      <c r="CH67" s="98"/>
      <c r="CI67" s="122">
        <f t="shared" si="106"/>
        <v>0.71742697875204964</v>
      </c>
      <c r="CJ67" s="122">
        <f t="shared" si="107"/>
        <v>1.4571283123975389</v>
      </c>
      <c r="CK67" s="122">
        <f t="shared" si="108"/>
        <v>2.7277808977040578</v>
      </c>
      <c r="CL67" s="122">
        <f t="shared" si="109"/>
        <v>4.5116580022197157</v>
      </c>
      <c r="CM67" s="122">
        <f t="shared" si="110"/>
        <v>6.8065756925064376</v>
      </c>
      <c r="CN67" s="122">
        <f t="shared" si="111"/>
        <v>9.6119950758976831</v>
      </c>
      <c r="CO67" s="122">
        <f t="shared" si="112"/>
        <v>12.927731504959921</v>
      </c>
      <c r="CP67" s="122">
        <f t="shared" si="113"/>
        <v>16.753707850318481</v>
      </c>
      <c r="CQ67" s="122">
        <f t="shared" si="114"/>
        <v>21.089887265023808</v>
      </c>
      <c r="CR67" s="30"/>
      <c r="CS67" s="30">
        <f t="shared" si="115"/>
        <v>0.71742697875204964</v>
      </c>
      <c r="CT67" s="98"/>
      <c r="CU67" s="122">
        <f t="shared" si="116"/>
        <v>0.7288147846747618</v>
      </c>
      <c r="CV67" s="122">
        <f t="shared" si="117"/>
        <v>1.4606806219908353</v>
      </c>
      <c r="CW67" s="122">
        <f t="shared" si="118"/>
        <v>2.7298819798934137</v>
      </c>
      <c r="CX67" s="122">
        <f t="shared" si="119"/>
        <v>4.5132509072688469</v>
      </c>
      <c r="CY67" s="122">
        <f t="shared" si="120"/>
        <v>6.8079331125399314</v>
      </c>
      <c r="CZ67" s="122">
        <f t="shared" si="121"/>
        <v>9.6132242899928109</v>
      </c>
      <c r="DA67" s="122">
        <f t="shared" si="122"/>
        <v>12.928883114683648</v>
      </c>
      <c r="DB67" s="122">
        <f t="shared" si="123"/>
        <v>16.754808782384327</v>
      </c>
      <c r="DC67" s="122">
        <f t="shared" si="124"/>
        <v>21.090953135978012</v>
      </c>
      <c r="DD67" s="30"/>
      <c r="DE67" s="30">
        <f t="shared" si="125"/>
        <v>0.7288147846747618</v>
      </c>
      <c r="DF67" s="98"/>
      <c r="DG67" s="122">
        <f t="shared" si="126"/>
        <v>0.7504056643409811</v>
      </c>
      <c r="DH67" s="122">
        <f t="shared" si="127"/>
        <v>1.4674992457237004</v>
      </c>
      <c r="DI67" s="122">
        <f t="shared" si="128"/>
        <v>2.7339644536255698</v>
      </c>
      <c r="DJ67" s="122">
        <f t="shared" si="129"/>
        <v>4.5163750822978397</v>
      </c>
      <c r="DK67" s="122">
        <f t="shared" si="130"/>
        <v>6.8106130231922606</v>
      </c>
      <c r="DL67" s="122">
        <f t="shared" si="131"/>
        <v>9.6156621196540701</v>
      </c>
      <c r="DM67" s="122">
        <f t="shared" si="132"/>
        <v>12.931174193409516</v>
      </c>
      <c r="DN67" s="122">
        <f t="shared" si="133"/>
        <v>16.757003806355215</v>
      </c>
      <c r="DO67" s="122">
        <f t="shared" si="134"/>
        <v>21.093081478471646</v>
      </c>
      <c r="DP67" s="30"/>
      <c r="DQ67" s="30">
        <f t="shared" si="135"/>
        <v>0.7504056643409811</v>
      </c>
      <c r="DR67" s="98"/>
      <c r="DS67" s="122">
        <f t="shared" si="136"/>
        <v>0.7705470410641152</v>
      </c>
      <c r="DT67" s="122">
        <f t="shared" si="137"/>
        <v>1.4739600421161139</v>
      </c>
      <c r="DU67" s="122">
        <f t="shared" si="138"/>
        <v>2.7378911198400258</v>
      </c>
      <c r="DV67" s="122">
        <f t="shared" si="139"/>
        <v>4.5194139886246418</v>
      </c>
      <c r="DW67" s="122">
        <f t="shared" si="140"/>
        <v>6.8132401300826579</v>
      </c>
      <c r="DX67" s="122">
        <f t="shared" si="141"/>
        <v>9.6180645851314956</v>
      </c>
      <c r="DY67" s="122">
        <f t="shared" si="142"/>
        <v>12.933440219563487</v>
      </c>
      <c r="DZ67" s="122">
        <f t="shared" si="143"/>
        <v>16.759180260233883</v>
      </c>
      <c r="EA67" s="122">
        <f t="shared" si="144"/>
        <v>21.095195480169568</v>
      </c>
      <c r="EB67" s="30"/>
      <c r="EC67" s="30">
        <f t="shared" si="145"/>
        <v>0.7705470410641152</v>
      </c>
      <c r="ED67" s="98"/>
      <c r="EE67" s="122">
        <f t="shared" si="146"/>
        <v>0.7893778944901807</v>
      </c>
      <c r="EF67" s="122">
        <f t="shared" si="147"/>
        <v>1.4800890423050856</v>
      </c>
      <c r="EG67" s="122">
        <f t="shared" si="148"/>
        <v>2.7416671217596975</v>
      </c>
      <c r="EH67" s="122">
        <f t="shared" si="149"/>
        <v>4.5223654923400636</v>
      </c>
      <c r="EI67" s="122">
        <f t="shared" si="150"/>
        <v>6.8158089679348599</v>
      </c>
      <c r="EJ67" s="122">
        <f t="shared" si="151"/>
        <v>9.6204244506724663</v>
      </c>
      <c r="EK67" s="122">
        <f t="shared" si="152"/>
        <v>12.93567293064843</v>
      </c>
      <c r="EL67" s="122">
        <f t="shared" si="153"/>
        <v>16.761329257173816</v>
      </c>
      <c r="EM67" s="122">
        <f t="shared" si="154"/>
        <v>21.097285869204466</v>
      </c>
      <c r="EN67" s="30"/>
      <c r="EO67" s="30">
        <f t="shared" si="155"/>
        <v>0.7893778944901807</v>
      </c>
      <c r="EP67" s="98"/>
      <c r="EQ67" s="122">
        <f t="shared" si="156"/>
        <v>0.83148693548279939</v>
      </c>
      <c r="ER67" s="122">
        <f t="shared" si="157"/>
        <v>1.4941107916366865</v>
      </c>
      <c r="ES67" s="122">
        <f t="shared" si="158"/>
        <v>2.7504851580517093</v>
      </c>
      <c r="ET67" s="122">
        <f t="shared" si="159"/>
        <v>4.5293594380910509</v>
      </c>
      <c r="EU67" s="122">
        <f t="shared" si="160"/>
        <v>6.8219555582490532</v>
      </c>
      <c r="EV67" s="122">
        <f t="shared" si="161"/>
        <v>9.6261075003879597</v>
      </c>
      <c r="EW67" s="122">
        <f t="shared" si="162"/>
        <v>12.941073095027697</v>
      </c>
      <c r="EX67" s="122">
        <f t="shared" si="163"/>
        <v>16.766542329368214</v>
      </c>
      <c r="EY67" s="122">
        <f t="shared" si="164"/>
        <v>21.102367101262288</v>
      </c>
      <c r="EZ67" s="30"/>
      <c r="FA67" s="30">
        <f t="shared" si="165"/>
        <v>0.83148693548279939</v>
      </c>
      <c r="FB67" s="98"/>
      <c r="FC67" s="122">
        <f t="shared" si="166"/>
        <v>0.86767793332687637</v>
      </c>
      <c r="FD67" s="122">
        <f t="shared" si="167"/>
        <v>1.5065202232333985</v>
      </c>
      <c r="FE67" s="122">
        <f t="shared" si="168"/>
        <v>2.7584879232822948</v>
      </c>
      <c r="FF67" s="122">
        <f t="shared" si="169"/>
        <v>4.5358167130651177</v>
      </c>
      <c r="FG67" s="122">
        <f t="shared" si="170"/>
        <v>6.8276940283075422</v>
      </c>
      <c r="FH67" s="122">
        <f t="shared" si="171"/>
        <v>9.6314518336691535</v>
      </c>
      <c r="FI67" s="122">
        <f t="shared" si="172"/>
        <v>12.946175947330842</v>
      </c>
      <c r="FJ67" s="122">
        <f t="shared" si="173"/>
        <v>16.771484504943398</v>
      </c>
      <c r="FK67" s="122">
        <f t="shared" si="174"/>
        <v>21.107195078781103</v>
      </c>
      <c r="FL67" s="30"/>
      <c r="FM67" s="30">
        <f t="shared" si="175"/>
        <v>0.86767793332687637</v>
      </c>
      <c r="FN67" s="98"/>
      <c r="FO67" s="122">
        <f t="shared" si="176"/>
        <v>0.92663820865410373</v>
      </c>
      <c r="FP67" s="122">
        <f t="shared" si="177"/>
        <v>1.5274736886465972</v>
      </c>
      <c r="FQ67" s="122">
        <f t="shared" si="178"/>
        <v>2.7723974165624417</v>
      </c>
      <c r="FR67" s="122">
        <f t="shared" si="179"/>
        <v>4.54725411368522</v>
      </c>
      <c r="FS67" s="122">
        <f t="shared" si="180"/>
        <v>6.8379798496770707</v>
      </c>
      <c r="FT67" s="122">
        <f t="shared" si="181"/>
        <v>9.6411043040650153</v>
      </c>
      <c r="FU67" s="122">
        <f t="shared" si="182"/>
        <v>12.955438398190747</v>
      </c>
      <c r="FV67" s="122">
        <f t="shared" si="183"/>
        <v>16.780485440106876</v>
      </c>
      <c r="FW67" s="122">
        <f t="shared" si="184"/>
        <v>21.116008145598375</v>
      </c>
      <c r="FX67" s="30"/>
      <c r="FY67" s="30">
        <f t="shared" si="185"/>
        <v>0.92663820865410373</v>
      </c>
      <c r="FZ67" s="98"/>
      <c r="GA67" s="122">
        <f t="shared" si="186"/>
        <v>1.0093717024716655</v>
      </c>
      <c r="GB67" s="122">
        <f t="shared" si="187"/>
        <v>1.5584978057554688</v>
      </c>
      <c r="GC67" s="122">
        <f t="shared" si="188"/>
        <v>2.7938348553157213</v>
      </c>
      <c r="GD67" s="122">
        <f t="shared" si="189"/>
        <v>4.5653233773615263</v>
      </c>
      <c r="GE67" s="122">
        <f t="shared" si="190"/>
        <v>6.8544760447218449</v>
      </c>
      <c r="GF67" s="122">
        <f t="shared" si="191"/>
        <v>9.6567310493934304</v>
      </c>
      <c r="GG67" s="122">
        <f t="shared" si="192"/>
        <v>12.970525322898274</v>
      </c>
      <c r="GH67" s="122">
        <f t="shared" si="193"/>
        <v>16.795205953403467</v>
      </c>
      <c r="GI67" s="122">
        <f t="shared" si="194"/>
        <v>21.130461025903013</v>
      </c>
      <c r="GJ67" s="30"/>
      <c r="GK67" s="30">
        <f t="shared" si="195"/>
        <v>1.0093717024716655</v>
      </c>
      <c r="GL67" s="98"/>
      <c r="GM67" s="122">
        <f t="shared" si="196"/>
        <v>1.11967773944607</v>
      </c>
      <c r="GN67" s="122">
        <f t="shared" si="197"/>
        <v>1.6030544018016017</v>
      </c>
      <c r="GO67" s="122">
        <f t="shared" si="198"/>
        <v>2.8261954185062863</v>
      </c>
      <c r="GP67" s="122">
        <f t="shared" si="199"/>
        <v>4.5933914554450643</v>
      </c>
      <c r="GQ67" s="122">
        <f t="shared" si="200"/>
        <v>6.8805311226549568</v>
      </c>
      <c r="GR67" s="122">
        <f t="shared" si="201"/>
        <v>9.6816648563788661</v>
      </c>
      <c r="GS67" s="122">
        <f t="shared" si="202"/>
        <v>12.994754084287562</v>
      </c>
      <c r="GT67" s="122">
        <f t="shared" si="203"/>
        <v>16.818947271074244</v>
      </c>
      <c r="GU67" s="122">
        <f t="shared" si="204"/>
        <v>21.153837613512287</v>
      </c>
      <c r="GV67" s="30"/>
      <c r="GW67" s="30">
        <f t="shared" si="205"/>
        <v>1.11967773944607</v>
      </c>
      <c r="GX67" s="98"/>
      <c r="GY67" s="122">
        <f t="shared" si="206"/>
        <v>1.2075602795170528</v>
      </c>
      <c r="GZ67" s="122">
        <f t="shared" si="207"/>
        <v>1.641436081553409</v>
      </c>
      <c r="HA67" s="122">
        <f t="shared" si="208"/>
        <v>2.8553890056074978</v>
      </c>
      <c r="HB67" s="122">
        <f t="shared" si="209"/>
        <v>4.6193440888698687</v>
      </c>
      <c r="HC67" s="122">
        <f t="shared" si="210"/>
        <v>6.9049560959223975</v>
      </c>
      <c r="HD67" s="122">
        <f t="shared" si="211"/>
        <v>9.7052307478956745</v>
      </c>
      <c r="HE67" s="122">
        <f t="shared" si="212"/>
        <v>13.017771508850561</v>
      </c>
      <c r="HF67" s="122">
        <f t="shared" si="213"/>
        <v>16.841577317928465</v>
      </c>
      <c r="HG67" s="122">
        <f t="shared" si="214"/>
        <v>21.176169939190057</v>
      </c>
      <c r="HH67" s="30"/>
      <c r="HI67" s="30">
        <f t="shared" si="215"/>
        <v>1.2075602795170528</v>
      </c>
      <c r="HJ67" s="98"/>
      <c r="HK67" s="122">
        <f t="shared" si="216"/>
        <v>1.2789705293667579</v>
      </c>
      <c r="HL67" s="122">
        <f t="shared" si="217"/>
        <v>1.674714638880358</v>
      </c>
      <c r="HM67" s="122">
        <f t="shared" si="218"/>
        <v>2.88158511172503</v>
      </c>
      <c r="HN67" s="122">
        <f t="shared" si="219"/>
        <v>4.6430364993123359</v>
      </c>
      <c r="HO67" s="122">
        <f t="shared" si="220"/>
        <v>6.9274624023761771</v>
      </c>
      <c r="HP67" s="122">
        <f t="shared" si="221"/>
        <v>9.7270638392794648</v>
      </c>
      <c r="HQ67" s="122">
        <f t="shared" si="222"/>
        <v>13.039168548859765</v>
      </c>
      <c r="HR67" s="122">
        <f t="shared" si="223"/>
        <v>16.862660296634637</v>
      </c>
      <c r="HS67" s="122">
        <f t="shared" si="224"/>
        <v>21.197005824868928</v>
      </c>
      <c r="HT67" s="30"/>
      <c r="HU67" s="30">
        <f t="shared" si="225"/>
        <v>1.2789705293667579</v>
      </c>
      <c r="HV67" s="98"/>
      <c r="HW67" s="122">
        <f t="shared" si="226"/>
        <v>1.3379797772550797</v>
      </c>
      <c r="HX67" s="122">
        <f t="shared" si="227"/>
        <v>1.7037686148778901</v>
      </c>
      <c r="HY67" s="122">
        <f t="shared" si="228"/>
        <v>2.9050716548823305</v>
      </c>
      <c r="HZ67" s="122">
        <f t="shared" si="229"/>
        <v>4.6645506266591426</v>
      </c>
      <c r="IA67" s="122">
        <f t="shared" si="230"/>
        <v>6.9480374552692616</v>
      </c>
      <c r="IB67" s="122">
        <f t="shared" si="231"/>
        <v>9.7471010572861694</v>
      </c>
      <c r="IC67" s="122">
        <f t="shared" si="232"/>
        <v>13.058852586723763</v>
      </c>
      <c r="ID67" s="122">
        <f t="shared" si="233"/>
        <v>16.882085339106652</v>
      </c>
      <c r="IE67" s="122">
        <f t="shared" si="234"/>
        <v>21.216222836548088</v>
      </c>
      <c r="IF67" s="30"/>
      <c r="IG67" s="30">
        <f t="shared" si="235"/>
        <v>1.3379797772550797</v>
      </c>
    </row>
    <row r="68" spans="31:241" x14ac:dyDescent="0.3">
      <c r="AF68" s="9">
        <f t="shared" si="247"/>
        <v>2.9388321936425745</v>
      </c>
      <c r="AG68" s="118">
        <f t="shared" si="242"/>
        <v>0.57178449947694376</v>
      </c>
      <c r="AH68" s="98">
        <f t="shared" si="236"/>
        <v>0.3402712145876341</v>
      </c>
      <c r="AI68" s="30">
        <f t="shared" si="248"/>
        <v>2.9388321936425745</v>
      </c>
      <c r="AJ68" s="29">
        <f t="shared" si="243"/>
        <v>0.52309565771914157</v>
      </c>
      <c r="AK68" s="29">
        <v>1</v>
      </c>
      <c r="AL68" s="30">
        <f t="shared" si="83"/>
        <v>0.49999999999999978</v>
      </c>
      <c r="AM68" s="30">
        <f t="shared" si="238"/>
        <v>2.0000000000000009</v>
      </c>
      <c r="AN68" s="99">
        <f t="shared" si="246"/>
        <v>2.4674011002723373</v>
      </c>
      <c r="AO68" s="99">
        <f t="shared" si="245"/>
        <v>9.8696044010893491</v>
      </c>
      <c r="AP68" s="99">
        <f t="shared" si="245"/>
        <v>22.206609902451039</v>
      </c>
      <c r="AQ68" s="99">
        <f t="shared" si="245"/>
        <v>39.478417604357396</v>
      </c>
      <c r="AR68" s="99">
        <f t="shared" si="245"/>
        <v>61.685027506808431</v>
      </c>
      <c r="AS68" s="99">
        <f t="shared" si="245"/>
        <v>88.826439609804154</v>
      </c>
      <c r="AT68" s="99">
        <f t="shared" si="245"/>
        <v>120.90265391334455</v>
      </c>
      <c r="AU68" s="99">
        <f t="shared" si="245"/>
        <v>157.91367041742959</v>
      </c>
      <c r="AV68" s="99">
        <f t="shared" si="245"/>
        <v>199.85948912205936</v>
      </c>
      <c r="AW68" s="99">
        <f t="shared" si="245"/>
        <v>246.74011002723373</v>
      </c>
      <c r="AX68" s="98"/>
      <c r="AY68" s="122">
        <f>2/(PI()^2)*((1-$AO$6+(1/6)*AN68+(AY8/2)*((($AR$3/2)*AN68)+$AR$4-($AO$6*$AR$5))+((AY8^2)/4)*(($AR$6/2)*AN68+($AR$7/(2*AN68))+$AR$8-($AO$6*$AT$3))+(AY8/(2*AN68)))/$AZ$8)</f>
        <v>0.67554897129781843</v>
      </c>
      <c r="AZ68" s="122">
        <f>2/(PI()^2)*((1-$AO$6+(1/6)*AO68+(AY8/2)*((($AR$3/2)*AO68)+$AR$4-($AO$6*$AR$5))+((AY8^2)/4)*(($AR$6/2)*AO68+($AR$7/(2*AO68))+$AR$8-($AO$6*$AT$3))+(AY8/(2*AO68)))/$AZ$8)</f>
        <v>1.4255489712978178</v>
      </c>
      <c r="BA68" s="122">
        <f>2/(PI()^2)*((1-$AO$6+(1/6)*AP68+(AY8/2)*((($AR$3/2)*AP68)+$AR$4-($AO$6*$AR$5))+((AY8^2)/4)*(($AR$6/2)*AP68+($AR$7/(2*AP68))+$AR$8-($AO$6*$AT$3))+(AY8/(2*AP68)))/$AZ$8)</f>
        <v>2.6755489712978169</v>
      </c>
      <c r="BB68" s="122">
        <f>2/(PI()^2)*((1-$AO$6+(1/6)*AQ68+(AY8/2)*((($AR$3/2)*AQ68)+$AR$4-($AO$6*$AR$5))+((AY8^2)/4)*(($AR$6/2)*AQ68+($AR$7/(2*AQ68))+$AR$8-($AO$6*$AT$3))+(AY8/(2*AQ68)))/$AZ$8)</f>
        <v>4.4255489712978155</v>
      </c>
      <c r="BC68" s="122">
        <f>2/(PI()^2)*((1-$AO$6+(1/6)*AR68+(AY8/2)*((($AR$3/2)*AR68)+$AR$4-($AO$6*$AR$5))+((AY8^2)/4)*(($AR$6/2)*AR68+($AR$7/(2*AR68))+$AR$8-($AO$6*$AT$3))+(AY8/(2*AR68)))/$AZ$8)</f>
        <v>6.675548971297812</v>
      </c>
      <c r="BD68" s="122">
        <f>2/(PI()^2)*((1-$AO$6+(1/6)*AS68+(AY8/2)*((($AR$3/2)*AS68)+$AR$4-($AO$6*$AR$5))+((AY8^2)/4)*(($AR$6/2)*AS68+($AR$7/(2*AS68))+$AR$8-($AO$6*$AT$3))+(AY8/(2*AS68)))/$AZ$8)</f>
        <v>9.4255489712978111</v>
      </c>
      <c r="BE68" s="122">
        <f>2/(PI()^2)*((1-$AO$6+(1/6)*AT68+(AY8/2)*((($AR$3/2)*AT68)+$AR$4-($AO$6*$AR$5))+((AY8^2)/4)*(($AR$6/2)*AT68+($AR$7/(2*AT68))+$AR$8-($AO$6*$AT$3))+(AY8/(2*AT68)))/$AZ$8)</f>
        <v>12.675548971297809</v>
      </c>
      <c r="BF68" s="122">
        <f>2/(PI()^2)*((1-$AO$6+(1/6)*AU68+(AY8/2)*((($AR$3/2)*AU68)+$AR$4-($AO$6*$AR$5))+((AY8^2)/4)*(($AR$6/2)*AU68+($AR$7/(2*AU68))+$AR$8-($AO$6*$AT$3))+(AY8/(2*AU68)))/$AZ$8)</f>
        <v>16.425548971297804</v>
      </c>
      <c r="BG68" s="122">
        <f>2/(PI()^2)*((1-$AO$6+(1/6)*AV68+(AY8/2)*((($AR$3/2)*AV68)+$AR$4-($AO$6*$AR$5))+((AY8^2)/4)*(($AR$6/2)*AV68+($AR$7/(2*AV68))+$AR$8-($AO$6*$AT$3))+(AY8/(2*AV68)))/$AZ$8)</f>
        <v>20.675548971297804</v>
      </c>
      <c r="BH68" s="30"/>
      <c r="BI68" s="30">
        <f t="shared" si="249"/>
        <v>0.67554897129781843</v>
      </c>
      <c r="BJ68" s="98"/>
      <c r="BK68" s="122">
        <f t="shared" si="86"/>
        <v>0.68852055534621714</v>
      </c>
      <c r="BL68" s="122">
        <f t="shared" si="87"/>
        <v>1.4294745568296072</v>
      </c>
      <c r="BM68" s="122">
        <f t="shared" si="88"/>
        <v>2.6777993282432795</v>
      </c>
      <c r="BN68" s="122">
        <f t="shared" si="89"/>
        <v>4.4272129466459722</v>
      </c>
      <c r="BO68" s="122">
        <f t="shared" si="90"/>
        <v>6.6769414791313224</v>
      </c>
      <c r="BP68" s="122">
        <f t="shared" si="91"/>
        <v>9.4267939552419175</v>
      </c>
      <c r="BQ68" s="122">
        <f t="shared" si="92"/>
        <v>12.676704940417164</v>
      </c>
      <c r="BR68" s="122">
        <f t="shared" si="93"/>
        <v>16.426647101882132</v>
      </c>
      <c r="BS68" s="122">
        <f t="shared" si="94"/>
        <v>20.676607381973884</v>
      </c>
      <c r="BT68" s="30"/>
      <c r="BU68" s="30">
        <f t="shared" si="95"/>
        <v>0.68852055534621714</v>
      </c>
      <c r="BV68" s="98"/>
      <c r="BW68" s="122">
        <f t="shared" si="96"/>
        <v>0.70100959984869926</v>
      </c>
      <c r="BX68" s="122">
        <f t="shared" si="97"/>
        <v>1.43328913491538</v>
      </c>
      <c r="BY68" s="122">
        <f t="shared" si="98"/>
        <v>2.6800074201959152</v>
      </c>
      <c r="BZ68" s="122">
        <f t="shared" si="99"/>
        <v>4.4288586462358968</v>
      </c>
      <c r="CA68" s="122">
        <f t="shared" si="100"/>
        <v>6.6783267373105444</v>
      </c>
      <c r="CB68" s="122">
        <f t="shared" si="101"/>
        <v>9.428037596812441</v>
      </c>
      <c r="CC68" s="122">
        <f t="shared" si="102"/>
        <v>12.677863043412094</v>
      </c>
      <c r="CD68" s="122">
        <f t="shared" si="103"/>
        <v>16.427749534281414</v>
      </c>
      <c r="CE68" s="122">
        <f t="shared" si="104"/>
        <v>20.677671490451413</v>
      </c>
      <c r="CF68" s="30"/>
      <c r="CG68" s="30">
        <f t="shared" si="105"/>
        <v>0.70100959984869926</v>
      </c>
      <c r="CH68" s="98"/>
      <c r="CI68" s="122">
        <f t="shared" si="106"/>
        <v>0.71304202247826609</v>
      </c>
      <c r="CJ68" s="122">
        <f t="shared" si="107"/>
        <v>1.4369970310982338</v>
      </c>
      <c r="CK68" s="122">
        <f t="shared" si="108"/>
        <v>2.6821735802375288</v>
      </c>
      <c r="CL68" s="122">
        <f t="shared" si="109"/>
        <v>4.430485012971455</v>
      </c>
      <c r="CM68" s="122">
        <f t="shared" si="110"/>
        <v>6.6797030531668922</v>
      </c>
      <c r="CN68" s="122">
        <f t="shared" si="111"/>
        <v>9.4292778664533259</v>
      </c>
      <c r="CO68" s="122">
        <f t="shared" si="112"/>
        <v>12.679021056306386</v>
      </c>
      <c r="CP68" s="122">
        <f t="shared" si="113"/>
        <v>16.428853927312677</v>
      </c>
      <c r="CQ68" s="122">
        <f t="shared" si="114"/>
        <v>20.67873888438033</v>
      </c>
      <c r="CR68" s="30"/>
      <c r="CS68" s="30">
        <f t="shared" si="115"/>
        <v>0.71304202247826609</v>
      </c>
      <c r="CT68" s="98"/>
      <c r="CU68" s="122">
        <f t="shared" si="116"/>
        <v>0.72464194859512554</v>
      </c>
      <c r="CV68" s="122">
        <f t="shared" si="117"/>
        <v>1.4406023742587974</v>
      </c>
      <c r="CW68" s="122">
        <f t="shared" si="118"/>
        <v>2.6842982396780384</v>
      </c>
      <c r="CX68" s="122">
        <f t="shared" si="119"/>
        <v>4.4320911904873235</v>
      </c>
      <c r="CY68" s="122">
        <f t="shared" si="120"/>
        <v>6.681068981428818</v>
      </c>
      <c r="CZ68" s="122">
        <f t="shared" si="121"/>
        <v>9.4305130065298126</v>
      </c>
      <c r="DA68" s="122">
        <f t="shared" si="122"/>
        <v>12.680177040972589</v>
      </c>
      <c r="DB68" s="122">
        <f t="shared" si="123"/>
        <v>16.429958233794885</v>
      </c>
      <c r="DC68" s="122">
        <f t="shared" si="124"/>
        <v>20.679807450095346</v>
      </c>
      <c r="DD68" s="30"/>
      <c r="DE68" s="30">
        <f t="shared" si="125"/>
        <v>0.72464194859512554</v>
      </c>
      <c r="DF68" s="98"/>
      <c r="DG68" s="122">
        <f t="shared" si="126"/>
        <v>0.7466327362235643</v>
      </c>
      <c r="DH68" s="122">
        <f t="shared" si="127"/>
        <v>1.4475209841675307</v>
      </c>
      <c r="DI68" s="122">
        <f t="shared" si="128"/>
        <v>2.688425169400813</v>
      </c>
      <c r="DJ68" s="122">
        <f t="shared" si="129"/>
        <v>4.4352403988015343</v>
      </c>
      <c r="DK68" s="122">
        <f t="shared" si="130"/>
        <v>6.6837649495370783</v>
      </c>
      <c r="DL68" s="122">
        <f t="shared" si="131"/>
        <v>9.4329620328565422</v>
      </c>
      <c r="DM68" s="122">
        <f t="shared" si="132"/>
        <v>12.682476401056874</v>
      </c>
      <c r="DN68" s="122">
        <f t="shared" si="133"/>
        <v>16.432159663052079</v>
      </c>
      <c r="DO68" s="122">
        <f t="shared" si="134"/>
        <v>20.681940928096836</v>
      </c>
      <c r="DP68" s="30"/>
      <c r="DQ68" s="30">
        <f t="shared" si="135"/>
        <v>0.7466327362235643</v>
      </c>
      <c r="DR68" s="98"/>
      <c r="DS68" s="122">
        <f t="shared" si="136"/>
        <v>0.76714446502979283</v>
      </c>
      <c r="DT68" s="122">
        <f t="shared" si="137"/>
        <v>1.4540743801557712</v>
      </c>
      <c r="DU68" s="122">
        <f t="shared" si="138"/>
        <v>2.6923930132838874</v>
      </c>
      <c r="DV68" s="122">
        <f t="shared" si="139"/>
        <v>4.4383025013275068</v>
      </c>
      <c r="DW68" s="122">
        <f t="shared" si="140"/>
        <v>6.6864069475543557</v>
      </c>
      <c r="DX68" s="122">
        <f t="shared" si="141"/>
        <v>9.4353748969266036</v>
      </c>
      <c r="DY68" s="122">
        <f t="shared" si="142"/>
        <v>12.684750136600995</v>
      </c>
      <c r="DZ68" s="122">
        <f t="shared" si="143"/>
        <v>16.4343421011814</v>
      </c>
      <c r="EA68" s="122">
        <f t="shared" si="144"/>
        <v>20.684059752025743</v>
      </c>
      <c r="EB68" s="30"/>
      <c r="EC68" s="30">
        <f t="shared" si="145"/>
        <v>0.76714446502979283</v>
      </c>
      <c r="ED68" s="98"/>
      <c r="EE68" s="122">
        <f t="shared" si="146"/>
        <v>0.7863191728023502</v>
      </c>
      <c r="EF68" s="122">
        <f t="shared" si="147"/>
        <v>1.4602893574180222</v>
      </c>
      <c r="EG68" s="122">
        <f t="shared" si="148"/>
        <v>2.6962072532104289</v>
      </c>
      <c r="EH68" s="122">
        <f t="shared" si="149"/>
        <v>4.4412755532578743</v>
      </c>
      <c r="EI68" s="122">
        <f t="shared" si="150"/>
        <v>6.6889896293476037</v>
      </c>
      <c r="EJ68" s="122">
        <f t="shared" si="151"/>
        <v>9.4377444433491977</v>
      </c>
      <c r="EK68" s="122">
        <f t="shared" si="152"/>
        <v>12.686990041273827</v>
      </c>
      <c r="EL68" s="122">
        <f t="shared" si="153"/>
        <v>16.43649670096157</v>
      </c>
      <c r="EM68" s="122">
        <f t="shared" si="154"/>
        <v>20.686154677443408</v>
      </c>
      <c r="EN68" s="30"/>
      <c r="EO68" s="30">
        <f t="shared" si="155"/>
        <v>0.7863191728023502</v>
      </c>
      <c r="EP68" s="98"/>
      <c r="EQ68" s="122">
        <f t="shared" si="156"/>
        <v>0.8291885622534424</v>
      </c>
      <c r="ER68" s="122">
        <f t="shared" si="157"/>
        <v>1.4745012335359884</v>
      </c>
      <c r="ES68" s="122">
        <f t="shared" si="158"/>
        <v>2.705109866701227</v>
      </c>
      <c r="ET68" s="122">
        <f t="shared" si="159"/>
        <v>4.4483171893924407</v>
      </c>
      <c r="EU68" s="122">
        <f t="shared" si="160"/>
        <v>6.6951668976552821</v>
      </c>
      <c r="EV68" s="122">
        <f t="shared" si="161"/>
        <v>9.4434489944101117</v>
      </c>
      <c r="EW68" s="122">
        <f t="shared" si="162"/>
        <v>12.692406241130168</v>
      </c>
      <c r="EX68" s="122">
        <f t="shared" si="163"/>
        <v>16.441722330499818</v>
      </c>
      <c r="EY68" s="122">
        <f t="shared" si="164"/>
        <v>20.691246153298366</v>
      </c>
      <c r="EZ68" s="30"/>
      <c r="FA68" s="30">
        <f t="shared" si="165"/>
        <v>0.8291885622534424</v>
      </c>
      <c r="FB68" s="98"/>
      <c r="FC68" s="122">
        <f t="shared" si="166"/>
        <v>0.86602333939184784</v>
      </c>
      <c r="FD68" s="122">
        <f t="shared" si="167"/>
        <v>1.487071654831186</v>
      </c>
      <c r="FE68" s="122">
        <f t="shared" si="168"/>
        <v>2.7131842693346564</v>
      </c>
      <c r="FF68" s="122">
        <f t="shared" si="169"/>
        <v>4.4548148912907424</v>
      </c>
      <c r="FG68" s="122">
        <f t="shared" si="170"/>
        <v>6.7009314175728996</v>
      </c>
      <c r="FH68" s="122">
        <f t="shared" si="171"/>
        <v>9.448811640916146</v>
      </c>
      <c r="FI68" s="122">
        <f t="shared" si="172"/>
        <v>12.697522817907444</v>
      </c>
      <c r="FJ68" s="122">
        <f t="shared" si="173"/>
        <v>16.446675330804513</v>
      </c>
      <c r="FK68" s="122">
        <f t="shared" si="174"/>
        <v>20.696083047859879</v>
      </c>
      <c r="FL68" s="30"/>
      <c r="FM68" s="30">
        <f t="shared" si="175"/>
        <v>0.86602333939184784</v>
      </c>
      <c r="FN68" s="98"/>
      <c r="FO68" s="122">
        <f t="shared" si="176"/>
        <v>0.92601245936227805</v>
      </c>
      <c r="FP68" s="122">
        <f t="shared" si="177"/>
        <v>1.5082824266752051</v>
      </c>
      <c r="FQ68" s="122">
        <f t="shared" si="178"/>
        <v>2.7272083045115032</v>
      </c>
      <c r="FR68" s="122">
        <f t="shared" si="179"/>
        <v>4.4663169995986305</v>
      </c>
      <c r="FS68" s="122">
        <f t="shared" si="180"/>
        <v>6.7112590268454104</v>
      </c>
      <c r="FT68" s="122">
        <f t="shared" si="181"/>
        <v>9.4584936042163612</v>
      </c>
      <c r="FU68" s="122">
        <f t="shared" si="182"/>
        <v>12.706807509939923</v>
      </c>
      <c r="FV68" s="122">
        <f t="shared" si="183"/>
        <v>16.455693967210259</v>
      </c>
      <c r="FW68" s="122">
        <f t="shared" si="184"/>
        <v>20.704910873981653</v>
      </c>
      <c r="FX68" s="30"/>
      <c r="FY68" s="30">
        <f t="shared" si="185"/>
        <v>0.92601245936227805</v>
      </c>
      <c r="FZ68" s="98"/>
      <c r="GA68" s="122">
        <f t="shared" si="186"/>
        <v>1.01014568298075</v>
      </c>
      <c r="GB68" s="122">
        <f t="shared" si="187"/>
        <v>1.5396566587123652</v>
      </c>
      <c r="GC68" s="122">
        <f t="shared" si="188"/>
        <v>2.7488017013388055</v>
      </c>
      <c r="GD68" s="122">
        <f t="shared" si="189"/>
        <v>4.4844745219192506</v>
      </c>
      <c r="GE68" s="122">
        <f t="shared" si="190"/>
        <v>6.7278124256561922</v>
      </c>
      <c r="GF68" s="122">
        <f t="shared" si="191"/>
        <v>9.4741609813658307</v>
      </c>
      <c r="GG68" s="122">
        <f t="shared" si="192"/>
        <v>12.721925383948669</v>
      </c>
      <c r="GH68" s="122">
        <f t="shared" si="193"/>
        <v>16.470439464816899</v>
      </c>
      <c r="GI68" s="122">
        <f t="shared" si="194"/>
        <v>20.719384975826475</v>
      </c>
      <c r="GJ68" s="30"/>
      <c r="GK68" s="30">
        <f t="shared" si="195"/>
        <v>1.01014568298075</v>
      </c>
      <c r="GL68" s="98"/>
      <c r="GM68" s="122">
        <f t="shared" si="196"/>
        <v>1.1222314144300134</v>
      </c>
      <c r="GN68" s="122">
        <f t="shared" si="197"/>
        <v>1.5846585177234922</v>
      </c>
      <c r="GO68" s="122">
        <f t="shared" si="198"/>
        <v>2.7813608127362763</v>
      </c>
      <c r="GP68" s="122">
        <f t="shared" si="199"/>
        <v>4.5126552731291536</v>
      </c>
      <c r="GQ68" s="122">
        <f t="shared" si="200"/>
        <v>6.7539409500571317</v>
      </c>
      <c r="GR68" s="122">
        <f t="shared" si="201"/>
        <v>9.4991474795195039</v>
      </c>
      <c r="GS68" s="122">
        <f t="shared" si="202"/>
        <v>12.746194897911295</v>
      </c>
      <c r="GT68" s="122">
        <f t="shared" si="203"/>
        <v>16.494214380309739</v>
      </c>
      <c r="GU68" s="122">
        <f t="shared" si="204"/>
        <v>20.742790863734914</v>
      </c>
      <c r="GV68" s="30"/>
      <c r="GW68" s="30">
        <f t="shared" si="205"/>
        <v>1.1222314144300134</v>
      </c>
      <c r="GX68" s="98"/>
      <c r="GY68" s="122">
        <f t="shared" si="206"/>
        <v>1.211453751733669</v>
      </c>
      <c r="GZ68" s="122">
        <f t="shared" si="207"/>
        <v>1.6233755038640738</v>
      </c>
      <c r="HA68" s="122">
        <f t="shared" si="208"/>
        <v>2.8107041126099621</v>
      </c>
      <c r="HB68" s="122">
        <f t="shared" si="209"/>
        <v>4.5386931614735779</v>
      </c>
      <c r="HC68" s="122">
        <f t="shared" si="210"/>
        <v>6.7784218919423971</v>
      </c>
      <c r="HD68" s="122">
        <f t="shared" si="211"/>
        <v>9.5227540129548878</v>
      </c>
      <c r="HE68" s="122">
        <f t="shared" si="212"/>
        <v>12.769244329184922</v>
      </c>
      <c r="HF68" s="122">
        <f t="shared" si="213"/>
        <v>16.516871454183566</v>
      </c>
      <c r="HG68" s="122">
        <f t="shared" si="214"/>
        <v>20.765147441884793</v>
      </c>
      <c r="HH68" s="30"/>
      <c r="HI68" s="30">
        <f t="shared" si="215"/>
        <v>1.211453751733669</v>
      </c>
      <c r="HJ68" s="98"/>
      <c r="HK68" s="122">
        <f t="shared" si="216"/>
        <v>1.2838960152493537</v>
      </c>
      <c r="HL68" s="122">
        <f t="shared" si="217"/>
        <v>1.656912417658418</v>
      </c>
      <c r="HM68" s="122">
        <f t="shared" si="218"/>
        <v>2.8370157237739968</v>
      </c>
      <c r="HN68" s="122">
        <f t="shared" si="219"/>
        <v>4.5624515732364941</v>
      </c>
      <c r="HO68" s="122">
        <f t="shared" si="220"/>
        <v>6.8009718288496082</v>
      </c>
      <c r="HP68" s="122">
        <f t="shared" si="221"/>
        <v>9.5446191580584063</v>
      </c>
      <c r="HQ68" s="122">
        <f t="shared" si="222"/>
        <v>12.790667041974576</v>
      </c>
      <c r="HR68" s="122">
        <f t="shared" si="223"/>
        <v>16.537976582034254</v>
      </c>
      <c r="HS68" s="122">
        <f t="shared" si="224"/>
        <v>20.786003693210255</v>
      </c>
      <c r="HT68" s="30"/>
      <c r="HU68" s="30">
        <f t="shared" si="225"/>
        <v>1.2838960152493537</v>
      </c>
      <c r="HV68" s="98"/>
      <c r="HW68" s="122">
        <f t="shared" si="226"/>
        <v>1.3437159361455786</v>
      </c>
      <c r="HX68" s="122">
        <f t="shared" si="227"/>
        <v>1.6861694004114229</v>
      </c>
      <c r="HY68" s="122">
        <f t="shared" si="228"/>
        <v>2.8605931440886145</v>
      </c>
      <c r="HZ68" s="122">
        <f t="shared" si="229"/>
        <v>4.584017806286159</v>
      </c>
      <c r="IA68" s="122">
        <f t="shared" si="230"/>
        <v>6.8215815617422892</v>
      </c>
      <c r="IB68" s="122">
        <f t="shared" si="231"/>
        <v>9.5646821418859176</v>
      </c>
      <c r="IC68" s="122">
        <f t="shared" si="232"/>
        <v>12.810372045455843</v>
      </c>
      <c r="ID68" s="122">
        <f t="shared" si="233"/>
        <v>16.557420066987945</v>
      </c>
      <c r="IE68" s="122">
        <f t="shared" si="234"/>
        <v>20.805238023759287</v>
      </c>
      <c r="IF68" s="30"/>
      <c r="IG68" s="30">
        <f t="shared" si="235"/>
        <v>1.3437159361455786</v>
      </c>
    </row>
    <row r="69" spans="31:241" x14ac:dyDescent="0.3">
      <c r="AE69" s="98">
        <f>AF69-AF60</f>
        <v>0.55051025721682212</v>
      </c>
      <c r="AF69" s="9">
        <v>3</v>
      </c>
      <c r="AG69" s="118">
        <f t="shared" si="242"/>
        <v>0.56711111111111112</v>
      </c>
      <c r="AH69" s="98">
        <f t="shared" si="236"/>
        <v>0.33333333333333331</v>
      </c>
      <c r="AI69" s="30">
        <f t="shared" si="248"/>
        <v>3</v>
      </c>
      <c r="AJ69" s="29">
        <f t="shared" si="243"/>
        <v>0.51842226935330893</v>
      </c>
      <c r="AK69" s="29">
        <v>1</v>
      </c>
      <c r="AL69" s="30">
        <f t="shared" si="83"/>
        <v>0.49504950495049482</v>
      </c>
      <c r="AM69" s="30">
        <f t="shared" si="238"/>
        <v>2.0200000000000009</v>
      </c>
      <c r="AN69" s="99">
        <f t="shared" si="246"/>
        <v>2.4187835508992621</v>
      </c>
      <c r="AO69" s="99">
        <f t="shared" si="245"/>
        <v>9.6751342035970485</v>
      </c>
      <c r="AP69" s="99">
        <f t="shared" si="245"/>
        <v>21.76905195809336</v>
      </c>
      <c r="AQ69" s="99">
        <f t="shared" si="245"/>
        <v>38.700536814388194</v>
      </c>
      <c r="AR69" s="99">
        <f t="shared" si="245"/>
        <v>60.469588772481544</v>
      </c>
      <c r="AS69" s="99">
        <f t="shared" si="245"/>
        <v>87.076207832373441</v>
      </c>
      <c r="AT69" s="99">
        <f t="shared" si="245"/>
        <v>118.52039399406384</v>
      </c>
      <c r="AU69" s="99">
        <f t="shared" si="245"/>
        <v>154.80214725755278</v>
      </c>
      <c r="AV69" s="99">
        <f t="shared" si="245"/>
        <v>195.92146762284025</v>
      </c>
      <c r="AW69" s="99">
        <f t="shared" si="245"/>
        <v>241.87835508992617</v>
      </c>
      <c r="AX69" s="98"/>
      <c r="AY69" s="122">
        <f>2/(PI()^2)*((1-$AO$6+(1/6)*AN69+(AY8/2)*((($AR$3/2)*AN69)+$AR$4-($AO$6*$AR$5))+((AY8^2)/4)*(($AR$6/2)*AN69+($AR$7/(2*AN69))+$AR$8-($AO$6*$AT$3))+(AY8/(2*AN69)))/$AZ$8)</f>
        <v>0.67062298364954853</v>
      </c>
      <c r="AZ69" s="122">
        <f>2/(PI()^2)*((1-$AO$6+(1/6)*AO69+(AY8/2)*((($AR$3/2)*AO69)+$AR$4-($AO$6*$AR$5))+((AY8^2)/4)*(($AR$6/2)*AO69+($AR$7/(2*AO69))+$AR$8-($AO$6*$AT$3))+(AY8/(2*AO69)))/$AZ$8)</f>
        <v>1.4058450207047384</v>
      </c>
      <c r="BA69" s="122">
        <f>2/(PI()^2)*((1-$AO$6+(1/6)*AP69+(AY8/2)*((($AR$3/2)*AP69)+$AR$4-($AO$6*$AR$5))+((AY8^2)/4)*(($AR$6/2)*AP69+($AR$7/(2*AP69))+$AR$8-($AO$6*$AT$3))+(AY8/(2*AP69)))/$AZ$8)</f>
        <v>2.6312150824633891</v>
      </c>
      <c r="BB69" s="122">
        <f>2/(PI()^2)*((1-$AO$6+(1/6)*AQ69+(AY8/2)*((($AR$3/2)*AQ69)+$AR$4-($AO$6*$AR$5))+((AY8^2)/4)*(($AR$6/2)*AQ69+($AR$7/(2*AQ69))+$AR$8-($AO$6*$AT$3))+(AY8/(2*AQ69)))/$AZ$8)</f>
        <v>4.3467331689254989</v>
      </c>
      <c r="BC69" s="122">
        <f>2/(PI()^2)*((1-$AO$6+(1/6)*AR69+(AY8/2)*((($AR$3/2)*AR69)+$AR$4-($AO$6*$AR$5))+((AY8^2)/4)*(($AR$6/2)*AR69+($AR$7/(2*AR69))+$AR$8-($AO$6*$AT$3))+(AY8/(2*AR69)))/$AZ$8)</f>
        <v>6.552399280091068</v>
      </c>
      <c r="BD69" s="122">
        <f>2/(PI()^2)*((1-$AO$6+(1/6)*AS69+(AY8/2)*((($AR$3/2)*AS69)+$AR$4-($AO$6*$AR$5))+((AY8^2)/4)*(($AR$6/2)*AS69+($AR$7/(2*AS69))+$AR$8-($AO$6*$AT$3))+(AY8/(2*AS69)))/$AZ$8)</f>
        <v>9.2482134159600999</v>
      </c>
      <c r="BE69" s="122">
        <f>2/(PI()^2)*((1-$AO$6+(1/6)*AT69+(AY8/2)*((($AR$3/2)*AT69)+$AR$4-($AO$6*$AR$5))+((AY8^2)/4)*(($AR$6/2)*AT69+($AR$7/(2*AT69))+$AR$8-($AO$6*$AT$3))+(AY8/(2*AT69)))/$AZ$8)</f>
        <v>12.434175576532587</v>
      </c>
      <c r="BF69" s="122">
        <f>2/(PI()^2)*((1-$AO$6+(1/6)*AU69+(AY8/2)*((($AR$3/2)*AU69)+$AR$4-($AO$6*$AR$5))+((AY8^2)/4)*(($AR$6/2)*AU69+($AR$7/(2*AU69))+$AR$8-($AO$6*$AT$3))+(AY8/(2*AU69)))/$AZ$8)</f>
        <v>16.110285761808537</v>
      </c>
      <c r="BG69" s="122">
        <f>2/(PI()^2)*((1-$AO$6+(1/6)*AV69+(AY8/2)*((($AR$3/2)*AV69)+$AR$4-($AO$6*$AR$5))+((AY8^2)/4)*(($AR$6/2)*AV69+($AR$7/(2*AV69))+$AR$8-($AO$6*$AT$3))+(AY8/(2*AV69)))/$AZ$8)</f>
        <v>20.276543971787952</v>
      </c>
      <c r="BH69" s="30"/>
      <c r="BI69" s="30">
        <f t="shared" si="249"/>
        <v>0.67062298364954853</v>
      </c>
      <c r="BJ69" s="98"/>
      <c r="BK69" s="122">
        <f t="shared" si="86"/>
        <v>0.68383699986172841</v>
      </c>
      <c r="BL69" s="122">
        <f t="shared" si="87"/>
        <v>1.4098312150035932</v>
      </c>
      <c r="BM69" s="122">
        <f t="shared" si="88"/>
        <v>2.6334923780371113</v>
      </c>
      <c r="BN69" s="122">
        <f t="shared" si="89"/>
        <v>4.348412299369901</v>
      </c>
      <c r="BO69" s="122">
        <f t="shared" si="90"/>
        <v>6.5538014900441839</v>
      </c>
      <c r="BP69" s="122">
        <f t="shared" si="91"/>
        <v>9.2494651410963531</v>
      </c>
      <c r="BQ69" s="122">
        <f t="shared" si="92"/>
        <v>12.435336502731136</v>
      </c>
      <c r="BR69" s="122">
        <f t="shared" si="93"/>
        <v>16.111387692784849</v>
      </c>
      <c r="BS69" s="122">
        <f t="shared" si="94"/>
        <v>20.277605391135506</v>
      </c>
      <c r="BT69" s="30"/>
      <c r="BU69" s="30">
        <f t="shared" si="95"/>
        <v>0.68383699986172841</v>
      </c>
      <c r="BV69" s="98"/>
      <c r="BW69" s="122">
        <f t="shared" si="96"/>
        <v>0.69655851865121932</v>
      </c>
      <c r="BX69" s="122">
        <f t="shared" si="97"/>
        <v>1.4137039133812177</v>
      </c>
      <c r="BY69" s="122">
        <f t="shared" si="98"/>
        <v>2.6357263045433559</v>
      </c>
      <c r="BZ69" s="122">
        <f t="shared" si="99"/>
        <v>4.3500725359131902</v>
      </c>
      <c r="CA69" s="122">
        <f t="shared" si="100"/>
        <v>6.5551960586438716</v>
      </c>
      <c r="CB69" s="122">
        <f t="shared" si="101"/>
        <v>9.2507152567861795</v>
      </c>
      <c r="CC69" s="122">
        <f t="shared" si="102"/>
        <v>12.436499372565887</v>
      </c>
      <c r="CD69" s="122">
        <f t="shared" si="103"/>
        <v>16.112493786944075</v>
      </c>
      <c r="CE69" s="122">
        <f t="shared" si="104"/>
        <v>20.278672406814461</v>
      </c>
      <c r="CF69" s="30"/>
      <c r="CG69" s="30">
        <f t="shared" si="105"/>
        <v>0.69655851865121932</v>
      </c>
      <c r="CH69" s="98"/>
      <c r="CI69" s="122">
        <f t="shared" si="106"/>
        <v>0.70881403644315344</v>
      </c>
      <c r="CJ69" s="122">
        <f t="shared" si="107"/>
        <v>1.417467585967642</v>
      </c>
      <c r="CK69" s="122">
        <f t="shared" si="108"/>
        <v>2.6379172591300692</v>
      </c>
      <c r="CL69" s="122">
        <f t="shared" si="109"/>
        <v>4.3517128572015524</v>
      </c>
      <c r="CM69" s="122">
        <f t="shared" si="110"/>
        <v>6.5565813156986934</v>
      </c>
      <c r="CN69" s="122">
        <f t="shared" si="111"/>
        <v>9.2519617485801398</v>
      </c>
      <c r="CO69" s="122">
        <f t="shared" si="112"/>
        <v>12.437661972551364</v>
      </c>
      <c r="CP69" s="122">
        <f t="shared" si="113"/>
        <v>16.113601710421179</v>
      </c>
      <c r="CQ69" s="122">
        <f t="shared" si="114"/>
        <v>20.279742611436365</v>
      </c>
      <c r="CR69" s="30"/>
      <c r="CS69" s="30">
        <f t="shared" si="115"/>
        <v>0.70881403644315344</v>
      </c>
      <c r="CT69" s="98"/>
      <c r="CU69" s="122">
        <f t="shared" si="116"/>
        <v>0.72062821457824466</v>
      </c>
      <c r="CV69" s="122">
        <f t="shared" si="117"/>
        <v>1.4211264955474949</v>
      </c>
      <c r="CW69" s="122">
        <f t="shared" si="118"/>
        <v>2.6400657324445609</v>
      </c>
      <c r="CX69" s="122">
        <f t="shared" si="119"/>
        <v>4.3533324399811688</v>
      </c>
      <c r="CY69" s="122">
        <f t="shared" si="120"/>
        <v>6.5579558367698025</v>
      </c>
      <c r="CZ69" s="122">
        <f t="shared" si="121"/>
        <v>9.2532028728577043</v>
      </c>
      <c r="DA69" s="122">
        <f t="shared" si="122"/>
        <v>12.438822374308314</v>
      </c>
      <c r="DB69" s="122">
        <f t="shared" si="123"/>
        <v>16.114709422855032</v>
      </c>
      <c r="DC69" s="122">
        <f t="shared" si="124"/>
        <v>20.280813895984984</v>
      </c>
      <c r="DD69" s="30"/>
      <c r="DE69" s="30">
        <f t="shared" si="125"/>
        <v>0.72062821457824466</v>
      </c>
      <c r="DF69" s="98"/>
      <c r="DG69" s="122">
        <f t="shared" si="126"/>
        <v>0.743022929247391</v>
      </c>
      <c r="DH69" s="122">
        <f t="shared" si="127"/>
        <v>1.4281460961302392</v>
      </c>
      <c r="DI69" s="122">
        <f t="shared" si="128"/>
        <v>2.6442375640787263</v>
      </c>
      <c r="DJ69" s="122">
        <f t="shared" si="129"/>
        <v>4.3565069316192222</v>
      </c>
      <c r="DK69" s="122">
        <f t="shared" si="130"/>
        <v>6.5606680212901756</v>
      </c>
      <c r="DL69" s="122">
        <f t="shared" si="131"/>
        <v>9.2556632048867922</v>
      </c>
      <c r="DM69" s="122">
        <f t="shared" si="132"/>
        <v>12.441130094227189</v>
      </c>
      <c r="DN69" s="122">
        <f t="shared" si="133"/>
        <v>16.11691731556455</v>
      </c>
      <c r="DO69" s="122">
        <f t="shared" si="134"/>
        <v>20.282952553249544</v>
      </c>
      <c r="DP69" s="30"/>
      <c r="DQ69" s="30">
        <f t="shared" si="135"/>
        <v>0.743022929247391</v>
      </c>
      <c r="DR69" s="98"/>
      <c r="DS69" s="122">
        <f t="shared" si="136"/>
        <v>0.76390873214595145</v>
      </c>
      <c r="DT69" s="122">
        <f t="shared" si="137"/>
        <v>1.434793021874508</v>
      </c>
      <c r="DU69" s="122">
        <f t="shared" si="138"/>
        <v>2.6482469983760764</v>
      </c>
      <c r="DV69" s="122">
        <f t="shared" si="139"/>
        <v>4.3595924615159802</v>
      </c>
      <c r="DW69" s="122">
        <f t="shared" si="140"/>
        <v>6.5633250570376278</v>
      </c>
      <c r="DX69" s="122">
        <f t="shared" si="141"/>
        <v>9.2580865676569264</v>
      </c>
      <c r="DY69" s="122">
        <f t="shared" si="142"/>
        <v>12.443411610652474</v>
      </c>
      <c r="DZ69" s="122">
        <f t="shared" si="143"/>
        <v>16.119105790263681</v>
      </c>
      <c r="EA69" s="122">
        <f t="shared" si="144"/>
        <v>20.285076237971754</v>
      </c>
      <c r="EB69" s="30"/>
      <c r="EC69" s="30">
        <f t="shared" si="145"/>
        <v>0.76390873214595145</v>
      </c>
      <c r="ED69" s="98"/>
      <c r="EE69" s="122">
        <f t="shared" si="146"/>
        <v>0.78343074994513795</v>
      </c>
      <c r="EF69" s="122">
        <f t="shared" si="147"/>
        <v>1.4410948397314653</v>
      </c>
      <c r="EG69" s="122">
        <f t="shared" si="148"/>
        <v>2.652099859329101</v>
      </c>
      <c r="EH69" s="122">
        <f t="shared" si="149"/>
        <v>4.3625872759472202</v>
      </c>
      <c r="EI69" s="122">
        <f t="shared" si="150"/>
        <v>6.5659217183459937</v>
      </c>
      <c r="EJ69" s="122">
        <f t="shared" si="151"/>
        <v>9.2604658871285856</v>
      </c>
      <c r="EK69" s="122">
        <f t="shared" si="152"/>
        <v>12.445658774230976</v>
      </c>
      <c r="EL69" s="122">
        <f t="shared" si="153"/>
        <v>16.121266040077849</v>
      </c>
      <c r="EM69" s="122">
        <f t="shared" si="154"/>
        <v>20.287175733826292</v>
      </c>
      <c r="EN69" s="30"/>
      <c r="EO69" s="30">
        <f t="shared" si="155"/>
        <v>0.78343074994513795</v>
      </c>
      <c r="EP69" s="98"/>
      <c r="EQ69" s="122">
        <f t="shared" si="156"/>
        <v>0.82706812912875749</v>
      </c>
      <c r="ER69" s="122">
        <f t="shared" si="157"/>
        <v>1.4554987517817848</v>
      </c>
      <c r="ES69" s="122">
        <f t="shared" si="158"/>
        <v>2.6610878962698155</v>
      </c>
      <c r="ET69" s="122">
        <f t="shared" si="159"/>
        <v>4.3696770750617624</v>
      </c>
      <c r="EU69" s="122">
        <f t="shared" si="160"/>
        <v>6.5721299624937934</v>
      </c>
      <c r="EV69" s="122">
        <f t="shared" si="161"/>
        <v>9.2661921405449696</v>
      </c>
      <c r="EW69" s="122">
        <f t="shared" si="162"/>
        <v>12.451091150194143</v>
      </c>
      <c r="EX69" s="122">
        <f t="shared" si="163"/>
        <v>16.126504326348634</v>
      </c>
      <c r="EY69" s="122">
        <f t="shared" si="164"/>
        <v>20.292277522492412</v>
      </c>
      <c r="EZ69" s="30"/>
      <c r="FA69" s="30">
        <f t="shared" si="165"/>
        <v>0.82706812912875749</v>
      </c>
      <c r="FB69" s="98"/>
      <c r="FC69" s="122">
        <f t="shared" si="166"/>
        <v>0.86455315523120313</v>
      </c>
      <c r="FD69" s="122">
        <f t="shared" si="167"/>
        <v>1.4682317788665873</v>
      </c>
      <c r="FE69" s="122">
        <f t="shared" si="168"/>
        <v>2.6692346520144379</v>
      </c>
      <c r="FF69" s="122">
        <f t="shared" si="169"/>
        <v>4.3762156026018433</v>
      </c>
      <c r="FG69" s="122">
        <f t="shared" si="170"/>
        <v>6.5779207822294206</v>
      </c>
      <c r="FH69" s="122">
        <f t="shared" si="171"/>
        <v>9.2715732672661559</v>
      </c>
      <c r="FI69" s="122">
        <f t="shared" si="172"/>
        <v>12.456221566156414</v>
      </c>
      <c r="FJ69" s="122">
        <f t="shared" si="173"/>
        <v>16.131468229841296</v>
      </c>
      <c r="FK69" s="122">
        <f t="shared" si="174"/>
        <v>20.297123385325197</v>
      </c>
      <c r="FL69" s="30"/>
      <c r="FM69" s="30">
        <f t="shared" si="175"/>
        <v>0.86455315523120313</v>
      </c>
      <c r="FN69" s="98"/>
      <c r="FO69" s="122">
        <f t="shared" si="176"/>
        <v>0.92558145898580202</v>
      </c>
      <c r="FP69" s="122">
        <f t="shared" si="177"/>
        <v>1.4897024391108988</v>
      </c>
      <c r="FQ69" s="122">
        <f t="shared" si="178"/>
        <v>2.6833743712070062</v>
      </c>
      <c r="FR69" s="122">
        <f t="shared" si="179"/>
        <v>4.3877830528268058</v>
      </c>
      <c r="FS69" s="122">
        <f t="shared" si="180"/>
        <v>6.5882905742287852</v>
      </c>
      <c r="FT69" s="122">
        <f t="shared" si="181"/>
        <v>9.2812849836585531</v>
      </c>
      <c r="FU69" s="122">
        <f t="shared" si="182"/>
        <v>12.465528673586936</v>
      </c>
      <c r="FV69" s="122">
        <f t="shared" si="183"/>
        <v>16.140504680994308</v>
      </c>
      <c r="FW69" s="122">
        <f t="shared" si="184"/>
        <v>20.305966037583829</v>
      </c>
      <c r="FX69" s="30"/>
      <c r="FY69" s="30">
        <f t="shared" si="185"/>
        <v>0.92558145898580202</v>
      </c>
      <c r="FZ69" s="98"/>
      <c r="GA69" s="122">
        <f t="shared" si="186"/>
        <v>1.011128478114117</v>
      </c>
      <c r="GB69" s="122">
        <f t="shared" si="187"/>
        <v>1.5214302971103175</v>
      </c>
      <c r="GC69" s="122">
        <f t="shared" si="188"/>
        <v>2.7051252761808491</v>
      </c>
      <c r="GD69" s="122">
        <f t="shared" si="189"/>
        <v>4.4060296899771814</v>
      </c>
      <c r="GE69" s="122">
        <f t="shared" si="190"/>
        <v>6.6049017035363757</v>
      </c>
      <c r="GF69" s="122">
        <f t="shared" si="191"/>
        <v>9.2969933316078386</v>
      </c>
      <c r="GG69" s="122">
        <f t="shared" si="192"/>
        <v>12.480677713509566</v>
      </c>
      <c r="GH69" s="122">
        <f t="shared" si="193"/>
        <v>16.155275290665152</v>
      </c>
      <c r="GI69" s="122">
        <f t="shared" si="194"/>
        <v>20.320461418142841</v>
      </c>
      <c r="GJ69" s="30"/>
      <c r="GK69" s="30">
        <f t="shared" si="195"/>
        <v>1.011128478114117</v>
      </c>
      <c r="GL69" s="98"/>
      <c r="GM69" s="122">
        <f t="shared" si="196"/>
        <v>1.1250117868308376</v>
      </c>
      <c r="GN69" s="122">
        <f t="shared" si="197"/>
        <v>1.5668818797549779</v>
      </c>
      <c r="GO69" s="122">
        <f t="shared" si="198"/>
        <v>2.7378848989882907</v>
      </c>
      <c r="GP69" s="122">
        <f t="shared" si="199"/>
        <v>4.4343241893621448</v>
      </c>
      <c r="GQ69" s="122">
        <f t="shared" si="200"/>
        <v>6.6311043229597644</v>
      </c>
      <c r="GR69" s="122">
        <f t="shared" si="201"/>
        <v>9.322032921464027</v>
      </c>
      <c r="GS69" s="122">
        <f t="shared" si="202"/>
        <v>12.504988214001495</v>
      </c>
      <c r="GT69" s="122">
        <f t="shared" si="203"/>
        <v>16.17908391226846</v>
      </c>
      <c r="GU69" s="122">
        <f t="shared" si="204"/>
        <v>20.34389661051911</v>
      </c>
      <c r="GV69" s="30"/>
      <c r="GW69" s="30">
        <f t="shared" si="205"/>
        <v>1.1250117868308376</v>
      </c>
      <c r="GX69" s="98"/>
      <c r="GY69" s="122">
        <f t="shared" si="206"/>
        <v>1.2155873828946506</v>
      </c>
      <c r="GZ69" s="122">
        <f t="shared" si="207"/>
        <v>1.6059375271124459</v>
      </c>
      <c r="HA69" s="122">
        <f t="shared" si="208"/>
        <v>2.7673793823434081</v>
      </c>
      <c r="HB69" s="122">
        <f t="shared" si="209"/>
        <v>4.4604481291181761</v>
      </c>
      <c r="HC69" s="122">
        <f t="shared" si="210"/>
        <v>6.6556417016781264</v>
      </c>
      <c r="HD69" s="122">
        <f t="shared" si="211"/>
        <v>9.3456803695113884</v>
      </c>
      <c r="HE69" s="122">
        <f t="shared" si="212"/>
        <v>12.528069788865775</v>
      </c>
      <c r="HF69" s="122">
        <f t="shared" si="213"/>
        <v>16.201768043424739</v>
      </c>
      <c r="HG69" s="122">
        <f t="shared" si="214"/>
        <v>20.366277379406316</v>
      </c>
      <c r="HH69" s="30"/>
      <c r="HI69" s="30">
        <f t="shared" si="215"/>
        <v>1.2155873828946506</v>
      </c>
      <c r="HJ69" s="98"/>
      <c r="HK69" s="122">
        <f t="shared" si="216"/>
        <v>1.2890720283441828</v>
      </c>
      <c r="HL69" s="122">
        <f t="shared" si="217"/>
        <v>1.6397353790064926</v>
      </c>
      <c r="HM69" s="122">
        <f t="shared" si="218"/>
        <v>2.7938076258497002</v>
      </c>
      <c r="HN69" s="122">
        <f t="shared" si="219"/>
        <v>4.4842731458709819</v>
      </c>
      <c r="HO69" s="122">
        <f t="shared" si="220"/>
        <v>6.6782356143163879</v>
      </c>
      <c r="HP69" s="122">
        <f t="shared" si="221"/>
        <v>9.3675777562466394</v>
      </c>
      <c r="HQ69" s="122">
        <f t="shared" si="222"/>
        <v>12.54951824974375</v>
      </c>
      <c r="HR69" s="122">
        <f t="shared" si="223"/>
        <v>16.22289530438275</v>
      </c>
      <c r="HS69" s="122">
        <f t="shared" si="224"/>
        <v>20.387153899027386</v>
      </c>
      <c r="HT69" s="30"/>
      <c r="HU69" s="30">
        <f t="shared" si="225"/>
        <v>1.2890720283441828</v>
      </c>
      <c r="HV69" s="98"/>
      <c r="HW69" s="122">
        <f t="shared" si="226"/>
        <v>1.3497107661405945</v>
      </c>
      <c r="HX69" s="122">
        <f t="shared" si="227"/>
        <v>1.6691973944833411</v>
      </c>
      <c r="HY69" s="122">
        <f t="shared" si="228"/>
        <v>2.8174768044837086</v>
      </c>
      <c r="HZ69" s="122">
        <f t="shared" si="229"/>
        <v>4.5058919510967952</v>
      </c>
      <c r="IA69" s="122">
        <f t="shared" si="230"/>
        <v>6.6988802863730683</v>
      </c>
      <c r="IB69" s="122">
        <f t="shared" si="231"/>
        <v>9.3876666361431678</v>
      </c>
      <c r="IC69" s="122">
        <f t="shared" si="232"/>
        <v>12.569244254370533</v>
      </c>
      <c r="ID69" s="122">
        <f t="shared" si="233"/>
        <v>16.242357188361225</v>
      </c>
      <c r="IE69" s="122">
        <f t="shared" si="234"/>
        <v>20.406405432919573</v>
      </c>
      <c r="IF69" s="30"/>
      <c r="IG69" s="30">
        <f t="shared" si="235"/>
        <v>1.3497107661405945</v>
      </c>
    </row>
    <row r="70" spans="31:241" x14ac:dyDescent="0.3">
      <c r="AF70" s="9">
        <v>3.1</v>
      </c>
      <c r="AG70" s="118">
        <f t="shared" si="242"/>
        <v>0.56005827263267427</v>
      </c>
      <c r="AH70" s="98">
        <f t="shared" si="236"/>
        <v>0.32258064516129031</v>
      </c>
      <c r="AI70" s="30">
        <f t="shared" si="248"/>
        <v>3.1</v>
      </c>
      <c r="AJ70" s="29">
        <f t="shared" si="243"/>
        <v>0.51136943087487208</v>
      </c>
      <c r="AK70" s="29">
        <v>1</v>
      </c>
      <c r="AL70" s="30">
        <f t="shared" si="83"/>
        <v>0.49019607843137231</v>
      </c>
      <c r="AM70" s="30">
        <f t="shared" si="238"/>
        <v>2.0400000000000009</v>
      </c>
      <c r="AN70" s="99">
        <f t="shared" si="246"/>
        <v>2.3715889083740262</v>
      </c>
      <c r="AO70" s="99">
        <f t="shared" si="245"/>
        <v>9.486355633496105</v>
      </c>
      <c r="AP70" s="99">
        <f t="shared" si="245"/>
        <v>21.344300175366236</v>
      </c>
      <c r="AQ70" s="99">
        <f t="shared" si="245"/>
        <v>37.94542253398442</v>
      </c>
      <c r="AR70" s="99">
        <f t="shared" si="245"/>
        <v>59.289722709350656</v>
      </c>
      <c r="AS70" s="99">
        <f t="shared" si="245"/>
        <v>85.377200701464943</v>
      </c>
      <c r="AT70" s="99">
        <f t="shared" si="245"/>
        <v>116.20785651032729</v>
      </c>
      <c r="AU70" s="99">
        <f t="shared" si="245"/>
        <v>151.78169013593768</v>
      </c>
      <c r="AV70" s="99">
        <f t="shared" si="245"/>
        <v>192.09870157829613</v>
      </c>
      <c r="AW70" s="99">
        <f t="shared" si="245"/>
        <v>237.15889083740262</v>
      </c>
      <c r="AX70" s="98"/>
      <c r="AY70" s="122">
        <f>2/(PI()^2)*((1-$AO$6+(1/6)*AN70+(AY8/2)*((($AR$3/2)*AN70)+$AR$4-($AO$6*$AR$5))+((AY8^2)/4)*(($AR$6/2)*AN70+($AR$7/(2*AN70))+$AR$8-($AO$6*$AT$3))+(AY8/(2*AN70)))/$AZ$8)</f>
        <v>0.66584116660731474</v>
      </c>
      <c r="AZ70" s="122">
        <f>2/(PI()^2)*((1-$AO$6+(1/6)*AO70+(AY8/2)*((($AR$3/2)*AO70)+$AR$4-($AO$6*$AR$5))+((AY8^2)/4)*(($AR$6/2)*AO70+($AR$7/(2*AO70))+$AR$8-($AO$6*$AT$3))+(AY8/(2*AO70)))/$AZ$8)</f>
        <v>1.3867177525358032</v>
      </c>
      <c r="BA70" s="122">
        <f>2/(PI()^2)*((1-$AO$6+(1/6)*AP70+(AY8/2)*((($AR$3/2)*AP70)+$AR$4-($AO$6*$AR$5))+((AY8^2)/4)*(($AR$6/2)*AP70+($AR$7/(2*AP70))+$AR$8-($AO$6*$AT$3))+(AY8/(2*AP70)))/$AZ$8)</f>
        <v>2.5881787290832832</v>
      </c>
      <c r="BB70" s="122">
        <f>2/(PI()^2)*((1-$AO$6+(1/6)*AQ70+(AY8/2)*((($AR$3/2)*AQ70)+$AR$4-($AO$6*$AR$5))+((AY8^2)/4)*(($AR$6/2)*AQ70+($AR$7/(2*AQ70))+$AR$8-($AO$6*$AT$3))+(AY8/(2*AQ70)))/$AZ$8)</f>
        <v>4.2702240962497564</v>
      </c>
      <c r="BC70" s="122">
        <f>2/(PI()^2)*((1-$AO$6+(1/6)*AR70+(AY8/2)*((($AR$3/2)*AR70)+$AR$4-($AO$6*$AR$5))+((AY8^2)/4)*(($AR$6/2)*AR70+($AR$7/(2*AR70))+$AR$8-($AO$6*$AT$3))+(AY8/(2*AR70)))/$AZ$8)</f>
        <v>6.43285385403522</v>
      </c>
      <c r="BD70" s="122">
        <f>2/(PI()^2)*((1-$AO$6+(1/6)*AS70+(AY8/2)*((($AR$3/2)*AS70)+$AR$4-($AO$6*$AR$5))+((AY8^2)/4)*(($AR$6/2)*AS70+($AR$7/(2*AS70))+$AR$8-($AO$6*$AT$3))+(AY8/(2*AS70)))/$AZ$8)</f>
        <v>9.076068002439678</v>
      </c>
      <c r="BE70" s="122">
        <f>2/(PI()^2)*((1-$AO$6+(1/6)*AT70+(AY8/2)*((($AR$3/2)*AT70)+$AR$4-($AO$6*$AR$5))+((AY8^2)/4)*(($AR$6/2)*AT70+($AR$7/(2*AT70))+$AR$8-($AO$6*$AT$3))+(AY8/(2*AT70)))/$AZ$8)</f>
        <v>12.199866541463127</v>
      </c>
      <c r="BF70" s="122">
        <f>2/(PI()^2)*((1-$AO$6+(1/6)*AU70+(AY8/2)*((($AR$3/2)*AU70)+$AR$4-($AO$6*$AR$5))+((AY8^2)/4)*(($AR$6/2)*AU70+($AR$7/(2*AU70))+$AR$8-($AO$6*$AT$3))+(AY8/(2*AU70)))/$AZ$8)</f>
        <v>15.804249471105571</v>
      </c>
      <c r="BG70" s="122">
        <f>2/(PI()^2)*((1-$AO$6+(1/6)*AV70+(AY8/2)*((($AR$3/2)*AV70)+$AR$4-($AO$6*$AR$5))+((AY8^2)/4)*(($AR$6/2)*AV70+($AR$7/(2*AV70))+$AR$8-($AO$6*$AT$3))+(AY8/(2*AV70)))/$AZ$8)</f>
        <v>19.889216791367001</v>
      </c>
      <c r="BH70" s="30"/>
      <c r="BI70" s="30">
        <f t="shared" si="249"/>
        <v>0.66584116660731474</v>
      </c>
      <c r="BJ70" s="98"/>
      <c r="BK70" s="122">
        <f t="shared" si="86"/>
        <v>0.67930002723601801</v>
      </c>
      <c r="BL70" s="122">
        <f t="shared" si="87"/>
        <v>1.3907651586436571</v>
      </c>
      <c r="BM70" s="122">
        <f t="shared" si="88"/>
        <v>2.590483231262974</v>
      </c>
      <c r="BN70" s="122">
        <f t="shared" si="89"/>
        <v>4.2719185324658833</v>
      </c>
      <c r="BO70" s="122">
        <f t="shared" si="90"/>
        <v>6.434265862456602</v>
      </c>
      <c r="BP70" s="122">
        <f t="shared" si="91"/>
        <v>9.0773265355712383</v>
      </c>
      <c r="BQ70" s="122">
        <f t="shared" si="92"/>
        <v>12.201032473692946</v>
      </c>
      <c r="BR70" s="122">
        <f t="shared" si="93"/>
        <v>15.805355239802703</v>
      </c>
      <c r="BS70" s="122">
        <f t="shared" si="94"/>
        <v>19.890281248707968</v>
      </c>
      <c r="BT70" s="30"/>
      <c r="BU70" s="30">
        <f t="shared" si="95"/>
        <v>0.67930002723601801</v>
      </c>
      <c r="BV70" s="98"/>
      <c r="BW70" s="122">
        <f t="shared" si="96"/>
        <v>0.69225633347151416</v>
      </c>
      <c r="BX70" s="122">
        <f t="shared" si="97"/>
        <v>1.3946965555525404</v>
      </c>
      <c r="BY70" s="122">
        <f t="shared" si="98"/>
        <v>2.5927432492211624</v>
      </c>
      <c r="BZ70" s="122">
        <f t="shared" si="99"/>
        <v>4.273593450321016</v>
      </c>
      <c r="CA70" s="122">
        <f t="shared" si="100"/>
        <v>6.4356698336680349</v>
      </c>
      <c r="CB70" s="122">
        <f t="shared" si="101"/>
        <v>9.0785831891518693</v>
      </c>
      <c r="CC70" s="122">
        <f t="shared" si="102"/>
        <v>12.202200156917304</v>
      </c>
      <c r="CD70" s="122">
        <f t="shared" si="103"/>
        <v>15.806465031006011</v>
      </c>
      <c r="CE70" s="122">
        <f t="shared" si="104"/>
        <v>19.891351199058629</v>
      </c>
      <c r="CF70" s="30"/>
      <c r="CG70" s="30">
        <f t="shared" si="105"/>
        <v>0.69225633347151416</v>
      </c>
      <c r="CH70" s="98"/>
      <c r="CI70" s="122">
        <f t="shared" si="106"/>
        <v>0.70473716625085081</v>
      </c>
      <c r="CJ70" s="122">
        <f t="shared" si="107"/>
        <v>1.3985165594223183</v>
      </c>
      <c r="CK70" s="122">
        <f t="shared" si="108"/>
        <v>2.5949592448189271</v>
      </c>
      <c r="CL70" s="122">
        <f t="shared" si="109"/>
        <v>4.2752478645762277</v>
      </c>
      <c r="CM70" s="122">
        <f t="shared" si="110"/>
        <v>6.4370641202053163</v>
      </c>
      <c r="CN70" s="122">
        <f t="shared" si="111"/>
        <v>9.0798359640271151</v>
      </c>
      <c r="CO70" s="122">
        <f t="shared" si="112"/>
        <v>12.203367388297666</v>
      </c>
      <c r="CP70" s="122">
        <f t="shared" si="113"/>
        <v>15.807576518308874</v>
      </c>
      <c r="CQ70" s="122">
        <f t="shared" si="114"/>
        <v>19.892424240127156</v>
      </c>
      <c r="CR70" s="30"/>
      <c r="CS70" s="30">
        <f t="shared" si="115"/>
        <v>0.70473716625085081</v>
      </c>
      <c r="CT70" s="98"/>
      <c r="CU70" s="122">
        <f t="shared" si="116"/>
        <v>0.71676772822934021</v>
      </c>
      <c r="CV70" s="122">
        <f t="shared" si="117"/>
        <v>1.4022295682778119</v>
      </c>
      <c r="CW70" s="122">
        <f t="shared" si="118"/>
        <v>2.5971317686399691</v>
      </c>
      <c r="CX70" s="122">
        <f t="shared" si="119"/>
        <v>4.2768809854339205</v>
      </c>
      <c r="CY70" s="122">
        <f t="shared" si="120"/>
        <v>6.4384473186934148</v>
      </c>
      <c r="CZ70" s="122">
        <f t="shared" si="121"/>
        <v>9.0810831307644424</v>
      </c>
      <c r="DA70" s="122">
        <f t="shared" si="122"/>
        <v>12.20453224934665</v>
      </c>
      <c r="DB70" s="122">
        <f t="shared" si="123"/>
        <v>15.808687668298907</v>
      </c>
      <c r="DC70" s="122">
        <f t="shared" si="124"/>
        <v>19.89349826766983</v>
      </c>
      <c r="DD70" s="30"/>
      <c r="DE70" s="30">
        <f t="shared" si="125"/>
        <v>0.71676772822934021</v>
      </c>
      <c r="DF70" s="98"/>
      <c r="DG70" s="122">
        <f t="shared" si="126"/>
        <v>0.73957038902050765</v>
      </c>
      <c r="DH70" s="122">
        <f t="shared" si="127"/>
        <v>1.4093511640440122</v>
      </c>
      <c r="DI70" s="122">
        <f t="shared" si="128"/>
        <v>2.6013489481317227</v>
      </c>
      <c r="DJ70" s="122">
        <f t="shared" si="129"/>
        <v>4.2800810104796394</v>
      </c>
      <c r="DK70" s="122">
        <f t="shared" si="130"/>
        <v>6.4411758786527047</v>
      </c>
      <c r="DL70" s="122">
        <f t="shared" si="131"/>
        <v>9.0835548776344801</v>
      </c>
      <c r="DM70" s="122">
        <f t="shared" si="132"/>
        <v>12.206848407714716</v>
      </c>
      <c r="DN70" s="122">
        <f t="shared" si="133"/>
        <v>15.810902082807543</v>
      </c>
      <c r="DO70" s="122">
        <f t="shared" si="134"/>
        <v>19.895642148181508</v>
      </c>
      <c r="DP70" s="30"/>
      <c r="DQ70" s="30">
        <f t="shared" si="135"/>
        <v>0.73957038902050765</v>
      </c>
      <c r="DR70" s="98"/>
      <c r="DS70" s="122">
        <f t="shared" si="136"/>
        <v>0.76083398802419733</v>
      </c>
      <c r="DT70" s="122">
        <f t="shared" si="137"/>
        <v>1.4160925497187495</v>
      </c>
      <c r="DU70" s="122">
        <f t="shared" si="138"/>
        <v>2.6054003856210475</v>
      </c>
      <c r="DV70" s="122">
        <f t="shared" si="139"/>
        <v>4.2831901989757588</v>
      </c>
      <c r="DW70" s="122">
        <f t="shared" si="140"/>
        <v>6.4438480988226257</v>
      </c>
      <c r="DX70" s="122">
        <f t="shared" si="141"/>
        <v>9.0859888393402866</v>
      </c>
      <c r="DY70" s="122">
        <f t="shared" si="142"/>
        <v>12.209137776686621</v>
      </c>
      <c r="DZ70" s="122">
        <f t="shared" si="143"/>
        <v>15.813096646623499</v>
      </c>
      <c r="EA70" s="122">
        <f t="shared" si="144"/>
        <v>19.897770732547688</v>
      </c>
      <c r="EB70" s="30"/>
      <c r="EC70" s="30">
        <f t="shared" si="145"/>
        <v>0.76083398802419733</v>
      </c>
      <c r="ED70" s="98"/>
      <c r="EE70" s="122">
        <f t="shared" si="146"/>
        <v>0.78070677153429835</v>
      </c>
      <c r="EF70" s="122">
        <f t="shared" si="147"/>
        <v>1.4224820717084317</v>
      </c>
      <c r="EG70" s="122">
        <f t="shared" si="148"/>
        <v>2.6092922506574991</v>
      </c>
      <c r="EH70" s="122">
        <f t="shared" si="149"/>
        <v>4.2862069902601672</v>
      </c>
      <c r="EI70" s="122">
        <f t="shared" si="150"/>
        <v>6.4464588753238861</v>
      </c>
      <c r="EJ70" s="122">
        <f t="shared" si="151"/>
        <v>9.0883780241777696</v>
      </c>
      <c r="EK70" s="122">
        <f t="shared" si="152"/>
        <v>12.211392264691835</v>
      </c>
      <c r="EL70" s="122">
        <f t="shared" si="153"/>
        <v>15.815262593930907</v>
      </c>
      <c r="EM70" s="122">
        <f t="shared" si="154"/>
        <v>19.899874833229205</v>
      </c>
      <c r="EN70" s="30"/>
      <c r="EO70" s="30">
        <f t="shared" si="155"/>
        <v>0.78070677153429835</v>
      </c>
      <c r="EP70" s="98"/>
      <c r="EQ70" s="122">
        <f t="shared" si="156"/>
        <v>0.82511978173670042</v>
      </c>
      <c r="ER70" s="122">
        <f t="shared" si="157"/>
        <v>1.4370799288858982</v>
      </c>
      <c r="ES70" s="122">
        <f t="shared" si="158"/>
        <v>2.6183665574090735</v>
      </c>
      <c r="ET70" s="122">
        <f t="shared" si="159"/>
        <v>4.293345425146299</v>
      </c>
      <c r="EU70" s="122">
        <f t="shared" si="160"/>
        <v>6.4526983934634705</v>
      </c>
      <c r="EV70" s="122">
        <f t="shared" si="161"/>
        <v>9.0941261813989289</v>
      </c>
      <c r="EW70" s="122">
        <f t="shared" si="162"/>
        <v>12.216840957989438</v>
      </c>
      <c r="EX70" s="122">
        <f t="shared" si="163"/>
        <v>15.82051363710381</v>
      </c>
      <c r="EY70" s="122">
        <f t="shared" si="164"/>
        <v>19.904987004708818</v>
      </c>
      <c r="EZ70" s="30"/>
      <c r="FA70" s="30">
        <f t="shared" si="165"/>
        <v>0.82511978173670042</v>
      </c>
      <c r="FB70" s="98"/>
      <c r="FC70" s="122">
        <f t="shared" si="166"/>
        <v>0.86326152648669907</v>
      </c>
      <c r="FD70" s="122">
        <f t="shared" si="167"/>
        <v>1.4499771779066324</v>
      </c>
      <c r="FE70" s="122">
        <f t="shared" si="168"/>
        <v>2.6265863820974529</v>
      </c>
      <c r="FF70" s="122">
        <f t="shared" si="169"/>
        <v>4.2999251772665374</v>
      </c>
      <c r="FG70" s="122">
        <f t="shared" si="170"/>
        <v>6.4585157633210324</v>
      </c>
      <c r="FH70" s="122">
        <f t="shared" si="171"/>
        <v>9.0995259558224451</v>
      </c>
      <c r="FI70" s="122">
        <f t="shared" si="172"/>
        <v>12.221985328523855</v>
      </c>
      <c r="FJ70" s="122">
        <f t="shared" si="173"/>
        <v>15.825488523126202</v>
      </c>
      <c r="FK70" s="122">
        <f t="shared" si="174"/>
        <v>19.909841888159388</v>
      </c>
      <c r="FL70" s="30"/>
      <c r="FM70" s="30">
        <f t="shared" si="175"/>
        <v>0.86326152648669907</v>
      </c>
      <c r="FN70" s="98"/>
      <c r="FO70" s="122">
        <f t="shared" si="176"/>
        <v>0.92533935319573402</v>
      </c>
      <c r="FP70" s="122">
        <f t="shared" si="177"/>
        <v>1.4717103086379117</v>
      </c>
      <c r="FQ70" s="122">
        <f t="shared" si="178"/>
        <v>2.6408429276884755</v>
      </c>
      <c r="FR70" s="122">
        <f t="shared" si="179"/>
        <v>4.3115586041066774</v>
      </c>
      <c r="FS70" s="122">
        <f t="shared" si="180"/>
        <v>6.4689281336036535</v>
      </c>
      <c r="FT70" s="122">
        <f t="shared" si="181"/>
        <v>9.1092676865496838</v>
      </c>
      <c r="FU70" s="122">
        <f t="shared" si="182"/>
        <v>12.231315027013647</v>
      </c>
      <c r="FV70" s="122">
        <f t="shared" si="183"/>
        <v>15.834542904406749</v>
      </c>
      <c r="FW70" s="122">
        <f t="shared" si="184"/>
        <v>19.918699435760615</v>
      </c>
      <c r="FX70" s="30"/>
      <c r="FY70" s="30">
        <f t="shared" si="185"/>
        <v>0.92533935319573402</v>
      </c>
      <c r="FZ70" s="98"/>
      <c r="GA70" s="122">
        <f t="shared" si="186"/>
        <v>1.0123142335989475</v>
      </c>
      <c r="GB70" s="122">
        <f t="shared" si="187"/>
        <v>1.5037953038580496</v>
      </c>
      <c r="GC70" s="122">
        <f t="shared" si="188"/>
        <v>2.6627528913864804</v>
      </c>
      <c r="GD70" s="122">
        <f t="shared" si="189"/>
        <v>4.3298952131702118</v>
      </c>
      <c r="GE70" s="122">
        <f t="shared" si="190"/>
        <v>6.4855975215419157</v>
      </c>
      <c r="GF70" s="122">
        <f t="shared" si="191"/>
        <v>9.1250173462979625</v>
      </c>
      <c r="GG70" s="122">
        <f t="shared" si="192"/>
        <v>12.246495452212841</v>
      </c>
      <c r="GH70" s="122">
        <f t="shared" si="193"/>
        <v>15.849338757487802</v>
      </c>
      <c r="GI70" s="122">
        <f t="shared" si="194"/>
        <v>19.933216156753765</v>
      </c>
      <c r="GJ70" s="30"/>
      <c r="GK70" s="30">
        <f t="shared" si="195"/>
        <v>1.0123142335989475</v>
      </c>
      <c r="GL70" s="98"/>
      <c r="GM70" s="122">
        <f t="shared" si="196"/>
        <v>1.1280130024800925</v>
      </c>
      <c r="GN70" s="122">
        <f t="shared" si="197"/>
        <v>1.5497010712222592</v>
      </c>
      <c r="GO70" s="122">
        <f t="shared" si="198"/>
        <v>2.695714989746278</v>
      </c>
      <c r="GP70" s="122">
        <f t="shared" si="199"/>
        <v>4.3583045374488343</v>
      </c>
      <c r="GQ70" s="122">
        <f t="shared" si="200"/>
        <v>6.511874887151599</v>
      </c>
      <c r="GR70" s="122">
        <f t="shared" si="201"/>
        <v>9.1501104321482281</v>
      </c>
      <c r="GS70" s="122">
        <f t="shared" si="202"/>
        <v>12.270847178304113</v>
      </c>
      <c r="GT70" s="122">
        <f t="shared" si="203"/>
        <v>15.873181200169613</v>
      </c>
      <c r="GU70" s="122">
        <f t="shared" si="204"/>
        <v>19.956680666220414</v>
      </c>
      <c r="GV70" s="30"/>
      <c r="GW70" s="30">
        <f t="shared" si="205"/>
        <v>1.1280130024800925</v>
      </c>
      <c r="GX70" s="98"/>
      <c r="GY70" s="122">
        <f t="shared" si="206"/>
        <v>1.2199553189413717</v>
      </c>
      <c r="GZ70" s="122">
        <f t="shared" si="207"/>
        <v>1.5890987350640173</v>
      </c>
      <c r="HA70" s="122">
        <f t="shared" si="208"/>
        <v>2.7253621282801932</v>
      </c>
      <c r="HB70" s="122">
        <f t="shared" si="209"/>
        <v>4.3845153268656336</v>
      </c>
      <c r="HC70" s="122">
        <f t="shared" si="210"/>
        <v>6.5364691736639111</v>
      </c>
      <c r="HD70" s="122">
        <f t="shared" si="211"/>
        <v>9.1737990714546029</v>
      </c>
      <c r="HE70" s="122">
        <f t="shared" si="212"/>
        <v>12.293961039020409</v>
      </c>
      <c r="HF70" s="122">
        <f t="shared" si="213"/>
        <v>15.895892425899865</v>
      </c>
      <c r="HG70" s="122">
        <f t="shared" si="214"/>
        <v>19.979085573005857</v>
      </c>
      <c r="HH70" s="30"/>
      <c r="HI70" s="30">
        <f t="shared" si="215"/>
        <v>1.2199553189413717</v>
      </c>
      <c r="HJ70" s="98"/>
      <c r="HK70" s="122">
        <f t="shared" si="216"/>
        <v>1.2944927147012018</v>
      </c>
      <c r="HL70" s="122">
        <f t="shared" si="217"/>
        <v>1.6231601071244095</v>
      </c>
      <c r="HM70" s="122">
        <f t="shared" si="218"/>
        <v>2.7519081324017542</v>
      </c>
      <c r="HN70" s="122">
        <f t="shared" si="219"/>
        <v>4.4084075540151124</v>
      </c>
      <c r="HO70" s="122">
        <f t="shared" si="220"/>
        <v>6.5591074100254501</v>
      </c>
      <c r="HP70" s="122">
        <f t="shared" si="221"/>
        <v>9.195728891642613</v>
      </c>
      <c r="HQ70" s="122">
        <f t="shared" si="222"/>
        <v>12.315435328615203</v>
      </c>
      <c r="HR70" s="122">
        <f t="shared" si="223"/>
        <v>15.917041810877388</v>
      </c>
      <c r="HS70" s="122">
        <f t="shared" si="224"/>
        <v>19.999982272366861</v>
      </c>
      <c r="HT70" s="30"/>
      <c r="HU70" s="30">
        <f t="shared" si="225"/>
        <v>1.2944927147012018</v>
      </c>
      <c r="HV70" s="98"/>
      <c r="HW70" s="122">
        <f t="shared" si="226"/>
        <v>1.3559584133941935</v>
      </c>
      <c r="HX70" s="122">
        <f t="shared" si="227"/>
        <v>1.652829181709911</v>
      </c>
      <c r="HY70" s="122">
        <f t="shared" si="228"/>
        <v>2.7756699514542142</v>
      </c>
      <c r="HZ70" s="122">
        <f t="shared" si="229"/>
        <v>4.4300793995561172</v>
      </c>
      <c r="IA70" s="122">
        <f t="shared" si="230"/>
        <v>6.5797872830132729</v>
      </c>
      <c r="IB70" s="122">
        <f t="shared" si="231"/>
        <v>9.2158438016043203</v>
      </c>
      <c r="IC70" s="122">
        <f t="shared" si="232"/>
        <v>12.335182375017112</v>
      </c>
      <c r="ID70" s="122">
        <f t="shared" si="233"/>
        <v>15.936522057086778</v>
      </c>
      <c r="IE70" s="122">
        <f t="shared" si="234"/>
        <v>20.019250902508364</v>
      </c>
      <c r="IF70" s="30"/>
      <c r="IG70" s="30">
        <f t="shared" si="235"/>
        <v>1.3559584133941935</v>
      </c>
    </row>
    <row r="71" spans="31:241" x14ac:dyDescent="0.3">
      <c r="AF71" s="9">
        <v>3.2</v>
      </c>
      <c r="AG71" s="118">
        <f t="shared" si="242"/>
        <v>0.55365624999999996</v>
      </c>
      <c r="AH71" s="98">
        <f t="shared" si="236"/>
        <v>0.3125</v>
      </c>
      <c r="AI71" s="30">
        <f t="shared" si="248"/>
        <v>3.2</v>
      </c>
      <c r="AJ71" s="29">
        <f t="shared" si="243"/>
        <v>0.50496740824219777</v>
      </c>
      <c r="AK71" s="29">
        <v>1</v>
      </c>
      <c r="AL71" s="30">
        <f t="shared" si="83"/>
        <v>0.48543689320388328</v>
      </c>
      <c r="AM71" s="30">
        <f t="shared" si="238"/>
        <v>2.0600000000000009</v>
      </c>
      <c r="AN71" s="99">
        <f t="shared" si="246"/>
        <v>2.3257621833088296</v>
      </c>
      <c r="AO71" s="99">
        <f t="shared" si="245"/>
        <v>9.3030487332353182</v>
      </c>
      <c r="AP71" s="99">
        <f t="shared" si="245"/>
        <v>20.931859649779469</v>
      </c>
      <c r="AQ71" s="99">
        <f t="shared" si="245"/>
        <v>37.212194932941273</v>
      </c>
      <c r="AR71" s="99">
        <f t="shared" si="245"/>
        <v>58.144054582720727</v>
      </c>
      <c r="AS71" s="99">
        <f t="shared" si="245"/>
        <v>83.727438599117875</v>
      </c>
      <c r="AT71" s="99">
        <f t="shared" si="245"/>
        <v>113.96234698213264</v>
      </c>
      <c r="AU71" s="99">
        <f t="shared" si="245"/>
        <v>148.84877973176509</v>
      </c>
      <c r="AV71" s="99">
        <f t="shared" si="245"/>
        <v>188.3867368480152</v>
      </c>
      <c r="AW71" s="99">
        <f t="shared" si="245"/>
        <v>232.57621833088291</v>
      </c>
      <c r="AX71" s="98"/>
      <c r="AY71" s="122">
        <f>2/(PI()^2)*((1-$AO$6+(1/6)*AN71+(AY8/2)*((($AR$3/2)*AN71)+$AR$4-($AO$6*$AR$5))+((AY8^2)/4)*(($AR$6/2)*AN71+($AR$7/(2*AN71))+$AR$8-($AO$6*$AT$3))+(AY8/(2*AN71)))/$AZ$8)</f>
        <v>0.66119794858125691</v>
      </c>
      <c r="AZ71" s="122">
        <f>2/(PI()^2)*((1-$AO$6+(1/6)*AO71+(AY8/2)*((($AR$3/2)*AO71)+$AR$4-($AO$6*$AR$5))+((AY8^2)/4)*(($AR$6/2)*AO71+($AR$7/(2*AO71))+$AR$8-($AO$6*$AT$3))+(AY8/(2*AO71)))/$AZ$8)</f>
        <v>1.3681448804315721</v>
      </c>
      <c r="BA71" s="122">
        <f>2/(PI()^2)*((1-$AO$6+(1/6)*AP71+(AY8/2)*((($AR$3/2)*AP71)+$AR$4-($AO$6*$AR$5))+((AY8^2)/4)*(($AR$6/2)*AP71+($AR$7/(2*AP71))+$AR$8-($AO$6*$AT$3))+(AY8/(2*AP71)))/$AZ$8)</f>
        <v>2.5463897668487645</v>
      </c>
      <c r="BB71" s="122">
        <f>2/(PI()^2)*((1-$AO$6+(1/6)*AQ71+(AY8/2)*((($AR$3/2)*AQ71)+$AR$4-($AO$6*$AR$5))+((AY8^2)/4)*(($AR$6/2)*AQ71+($AR$7/(2*AQ71))+$AR$8-($AO$6*$AT$3))+(AY8/(2*AQ71)))/$AZ$8)</f>
        <v>4.195932607832833</v>
      </c>
      <c r="BC71" s="122">
        <f>2/(PI()^2)*((1-$AO$6+(1/6)*AR71+(AY8/2)*((($AR$3/2)*AR71)+$AR$4-($AO$6*$AR$5))+((AY8^2)/4)*(($AR$6/2)*AR71+($AR$7/(2*AR71))+$AR$8-($AO$6*$AT$3))+(AY8/(2*AR71)))/$AZ$8)</f>
        <v>6.3167734033837766</v>
      </c>
      <c r="BD71" s="122">
        <f>2/(PI()^2)*((1-$AO$6+(1/6)*AS71+(AY8/2)*((($AR$3/2)*AS71)+$AR$4-($AO$6*$AR$5))+((AY8^2)/4)*(($AR$6/2)*AS71+($AR$7/(2*AS71))+$AR$8-($AO$6*$AT$3))+(AY8/(2*AS71)))/$AZ$8)</f>
        <v>8.9089121535016016</v>
      </c>
      <c r="BE71" s="122">
        <f>2/(PI()^2)*((1-$AO$6+(1/6)*AT71+(AY8/2)*((($AR$3/2)*AT71)+$AR$4-($AO$6*$AR$5))+((AY8^2)/4)*(($AR$6/2)*AT71+($AR$7/(2*AT71))+$AR$8-($AO$6*$AT$3))+(AY8/(2*AT71)))/$AZ$8)</f>
        <v>11.972348858186299</v>
      </c>
      <c r="BF71" s="122">
        <f>2/(PI()^2)*((1-$AO$6+(1/6)*AU71+(AY8/2)*((($AR$3/2)*AU71)+$AR$4-($AO$6*$AR$5))+((AY8^2)/4)*(($AR$6/2)*AU71+($AR$7/(2*AU71))+$AR$8-($AO$6*$AT$3))+(AY8/(2*AU71)))/$AZ$8)</f>
        <v>15.507083517437874</v>
      </c>
      <c r="BG71" s="122">
        <f>2/(PI()^2)*((1-$AO$6+(1/6)*AV71+(AY8/2)*((($AR$3/2)*AV71)+$AR$4-($AO$6*$AR$5))+((AY8^2)/4)*(($AR$6/2)*AV71+($AR$7/(2*AV71))+$AR$8-($AO$6*$AT$3))+(AY8/(2*AV71)))/$AZ$8)</f>
        <v>19.513116131256325</v>
      </c>
      <c r="BH71" s="30"/>
      <c r="BI71" s="30">
        <f t="shared" si="249"/>
        <v>0.66119794858125691</v>
      </c>
      <c r="BJ71" s="98"/>
      <c r="BK71" s="122">
        <f t="shared" si="86"/>
        <v>0.67490406587944507</v>
      </c>
      <c r="BL71" s="122">
        <f t="shared" si="87"/>
        <v>1.372254101391235</v>
      </c>
      <c r="BM71" s="122">
        <f t="shared" si="88"/>
        <v>2.5487217436141028</v>
      </c>
      <c r="BN71" s="122">
        <f t="shared" si="89"/>
        <v>4.197642500499664</v>
      </c>
      <c r="BO71" s="122">
        <f t="shared" si="90"/>
        <v>6.3181953066275565</v>
      </c>
      <c r="BP71" s="122">
        <f t="shared" si="91"/>
        <v>8.9101775614395162</v>
      </c>
      <c r="BQ71" s="122">
        <f t="shared" si="92"/>
        <v>11.973519845410198</v>
      </c>
      <c r="BR71" s="122">
        <f t="shared" si="93"/>
        <v>15.508193161198696</v>
      </c>
      <c r="BS71" s="122">
        <f t="shared" si="94"/>
        <v>19.514183655930378</v>
      </c>
      <c r="BT71" s="30"/>
      <c r="BU71" s="30">
        <f t="shared" si="95"/>
        <v>0.67490406587944507</v>
      </c>
      <c r="BV71" s="98"/>
      <c r="BW71" s="122">
        <f t="shared" si="96"/>
        <v>0.68809747272046129</v>
      </c>
      <c r="BX71" s="122">
        <f t="shared" si="97"/>
        <v>1.376244775072859</v>
      </c>
      <c r="BY71" s="122">
        <f t="shared" si="98"/>
        <v>2.5510081099272397</v>
      </c>
      <c r="BZ71" s="122">
        <f t="shared" si="99"/>
        <v>4.1993322440334229</v>
      </c>
      <c r="CA71" s="122">
        <f t="shared" si="100"/>
        <v>6.3196087726549841</v>
      </c>
      <c r="CB71" s="122">
        <f t="shared" si="101"/>
        <v>8.911440816701127</v>
      </c>
      <c r="CC71" s="122">
        <f t="shared" si="102"/>
        <v>11.974692388599371</v>
      </c>
      <c r="CD71" s="122">
        <f t="shared" si="103"/>
        <v>15.509306684763418</v>
      </c>
      <c r="CE71" s="122">
        <f t="shared" si="104"/>
        <v>19.515256568465048</v>
      </c>
      <c r="CF71" s="30"/>
      <c r="CG71" s="30">
        <f t="shared" si="105"/>
        <v>0.68809747272046129</v>
      </c>
      <c r="CH71" s="98"/>
      <c r="CI71" s="122">
        <f t="shared" si="106"/>
        <v>0.70080584031302429</v>
      </c>
      <c r="CJ71" s="122">
        <f t="shared" si="107"/>
        <v>1.3801216651089263</v>
      </c>
      <c r="CK71" s="122">
        <f t="shared" si="108"/>
        <v>2.5532493930091014</v>
      </c>
      <c r="CL71" s="122">
        <f t="shared" si="109"/>
        <v>4.20100088968214</v>
      </c>
      <c r="CM71" s="122">
        <f t="shared" si="110"/>
        <v>6.3210121769784129</v>
      </c>
      <c r="CN71" s="122">
        <f t="shared" si="111"/>
        <v>8.9126999356142473</v>
      </c>
      <c r="CO71" s="122">
        <f t="shared" si="112"/>
        <v>11.97586429571693</v>
      </c>
      <c r="CP71" s="122">
        <f t="shared" si="113"/>
        <v>15.510421769322395</v>
      </c>
      <c r="CQ71" s="122">
        <f t="shared" si="114"/>
        <v>19.516332471797678</v>
      </c>
      <c r="CR71" s="30"/>
      <c r="CS71" s="30">
        <f t="shared" si="115"/>
        <v>0.70080584031302429</v>
      </c>
      <c r="CT71" s="98"/>
      <c r="CU71" s="122">
        <f t="shared" si="116"/>
        <v>0.7130549179611082</v>
      </c>
      <c r="CV71" s="122">
        <f t="shared" si="117"/>
        <v>1.3838893061005324</v>
      </c>
      <c r="CW71" s="122">
        <f t="shared" si="118"/>
        <v>2.55544620397853</v>
      </c>
      <c r="CX71" s="122">
        <f t="shared" si="119"/>
        <v>4.202647681448715</v>
      </c>
      <c r="CY71" s="122">
        <f t="shared" si="120"/>
        <v>6.3224041375170499</v>
      </c>
      <c r="CZ71" s="122">
        <f t="shared" si="121"/>
        <v>8.9139532031070932</v>
      </c>
      <c r="DA71" s="122">
        <f t="shared" si="122"/>
        <v>11.977033658309715</v>
      </c>
      <c r="DB71" s="122">
        <f t="shared" si="123"/>
        <v>15.511536388539065</v>
      </c>
      <c r="DC71" s="122">
        <f t="shared" si="124"/>
        <v>19.51740926657828</v>
      </c>
      <c r="DD71" s="30"/>
      <c r="DE71" s="30">
        <f t="shared" si="125"/>
        <v>0.7130549179611082</v>
      </c>
      <c r="DF71" s="98"/>
      <c r="DG71" s="122">
        <f t="shared" si="126"/>
        <v>0.73626954395829847</v>
      </c>
      <c r="DH71" s="122">
        <f t="shared" si="127"/>
        <v>1.3911139015703866</v>
      </c>
      <c r="DI71" s="122">
        <f t="shared" si="128"/>
        <v>2.5597091772982674</v>
      </c>
      <c r="DJ71" s="122">
        <f t="shared" si="129"/>
        <v>4.2058734900289387</v>
      </c>
      <c r="DK71" s="122">
        <f t="shared" si="130"/>
        <v>6.3251492320092799</v>
      </c>
      <c r="DL71" s="122">
        <f t="shared" si="131"/>
        <v>8.9164364740534623</v>
      </c>
      <c r="DM71" s="122">
        <f t="shared" si="132"/>
        <v>11.979358333873307</v>
      </c>
      <c r="DN71" s="122">
        <f t="shared" si="133"/>
        <v>15.513757383365697</v>
      </c>
      <c r="DO71" s="122">
        <f t="shared" si="134"/>
        <v>19.519558414538899</v>
      </c>
      <c r="DP71" s="30"/>
      <c r="DQ71" s="30">
        <f t="shared" si="135"/>
        <v>0.73626954395829847</v>
      </c>
      <c r="DR71" s="98"/>
      <c r="DS71" s="122">
        <f t="shared" si="136"/>
        <v>0.75791466108330319</v>
      </c>
      <c r="DT71" s="122">
        <f t="shared" si="137"/>
        <v>1.3979506773635855</v>
      </c>
      <c r="DU71" s="122">
        <f t="shared" si="138"/>
        <v>2.5638030307877573</v>
      </c>
      <c r="DV71" s="122">
        <f t="shared" si="139"/>
        <v>4.209006568407208</v>
      </c>
      <c r="DW71" s="122">
        <f t="shared" si="140"/>
        <v>6.3278367833786664</v>
      </c>
      <c r="DX71" s="122">
        <f t="shared" si="141"/>
        <v>8.918881135052505</v>
      </c>
      <c r="DY71" s="122">
        <f t="shared" si="142"/>
        <v>11.981655627223301</v>
      </c>
      <c r="DZ71" s="122">
        <f t="shared" si="143"/>
        <v>15.515958089062318</v>
      </c>
      <c r="EA71" s="122">
        <f t="shared" si="144"/>
        <v>19.521691937674159</v>
      </c>
      <c r="EB71" s="30"/>
      <c r="EC71" s="30">
        <f t="shared" si="145"/>
        <v>0.75791466108330319</v>
      </c>
      <c r="ED71" s="98"/>
      <c r="EE71" s="122">
        <f t="shared" si="146"/>
        <v>0.77814166599255152</v>
      </c>
      <c r="EF71" s="122">
        <f t="shared" si="147"/>
        <v>1.4044287670398021</v>
      </c>
      <c r="EG71" s="122">
        <f t="shared" si="148"/>
        <v>2.5677342830001071</v>
      </c>
      <c r="EH71" s="122">
        <f t="shared" si="149"/>
        <v>4.2120455509602373</v>
      </c>
      <c r="EI71" s="122">
        <f t="shared" si="150"/>
        <v>6.3304618108492843</v>
      </c>
      <c r="EJ71" s="122">
        <f t="shared" si="151"/>
        <v>8.9212802777146862</v>
      </c>
      <c r="EK71" s="122">
        <f t="shared" si="152"/>
        <v>11.983917505369691</v>
      </c>
      <c r="EL71" s="122">
        <f t="shared" si="153"/>
        <v>15.518129781574842</v>
      </c>
      <c r="EM71" s="122">
        <f t="shared" si="154"/>
        <v>19.523800677892488</v>
      </c>
      <c r="EN71" s="30"/>
      <c r="EO71" s="30">
        <f t="shared" si="155"/>
        <v>0.77814166599255152</v>
      </c>
      <c r="EP71" s="98"/>
      <c r="EQ71" s="122">
        <f t="shared" si="156"/>
        <v>0.82333794851160269</v>
      </c>
      <c r="ER71" s="122">
        <f t="shared" si="157"/>
        <v>1.4192224785856571</v>
      </c>
      <c r="ES71" s="122">
        <f t="shared" si="158"/>
        <v>2.5768957060279938</v>
      </c>
      <c r="ET71" s="122">
        <f t="shared" si="159"/>
        <v>4.2192330945953724</v>
      </c>
      <c r="EU71" s="122">
        <f t="shared" si="160"/>
        <v>6.3367329014226232</v>
      </c>
      <c r="EV71" s="122">
        <f t="shared" si="161"/>
        <v>8.9270505406079597</v>
      </c>
      <c r="EW71" s="122">
        <f t="shared" si="162"/>
        <v>11.989382657798341</v>
      </c>
      <c r="EX71" s="122">
        <f t="shared" si="163"/>
        <v>15.523393682562608</v>
      </c>
      <c r="EY71" s="122">
        <f t="shared" si="164"/>
        <v>19.528923303128522</v>
      </c>
      <c r="EZ71" s="30"/>
      <c r="FA71" s="30">
        <f t="shared" si="165"/>
        <v>0.82333794851160269</v>
      </c>
      <c r="FB71" s="98"/>
      <c r="FC71" s="122">
        <f t="shared" si="166"/>
        <v>0.86214288160580321</v>
      </c>
      <c r="FD71" s="122">
        <f t="shared" si="167"/>
        <v>1.4322855657411884</v>
      </c>
      <c r="FE71" s="122">
        <f t="shared" si="168"/>
        <v>2.5851893156109074</v>
      </c>
      <c r="FF71" s="122">
        <f t="shared" si="169"/>
        <v>4.2258544704442986</v>
      </c>
      <c r="FG71" s="122">
        <f t="shared" si="170"/>
        <v>6.3425770720344152</v>
      </c>
      <c r="FH71" s="122">
        <f t="shared" si="171"/>
        <v>8.9324691306938337</v>
      </c>
      <c r="FI71" s="122">
        <f t="shared" si="172"/>
        <v>11.994541098935663</v>
      </c>
      <c r="FJ71" s="122">
        <f t="shared" si="173"/>
        <v>15.528379631297122</v>
      </c>
      <c r="FK71" s="122">
        <f t="shared" si="174"/>
        <v>19.533787260607308</v>
      </c>
      <c r="FL71" s="30"/>
      <c r="FM71" s="30">
        <f t="shared" si="175"/>
        <v>0.86214288160580321</v>
      </c>
      <c r="FN71" s="98"/>
      <c r="FO71" s="122">
        <f t="shared" si="176"/>
        <v>0.92528057046742629</v>
      </c>
      <c r="FP71" s="122">
        <f t="shared" si="177"/>
        <v>1.4542837491576546</v>
      </c>
      <c r="FQ71" s="122">
        <f t="shared" si="178"/>
        <v>2.5995638302340893</v>
      </c>
      <c r="FR71" s="122">
        <f t="shared" si="179"/>
        <v>4.2375545090438926</v>
      </c>
      <c r="FS71" s="122">
        <f t="shared" si="180"/>
        <v>6.3530324168538312</v>
      </c>
      <c r="FT71" s="122">
        <f t="shared" si="181"/>
        <v>8.9422411380024673</v>
      </c>
      <c r="FU71" s="122">
        <f t="shared" si="182"/>
        <v>12.003893565512348</v>
      </c>
      <c r="FV71" s="122">
        <f t="shared" si="183"/>
        <v>15.537452059870171</v>
      </c>
      <c r="FW71" s="122">
        <f t="shared" si="184"/>
        <v>19.542659775015622</v>
      </c>
      <c r="FX71" s="30"/>
      <c r="FY71" s="30">
        <f t="shared" si="185"/>
        <v>0.92528057046742629</v>
      </c>
      <c r="FZ71" s="98"/>
      <c r="GA71" s="122">
        <f t="shared" si="186"/>
        <v>1.0136973779640062</v>
      </c>
      <c r="GB71" s="122">
        <f t="shared" si="187"/>
        <v>1.48672939307062</v>
      </c>
      <c r="GC71" s="122">
        <f t="shared" si="188"/>
        <v>2.6216344037145825</v>
      </c>
      <c r="GD71" s="122">
        <f t="shared" si="189"/>
        <v>4.2559819479585776</v>
      </c>
      <c r="GE71" s="122">
        <f t="shared" si="190"/>
        <v>6.369760592891927</v>
      </c>
      <c r="GF71" s="122">
        <f t="shared" si="191"/>
        <v>8.9580324524717412</v>
      </c>
      <c r="GG71" s="122">
        <f t="shared" si="192"/>
        <v>12.019105597967956</v>
      </c>
      <c r="GH71" s="122">
        <f t="shared" si="193"/>
        <v>15.552273291125779</v>
      </c>
      <c r="GI71" s="122">
        <f t="shared" si="194"/>
        <v>19.557197902489179</v>
      </c>
      <c r="GJ71" s="30"/>
      <c r="GK71" s="30">
        <f t="shared" si="195"/>
        <v>1.0136973779640062</v>
      </c>
      <c r="GL71" s="98"/>
      <c r="GM71" s="122">
        <f t="shared" si="196"/>
        <v>1.1312294900058704</v>
      </c>
      <c r="GN71" s="122">
        <f t="shared" si="197"/>
        <v>1.5330938066377027</v>
      </c>
      <c r="GO71" s="122">
        <f t="shared" si="198"/>
        <v>2.654800942663067</v>
      </c>
      <c r="GP71" s="122">
        <f t="shared" si="199"/>
        <v>4.2845071754386916</v>
      </c>
      <c r="GQ71" s="122">
        <f t="shared" si="200"/>
        <v>6.3961133583349277</v>
      </c>
      <c r="GR71" s="122">
        <f t="shared" si="201"/>
        <v>8.9831794421834203</v>
      </c>
      <c r="GS71" s="122">
        <f t="shared" si="202"/>
        <v>12.043498793595653</v>
      </c>
      <c r="GT71" s="122">
        <f t="shared" si="203"/>
        <v>15.576149676211063</v>
      </c>
      <c r="GU71" s="122">
        <f t="shared" si="204"/>
        <v>19.580691749714259</v>
      </c>
      <c r="GV71" s="30"/>
      <c r="GW71" s="30">
        <f t="shared" si="205"/>
        <v>1.1312294900058704</v>
      </c>
      <c r="GX71" s="98"/>
      <c r="GY71" s="122">
        <f t="shared" si="206"/>
        <v>1.2245519886064413</v>
      </c>
      <c r="GZ71" s="122">
        <f t="shared" si="207"/>
        <v>1.5728368426492283</v>
      </c>
      <c r="HA71" s="122">
        <f t="shared" si="208"/>
        <v>2.6846022090138075</v>
      </c>
      <c r="HB71" s="122">
        <f t="shared" si="209"/>
        <v>4.3108056144377107</v>
      </c>
      <c r="HC71" s="122">
        <f t="shared" si="210"/>
        <v>6.4207650262150002</v>
      </c>
      <c r="HD71" s="122">
        <f t="shared" si="211"/>
        <v>9.0069095531584988</v>
      </c>
      <c r="HE71" s="122">
        <f t="shared" si="212"/>
        <v>12.066645087546712</v>
      </c>
      <c r="HF71" s="122">
        <f t="shared" si="213"/>
        <v>15.598888040495972</v>
      </c>
      <c r="HG71" s="122">
        <f t="shared" si="214"/>
        <v>19.603120750024829</v>
      </c>
      <c r="HH71" s="30"/>
      <c r="HI71" s="30">
        <f t="shared" si="215"/>
        <v>1.2245519886064413</v>
      </c>
      <c r="HJ71" s="98"/>
      <c r="HK71" s="122">
        <f t="shared" si="216"/>
        <v>1.300152503156359</v>
      </c>
      <c r="HL71" s="122">
        <f t="shared" si="217"/>
        <v>1.6071643173559644</v>
      </c>
      <c r="HM71" s="122">
        <f t="shared" si="218"/>
        <v>2.7112671029536957</v>
      </c>
      <c r="HN71" s="122">
        <f t="shared" si="219"/>
        <v>4.3347656590440593</v>
      </c>
      <c r="HO71" s="122">
        <f t="shared" si="220"/>
        <v>6.4434479368754971</v>
      </c>
      <c r="HP71" s="122">
        <f t="shared" si="221"/>
        <v>9.0288720023404831</v>
      </c>
      <c r="HQ71" s="122">
        <f t="shared" si="222"/>
        <v>12.088145291550401</v>
      </c>
      <c r="HR71" s="122">
        <f t="shared" si="223"/>
        <v>15.62005954701886</v>
      </c>
      <c r="HS71" s="122">
        <f t="shared" si="224"/>
        <v>19.624037548940507</v>
      </c>
      <c r="HT71" s="30"/>
      <c r="HU71" s="30">
        <f t="shared" si="225"/>
        <v>1.300152503156359</v>
      </c>
      <c r="HV71" s="98"/>
      <c r="HW71" s="122">
        <f t="shared" si="226"/>
        <v>1.3624533068414053</v>
      </c>
      <c r="HX71" s="122">
        <f t="shared" si="227"/>
        <v>1.6370424778312485</v>
      </c>
      <c r="HY71" s="122">
        <f t="shared" si="228"/>
        <v>2.7351224454153944</v>
      </c>
      <c r="HZ71" s="122">
        <f t="shared" si="229"/>
        <v>4.3564910146245914</v>
      </c>
      <c r="IA71" s="122">
        <f t="shared" si="230"/>
        <v>6.4641632750386231</v>
      </c>
      <c r="IB71" s="122">
        <f t="shared" si="231"/>
        <v>9.0490130799304307</v>
      </c>
      <c r="IC71" s="122">
        <f t="shared" si="232"/>
        <v>12.107913425212002</v>
      </c>
      <c r="ID71" s="122">
        <f t="shared" si="233"/>
        <v>15.639558125006451</v>
      </c>
      <c r="IE71" s="122">
        <f t="shared" si="234"/>
        <v>19.643323176263014</v>
      </c>
      <c r="IF71" s="30"/>
      <c r="IG71" s="30">
        <f t="shared" si="235"/>
        <v>1.3624533068414053</v>
      </c>
    </row>
    <row r="72" spans="31:241" x14ac:dyDescent="0.3">
      <c r="AF72" s="9">
        <v>3.3</v>
      </c>
      <c r="AG72" s="118">
        <f t="shared" si="242"/>
        <v>0.54782736455463732</v>
      </c>
      <c r="AH72" s="98">
        <f t="shared" si="236"/>
        <v>0.30303030303030304</v>
      </c>
      <c r="AI72" s="30">
        <f t="shared" si="248"/>
        <v>3.3</v>
      </c>
      <c r="AJ72" s="29">
        <f t="shared" si="243"/>
        <v>0.49913852279683513</v>
      </c>
      <c r="AK72" s="29">
        <v>1</v>
      </c>
      <c r="AL72" s="30">
        <f t="shared" si="83"/>
        <v>0.48076923076923056</v>
      </c>
      <c r="AM72" s="30">
        <f t="shared" si="238"/>
        <v>2.080000000000001</v>
      </c>
      <c r="AN72" s="99">
        <f t="shared" si="246"/>
        <v>2.2812510172636258</v>
      </c>
      <c r="AO72" s="99">
        <f t="shared" si="246"/>
        <v>9.1250040690545031</v>
      </c>
      <c r="AP72" s="99">
        <f t="shared" si="246"/>
        <v>20.531259155372631</v>
      </c>
      <c r="AQ72" s="99">
        <f t="shared" si="246"/>
        <v>36.500016276218012</v>
      </c>
      <c r="AR72" s="99">
        <f t="shared" si="246"/>
        <v>57.031275431590643</v>
      </c>
      <c r="AS72" s="99">
        <f t="shared" si="246"/>
        <v>82.125036621490523</v>
      </c>
      <c r="AT72" s="99">
        <f t="shared" si="246"/>
        <v>111.78129984591766</v>
      </c>
      <c r="AU72" s="99">
        <f t="shared" si="246"/>
        <v>146.00006510487205</v>
      </c>
      <c r="AV72" s="99">
        <f t="shared" si="246"/>
        <v>184.78133239835367</v>
      </c>
      <c r="AW72" s="99">
        <f t="shared" si="246"/>
        <v>228.12510172636257</v>
      </c>
      <c r="AX72" s="98"/>
      <c r="AY72" s="122">
        <f>2/(PI()^2)*((1-$AO$6+(1/6)*AN72+(AY8/2)*((($AR$3/2)*AN72)+$AR$4-($AO$6*$AR$5))+((AY8^2)/4)*(($AR$6/2)*AN72+($AR$7/(2*AN72))+$AR$8-($AO$6*$AT$3))+(AY8/(2*AN72)))/$AZ$8)</f>
        <v>0.65668802455225628</v>
      </c>
      <c r="AZ72" s="122">
        <f>2/(PI()^2)*((1-$AO$6+(1/6)*AO72+(AY8/2)*((($AR$3/2)*AO72)+$AR$4-($AO$6*$AR$5))+((AY8^2)/4)*(($AR$6/2)*AO72+($AR$7/(2*AO72))+$AR$8-($AO$6*$AT$3))+(AY8/(2*AO72)))/$AZ$8)</f>
        <v>1.3501051843155691</v>
      </c>
      <c r="BA72" s="122">
        <f>2/(PI()^2)*((1-$AO$6+(1/6)*AP72+(AY8/2)*((($AR$3/2)*AP72)+$AR$4-($AO$6*$AR$5))+((AY8^2)/4)*(($AR$6/2)*AP72+($AR$7/(2*AP72))+$AR$8-($AO$6*$AT$3))+(AY8/(2*AP72)))/$AZ$8)</f>
        <v>2.505800450587758</v>
      </c>
      <c r="BB72" s="122">
        <f>2/(PI()^2)*((1-$AO$6+(1/6)*AQ72+(AY8/2)*((($AR$3/2)*AQ72)+$AR$4-($AO$6*$AR$5))+((AY8^2)/4)*(($AR$6/2)*AQ72+($AR$7/(2*AQ72))+$AR$8-($AO$6*$AT$3))+(AY8/(2*AQ72)))/$AZ$8)</f>
        <v>4.1237738233688219</v>
      </c>
      <c r="BC72" s="122">
        <f>2/(PI()^2)*((1-$AO$6+(1/6)*AR72+(AY8/2)*((($AR$3/2)*AR72)+$AR$4-($AO$6*$AR$5))+((AY8^2)/4)*(($AR$6/2)*AR72+($AR$7/(2*AR72))+$AR$8-($AO$6*$AT$3))+(AY8/(2*AR72)))/$AZ$8)</f>
        <v>6.20402530265876</v>
      </c>
      <c r="BD72" s="122">
        <f>2/(PI()^2)*((1-$AO$6+(1/6)*AS72+(AY8/2)*((($AR$3/2)*AS72)+$AR$4-($AO$6*$AR$5))+((AY8^2)/4)*(($AR$6/2)*AS72+($AR$7/(2*AS72))+$AR$8-($AO$6*$AT$3))+(AY8/(2*AS72)))/$AZ$8)</f>
        <v>8.7465548884575757</v>
      </c>
      <c r="BE72" s="122">
        <f>2/(PI()^2)*((1-$AO$6+(1/6)*AT72+(AY8/2)*((($AR$3/2)*AT72)+$AR$4-($AO$6*$AR$5))+((AY8^2)/4)*(($AR$6/2)*AT72+($AR$7/(2*AT72))+$AR$8-($AO$6*$AT$3))+(AY8/(2*AT72)))/$AZ$8)</f>
        <v>11.751362580765266</v>
      </c>
      <c r="BF72" s="122">
        <f>2/(PI()^2)*((1-$AO$6+(1/6)*AU72+(AY8/2)*((($AR$3/2)*AU72)+$AR$4-($AO$6*$AR$5))+((AY8^2)/4)*(($AR$6/2)*AU72+($AR$7/(2*AU72))+$AR$8-($AO$6*$AT$3))+(AY8/(2*AU72)))/$AZ$8)</f>
        <v>15.218448379581829</v>
      </c>
      <c r="BG72" s="122">
        <f>2/(PI()^2)*((1-$AO$6+(1/6)*AV72+(AY8/2)*((($AR$3/2)*AV72)+$AR$4-($AO$6*$AR$5))+((AY8^2)/4)*(($AR$6/2)*AV72+($AR$7/(2*AV72))+$AR$8-($AO$6*$AT$3))+(AY8/(2*AV72)))/$AZ$8)</f>
        <v>19.147812284907268</v>
      </c>
      <c r="BH72" s="30"/>
      <c r="BI72" s="30">
        <f t="shared" si="249"/>
        <v>0.65668802455225628</v>
      </c>
      <c r="BJ72" s="98"/>
      <c r="BK72" s="122">
        <f t="shared" si="86"/>
        <v>0.67064381077309898</v>
      </c>
      <c r="BL72" s="122">
        <f t="shared" si="87"/>
        <v>1.3542768231706859</v>
      </c>
      <c r="BM72" s="122">
        <f t="shared" si="88"/>
        <v>2.5081601699203007</v>
      </c>
      <c r="BN72" s="122">
        <f t="shared" si="89"/>
        <v>4.1254993231686745</v>
      </c>
      <c r="BO72" s="122">
        <f t="shared" si="90"/>
        <v>6.2054571970842867</v>
      </c>
      <c r="BP72" s="122">
        <f t="shared" si="91"/>
        <v>8.747827238020399</v>
      </c>
      <c r="BQ72" s="122">
        <f t="shared" si="92"/>
        <v>11.752538671956268</v>
      </c>
      <c r="BR72" s="122">
        <f t="shared" si="93"/>
        <v>15.219561935762542</v>
      </c>
      <c r="BS72" s="122">
        <f t="shared" si="94"/>
        <v>19.14888290627097</v>
      </c>
      <c r="BT72" s="30"/>
      <c r="BU72" s="30">
        <f t="shared" si="95"/>
        <v>0.67064381077309898</v>
      </c>
      <c r="BV72" s="98"/>
      <c r="BW72" s="122">
        <f t="shared" si="96"/>
        <v>0.68407663137964447</v>
      </c>
      <c r="BX72" s="122">
        <f t="shared" si="97"/>
        <v>1.3583273518685073</v>
      </c>
      <c r="BY72" s="122">
        <f t="shared" si="98"/>
        <v>2.5104731414958366</v>
      </c>
      <c r="BZ72" s="122">
        <f t="shared" si="99"/>
        <v>4.127204036755745</v>
      </c>
      <c r="CA72" s="122">
        <f t="shared" si="100"/>
        <v>6.2068802501443079</v>
      </c>
      <c r="CB72" s="122">
        <f t="shared" si="101"/>
        <v>8.7490971587709474</v>
      </c>
      <c r="CC72" s="122">
        <f t="shared" si="102"/>
        <v>11.753716121709676</v>
      </c>
      <c r="CD72" s="122">
        <f t="shared" si="103"/>
        <v>15.220679227037641</v>
      </c>
      <c r="CE72" s="122">
        <f t="shared" si="104"/>
        <v>19.149958808541964</v>
      </c>
      <c r="CF72" s="30"/>
      <c r="CG72" s="30">
        <f t="shared" si="105"/>
        <v>0.68407663137964447</v>
      </c>
      <c r="CH72" s="98"/>
      <c r="CI72" s="122">
        <f t="shared" si="106"/>
        <v>0.69701475361200738</v>
      </c>
      <c r="CJ72" s="122">
        <f t="shared" si="107"/>
        <v>1.3622616829568028</v>
      </c>
      <c r="CK72" s="122">
        <f t="shared" si="108"/>
        <v>2.5127399585415939</v>
      </c>
      <c r="CL72" s="122">
        <f t="shared" si="109"/>
        <v>4.1288870522366299</v>
      </c>
      <c r="CM72" s="122">
        <f t="shared" si="110"/>
        <v>6.2082928605763286</v>
      </c>
      <c r="CN72" s="122">
        <f t="shared" si="111"/>
        <v>8.7503626827055427</v>
      </c>
      <c r="CO72" s="122">
        <f t="shared" si="112"/>
        <v>11.75489274894351</v>
      </c>
      <c r="CP72" s="122">
        <f t="shared" si="113"/>
        <v>15.221797942331103</v>
      </c>
      <c r="CQ72" s="122">
        <f t="shared" si="114"/>
        <v>19.151037600016956</v>
      </c>
      <c r="CR72" s="30"/>
      <c r="CS72" s="30">
        <f t="shared" si="115"/>
        <v>0.69701475361200738</v>
      </c>
      <c r="CT72" s="98"/>
      <c r="CU72" s="122">
        <f t="shared" si="116"/>
        <v>0.70948447875686316</v>
      </c>
      <c r="CV72" s="122">
        <f t="shared" si="117"/>
        <v>1.3660844889489148</v>
      </c>
      <c r="CW72" s="122">
        <f t="shared" si="118"/>
        <v>2.5149612933100727</v>
      </c>
      <c r="CX72" s="122">
        <f t="shared" si="119"/>
        <v>4.1305476477585854</v>
      </c>
      <c r="CY72" s="122">
        <f t="shared" si="120"/>
        <v>6.2096936678235783</v>
      </c>
      <c r="CZ72" s="122">
        <f t="shared" si="121"/>
        <v>8.751622109284968</v>
      </c>
      <c r="DA72" s="122">
        <f t="shared" si="122"/>
        <v>11.756066655379911</v>
      </c>
      <c r="DB72" s="122">
        <f t="shared" si="123"/>
        <v>15.222916062507629</v>
      </c>
      <c r="DC72" s="122">
        <f t="shared" si="124"/>
        <v>19.152117186358804</v>
      </c>
      <c r="DD72" s="30"/>
      <c r="DE72" s="30">
        <f t="shared" si="125"/>
        <v>0.70948447875686316</v>
      </c>
      <c r="DF72" s="98"/>
      <c r="DG72" s="122">
        <f t="shared" si="126"/>
        <v>0.73311508904663814</v>
      </c>
      <c r="DH72" s="122">
        <f t="shared" si="127"/>
        <v>1.3734130886528604</v>
      </c>
      <c r="DI72" s="122">
        <f t="shared" si="128"/>
        <v>2.5192705064512269</v>
      </c>
      <c r="DJ72" s="122">
        <f t="shared" si="129"/>
        <v>4.1337994900411141</v>
      </c>
      <c r="DK72" s="122">
        <f t="shared" si="130"/>
        <v>6.2124554560067642</v>
      </c>
      <c r="DL72" s="122">
        <f t="shared" si="131"/>
        <v>8.7541170136352022</v>
      </c>
      <c r="DM72" s="122">
        <f t="shared" si="132"/>
        <v>11.758399927010805</v>
      </c>
      <c r="DN72" s="122">
        <f t="shared" si="133"/>
        <v>15.225143696334969</v>
      </c>
      <c r="DO72" s="122">
        <f t="shared" si="134"/>
        <v>19.154271646177531</v>
      </c>
      <c r="DP72" s="30"/>
      <c r="DQ72" s="30">
        <f t="shared" si="135"/>
        <v>0.73311508904663814</v>
      </c>
      <c r="DR72" s="98"/>
      <c r="DS72" s="122">
        <f t="shared" si="136"/>
        <v>0.75514544631236924</v>
      </c>
      <c r="DT72" s="122">
        <f t="shared" si="137"/>
        <v>1.3803461847654179</v>
      </c>
      <c r="DU72" s="122">
        <f t="shared" si="138"/>
        <v>2.5234071887781062</v>
      </c>
      <c r="DV72" s="122">
        <f t="shared" si="139"/>
        <v>4.1369566896359293</v>
      </c>
      <c r="DW72" s="122">
        <f t="shared" si="140"/>
        <v>6.2151584854332622</v>
      </c>
      <c r="DX72" s="122">
        <f t="shared" si="141"/>
        <v>8.7565724744011835</v>
      </c>
      <c r="DY72" s="122">
        <f t="shared" si="142"/>
        <v>11.76070521672843</v>
      </c>
      <c r="DZ72" s="122">
        <f t="shared" si="143"/>
        <v>15.227350596882554</v>
      </c>
      <c r="EA72" s="122">
        <f t="shared" si="144"/>
        <v>19.156410147468268</v>
      </c>
      <c r="EB72" s="30"/>
      <c r="EC72" s="30">
        <f t="shared" si="145"/>
        <v>0.75514544631236924</v>
      </c>
      <c r="ED72" s="98"/>
      <c r="EE72" s="122">
        <f t="shared" si="146"/>
        <v>0.77573012831275656</v>
      </c>
      <c r="EF72" s="122">
        <f t="shared" si="147"/>
        <v>1.3869137056970129</v>
      </c>
      <c r="EG72" s="122">
        <f t="shared" si="148"/>
        <v>2.5273782112926564</v>
      </c>
      <c r="EH72" s="122">
        <f t="shared" si="149"/>
        <v>4.1400180779331786</v>
      </c>
      <c r="EI72" s="122">
        <f t="shared" si="150"/>
        <v>6.2177978997436663</v>
      </c>
      <c r="EJ72" s="122">
        <f t="shared" si="151"/>
        <v>8.7589816674822583</v>
      </c>
      <c r="EK72" s="122">
        <f t="shared" si="152"/>
        <v>11.762974550914633</v>
      </c>
      <c r="EL72" s="122">
        <f t="shared" si="153"/>
        <v>15.229528082552628</v>
      </c>
      <c r="EM72" s="122">
        <f t="shared" si="154"/>
        <v>19.158523562237729</v>
      </c>
      <c r="EN72" s="30"/>
      <c r="EO72" s="30">
        <f t="shared" si="155"/>
        <v>0.77573012831275656</v>
      </c>
      <c r="EP72" s="98"/>
      <c r="EQ72" s="122">
        <f t="shared" si="156"/>
        <v>0.82171732445738055</v>
      </c>
      <c r="ER72" s="122">
        <f t="shared" si="157"/>
        <v>1.4019051808967229</v>
      </c>
      <c r="ES72" s="122">
        <f t="shared" si="158"/>
        <v>2.5366275971618131</v>
      </c>
      <c r="ET72" s="122">
        <f t="shared" si="159"/>
        <v>4.1472552034716257</v>
      </c>
      <c r="EU72" s="122">
        <f t="shared" si="160"/>
        <v>6.2241008614691378</v>
      </c>
      <c r="EV72" s="122">
        <f t="shared" si="161"/>
        <v>8.7647742383130094</v>
      </c>
      <c r="EW72" s="122">
        <f t="shared" si="162"/>
        <v>11.768456304812702</v>
      </c>
      <c r="EX72" s="122">
        <f t="shared" si="163"/>
        <v>15.234804942975616</v>
      </c>
      <c r="EY72" s="122">
        <f t="shared" si="164"/>
        <v>19.163656713068651</v>
      </c>
      <c r="EZ72" s="30"/>
      <c r="FA72" s="30">
        <f t="shared" si="165"/>
        <v>0.82171732445738055</v>
      </c>
      <c r="FB72" s="98"/>
      <c r="FC72" s="122">
        <f t="shared" si="166"/>
        <v>0.86119191560493724</v>
      </c>
      <c r="FD72" s="122">
        <f t="shared" si="167"/>
        <v>1.4151357224359447</v>
      </c>
      <c r="FE72" s="122">
        <f t="shared" si="168"/>
        <v>2.5449957077025971</v>
      </c>
      <c r="FF72" s="122">
        <f t="shared" si="169"/>
        <v>4.1539186023978765</v>
      </c>
      <c r="FG72" s="122">
        <f t="shared" si="170"/>
        <v>6.2299720837801171</v>
      </c>
      <c r="FH72" s="122">
        <f t="shared" si="171"/>
        <v>8.7702118124715067</v>
      </c>
      <c r="FI72" s="122">
        <f t="shared" si="172"/>
        <v>11.773628933196509</v>
      </c>
      <c r="FJ72" s="122">
        <f t="shared" si="173"/>
        <v>15.239802035405082</v>
      </c>
      <c r="FK72" s="122">
        <f t="shared" si="174"/>
        <v>19.168529798999131</v>
      </c>
      <c r="FL72" s="30"/>
      <c r="FM72" s="30">
        <f t="shared" si="175"/>
        <v>0.86119191560493724</v>
      </c>
      <c r="FN72" s="98"/>
      <c r="FO72" s="122">
        <f t="shared" si="176"/>
        <v>0.92539980584385317</v>
      </c>
      <c r="FP72" s="122">
        <f t="shared" si="177"/>
        <v>1.4374015408420213</v>
      </c>
      <c r="FQ72" s="122">
        <f t="shared" si="178"/>
        <v>2.5594893342306055</v>
      </c>
      <c r="FR72" s="122">
        <f t="shared" si="179"/>
        <v>4.165685888326025</v>
      </c>
      <c r="FS72" s="122">
        <f t="shared" si="180"/>
        <v>6.2404708000536644</v>
      </c>
      <c r="FT72" s="122">
        <f t="shared" si="181"/>
        <v>8.7800143595639408</v>
      </c>
      <c r="FU72" s="122">
        <f t="shared" si="182"/>
        <v>11.783004346188736</v>
      </c>
      <c r="FV72" s="122">
        <f t="shared" si="183"/>
        <v>15.248892630134872</v>
      </c>
      <c r="FW72" s="122">
        <f t="shared" si="184"/>
        <v>19.177417353829675</v>
      </c>
      <c r="FX72" s="30"/>
      <c r="FY72" s="30">
        <f t="shared" si="185"/>
        <v>0.92539980584385317</v>
      </c>
      <c r="FZ72" s="98"/>
      <c r="GA72" s="122">
        <f t="shared" si="186"/>
        <v>1.015272606303123</v>
      </c>
      <c r="GB72" s="122">
        <f t="shared" si="187"/>
        <v>1.4702113451233467</v>
      </c>
      <c r="GC72" s="122">
        <f t="shared" si="188"/>
        <v>2.5817220690096185</v>
      </c>
      <c r="GD72" s="122">
        <f t="shared" si="189"/>
        <v>4.1842050158435491</v>
      </c>
      <c r="GE72" s="122">
        <f t="shared" si="190"/>
        <v>6.25725829493215</v>
      </c>
      <c r="GF72" s="122">
        <f t="shared" si="191"/>
        <v>8.7958476735070263</v>
      </c>
      <c r="GG72" s="122">
        <f t="shared" si="192"/>
        <v>11.798248210372561</v>
      </c>
      <c r="GH72" s="122">
        <f t="shared" si="193"/>
        <v>15.26373937758418</v>
      </c>
      <c r="GI72" s="122">
        <f t="shared" si="194"/>
        <v>19.19197695794929</v>
      </c>
      <c r="GJ72" s="30"/>
      <c r="GK72" s="30">
        <f t="shared" si="195"/>
        <v>1.015272606303123</v>
      </c>
      <c r="GL72" s="98"/>
      <c r="GM72" s="122">
        <f t="shared" si="196"/>
        <v>1.1346559445965754</v>
      </c>
      <c r="GN72" s="122">
        <f t="shared" si="197"/>
        <v>1.5170388667549275</v>
      </c>
      <c r="GO72" s="122">
        <f t="shared" si="198"/>
        <v>2.6150950144342953</v>
      </c>
      <c r="GP72" s="122">
        <f t="shared" si="199"/>
        <v>4.2128472263461907</v>
      </c>
      <c r="GQ72" s="122">
        <f t="shared" si="200"/>
        <v>6.2836871162198671</v>
      </c>
      <c r="GR72" s="122">
        <f t="shared" si="201"/>
        <v>8.8210489783521577</v>
      </c>
      <c r="GS72" s="122">
        <f t="shared" si="202"/>
        <v>11.822683124107927</v>
      </c>
      <c r="GT72" s="122">
        <f t="shared" si="203"/>
        <v>15.287649832450709</v>
      </c>
      <c r="GU72" s="122">
        <f t="shared" si="204"/>
        <v>19.215500171261425</v>
      </c>
      <c r="GV72" s="30"/>
      <c r="GW72" s="30">
        <f t="shared" si="205"/>
        <v>1.1346559445965754</v>
      </c>
      <c r="GX72" s="98"/>
      <c r="GY72" s="122">
        <f t="shared" si="206"/>
        <v>1.2293720871777822</v>
      </c>
      <c r="GZ72" s="122">
        <f t="shared" si="207"/>
        <v>1.5571306310197661</v>
      </c>
      <c r="HA72" s="122">
        <f t="shared" si="208"/>
        <v>2.6450518821355482</v>
      </c>
      <c r="HB72" s="122">
        <f t="shared" si="209"/>
        <v>4.239234116441156</v>
      </c>
      <c r="HC72" s="122">
        <f t="shared" si="210"/>
        <v>6.3083966415294439</v>
      </c>
      <c r="HD72" s="122">
        <f t="shared" si="211"/>
        <v>8.8448208449882593</v>
      </c>
      <c r="HE72" s="122">
        <f t="shared" si="212"/>
        <v>11.845862003552858</v>
      </c>
      <c r="HF72" s="122">
        <f t="shared" si="213"/>
        <v>15.310415385640081</v>
      </c>
      <c r="HG72" s="122">
        <f t="shared" si="214"/>
        <v>19.237953228784903</v>
      </c>
      <c r="HH72" s="30"/>
      <c r="HI72" s="30">
        <f t="shared" si="215"/>
        <v>1.2293720871777822</v>
      </c>
      <c r="HJ72" s="98"/>
      <c r="HK72" s="122">
        <f t="shared" si="216"/>
        <v>1.3060460890959718</v>
      </c>
      <c r="HL72" s="122">
        <f t="shared" si="217"/>
        <v>1.5917267912464206</v>
      </c>
      <c r="HM72" s="122">
        <f t="shared" si="218"/>
        <v>2.6718367959823723</v>
      </c>
      <c r="HN72" s="122">
        <f t="shared" si="219"/>
        <v>4.2632625871388878</v>
      </c>
      <c r="HO72" s="122">
        <f t="shared" si="220"/>
        <v>6.3311245795244453</v>
      </c>
      <c r="HP72" s="122">
        <f t="shared" si="221"/>
        <v>8.8668161222476343</v>
      </c>
      <c r="HQ72" s="122">
        <f t="shared" si="222"/>
        <v>11.867388212478845</v>
      </c>
      <c r="HR72" s="122">
        <f t="shared" si="223"/>
        <v>15.331609017531422</v>
      </c>
      <c r="HS72" s="122">
        <f t="shared" si="224"/>
        <v>19.258890055039938</v>
      </c>
      <c r="HT72" s="30"/>
      <c r="HU72" s="30">
        <f t="shared" si="225"/>
        <v>1.3060460890959718</v>
      </c>
      <c r="HV72" s="98"/>
      <c r="HW72" s="122">
        <f t="shared" si="226"/>
        <v>1.3691901419628867</v>
      </c>
      <c r="HX72" s="122">
        <f t="shared" si="227"/>
        <v>1.6218160647699804</v>
      </c>
      <c r="HY72" s="122">
        <f t="shared" si="228"/>
        <v>2.695786545693156</v>
      </c>
      <c r="HZ72" s="122">
        <f t="shared" si="229"/>
        <v>4.2850419239927193</v>
      </c>
      <c r="IA72" s="122">
        <f t="shared" si="230"/>
        <v>6.3518756494655353</v>
      </c>
      <c r="IB72" s="122">
        <f t="shared" si="231"/>
        <v>8.8869835084251214</v>
      </c>
      <c r="IC72" s="122">
        <f t="shared" si="232"/>
        <v>11.887177483507363</v>
      </c>
      <c r="ID72" s="122">
        <f t="shared" si="233"/>
        <v>15.351125902882268</v>
      </c>
      <c r="IE72" s="122">
        <f t="shared" si="234"/>
        <v>19.278192588116692</v>
      </c>
      <c r="IF72" s="30"/>
      <c r="IG72" s="30">
        <f t="shared" si="235"/>
        <v>1.3691901419628867</v>
      </c>
    </row>
    <row r="73" spans="31:241" x14ac:dyDescent="0.3">
      <c r="AF73" s="9">
        <v>3.4</v>
      </c>
      <c r="AG73" s="118">
        <f t="shared" si="242"/>
        <v>0.54250519031141875</v>
      </c>
      <c r="AH73" s="98">
        <f t="shared" si="236"/>
        <v>0.29411764705882354</v>
      </c>
      <c r="AI73" s="30">
        <f t="shared" si="248"/>
        <v>3.4</v>
      </c>
      <c r="AJ73" s="29">
        <f t="shared" si="243"/>
        <v>0.4938163485536165</v>
      </c>
      <c r="AK73" s="29">
        <v>1</v>
      </c>
      <c r="AL73" s="30">
        <f t="shared" si="83"/>
        <v>0.47619047619047594</v>
      </c>
      <c r="AM73" s="30">
        <f t="shared" si="238"/>
        <v>2.100000000000001</v>
      </c>
      <c r="AN73" s="99">
        <f t="shared" ref="AN73:AW89" si="250">(PI()*$AL73/AN$11)^2</f>
        <v>2.2380055331268363</v>
      </c>
      <c r="AO73" s="99">
        <f t="shared" si="250"/>
        <v>8.952022132507345</v>
      </c>
      <c r="AP73" s="99">
        <f t="shared" si="250"/>
        <v>20.142049798141532</v>
      </c>
      <c r="AQ73" s="99">
        <f t="shared" si="250"/>
        <v>35.80808853002938</v>
      </c>
      <c r="AR73" s="99">
        <f t="shared" si="250"/>
        <v>55.950138328170901</v>
      </c>
      <c r="AS73" s="99">
        <f t="shared" si="250"/>
        <v>80.568199192566126</v>
      </c>
      <c r="AT73" s="99">
        <f t="shared" si="250"/>
        <v>109.66227112321499</v>
      </c>
      <c r="AU73" s="99">
        <f t="shared" si="250"/>
        <v>143.23235412011752</v>
      </c>
      <c r="AV73" s="99">
        <f t="shared" si="250"/>
        <v>181.27844818327378</v>
      </c>
      <c r="AW73" s="99">
        <f t="shared" si="250"/>
        <v>223.8005533126836</v>
      </c>
      <c r="AX73" s="98"/>
      <c r="AY73" s="122">
        <f>2/(PI()^2)*((1-$AO$6+(1/6)*AN73+(AY8/2)*((($AR$3/2)*AN73)+$AR$4-($AO$6*$AR$5))+((AY8^2)/4)*(($AR$6/2)*AN73+($AR$7/(2*AN73))+$AR$8-($AO$6*$AT$3))+(AY8/(2*AN73)))/$AZ$8)</f>
        <v>0.65230634091233086</v>
      </c>
      <c r="AZ73" s="122">
        <f>2/(PI()^2)*((1-$AO$6+(1/6)*AO73+(AY8/2)*((($AR$3/2)*AO73)+$AR$4-($AO$6*$AR$5))+((AY8^2)/4)*(($AR$6/2)*AO73+($AR$7/(2*AO73))+$AR$8-($AO$6*$AT$3))+(AY8/(2*AO73)))/$AZ$8)</f>
        <v>1.3325784497558673</v>
      </c>
      <c r="BA73" s="122">
        <f>2/(PI()^2)*((1-$AO$6+(1/6)*AP73+(AY8/2)*((($AR$3/2)*AP73)+$AR$4-($AO$6*$AR$5))+((AY8^2)/4)*(($AR$6/2)*AP73+($AR$7/(2*AP73))+$AR$8-($AO$6*$AT$3))+(AY8/(2*AP73)))/$AZ$8)</f>
        <v>2.4663652978284296</v>
      </c>
      <c r="BB73" s="122">
        <f>2/(PI()^2)*((1-$AO$6+(1/6)*AQ73+(AY8/2)*((($AR$3/2)*AQ73)+$AR$4-($AO$6*$AR$5))+((AY8^2)/4)*(($AR$6/2)*AQ73+($AR$7/(2*AQ73))+$AR$8-($AO$6*$AT$3))+(AY8/(2*AQ73)))/$AZ$8)</f>
        <v>4.0536668851300144</v>
      </c>
      <c r="BC73" s="122">
        <f>2/(PI()^2)*((1-$AO$6+(1/6)*AR73+(AY8/2)*((($AR$3/2)*AR73)+$AR$4-($AO$6*$AR$5))+((AY8^2)/4)*(($AR$6/2)*AR73+($AR$7/(2*AR73))+$AR$8-($AO$6*$AT$3))+(AY8/(2*AR73)))/$AZ$8)</f>
        <v>6.0944832116606236</v>
      </c>
      <c r="BD73" s="122">
        <f>2/(PI()^2)*((1-$AO$6+(1/6)*AS73+(AY8/2)*((($AR$3/2)*AS73)+$AR$4-($AO$6*$AR$5))+((AY8^2)/4)*(($AR$6/2)*AS73+($AR$7/(2*AS73))+$AR$8-($AO$6*$AT$3))+(AY8/(2*AS73)))/$AZ$8)</f>
        <v>8.588814277420262</v>
      </c>
      <c r="BE73" s="122">
        <f>2/(PI()^2)*((1-$AO$6+(1/6)*AT73+(AY8/2)*((($AR$3/2)*AT73)+$AR$4-($AO$6*$AR$5))+((AY8^2)/4)*(($AR$6/2)*AT73+($AR$7/(2*AT73))+$AR$8-($AO$6*$AT$3))+(AY8/(2*AT73)))/$AZ$8)</f>
        <v>11.536660082408918</v>
      </c>
      <c r="BF73" s="122">
        <f>2/(PI()^2)*((1-$AO$6+(1/6)*AU73+(AY8/2)*((($AR$3/2)*AU73)+$AR$4-($AO$6*$AR$5))+((AY8^2)/4)*(($AR$6/2)*AU73+($AR$7/(2*AU73))+$AR$8-($AO$6*$AT$3))+(AY8/(2*AU73)))/$AZ$8)</f>
        <v>14.938020626626601</v>
      </c>
      <c r="BG73" s="122">
        <f>2/(PI()^2)*((1-$AO$6+(1/6)*AV73+(AY8/2)*((($AR$3/2)*AV73)+$AR$4-($AO$6*$AR$5))+((AY8^2)/4)*(($AR$6/2)*AV73+($AR$7/(2*AV73))+$AR$8-($AO$6*$AT$3))+(AY8/(2*AV73)))/$AZ$8)</f>
        <v>18.792895910073312</v>
      </c>
      <c r="BH73" s="30"/>
      <c r="BI73" s="30">
        <f t="shared" si="249"/>
        <v>0.65230634091233086</v>
      </c>
      <c r="BJ73" s="98"/>
      <c r="BK73" s="122">
        <f t="shared" si="86"/>
        <v>0.66651420830919694</v>
      </c>
      <c r="BL73" s="122">
        <f t="shared" si="87"/>
        <v>1.3368131095508757</v>
      </c>
      <c r="BM73" s="122">
        <f t="shared" si="88"/>
        <v>2.4687530277115193</v>
      </c>
      <c r="BN73" s="122">
        <f t="shared" si="89"/>
        <v>4.0554081427483863</v>
      </c>
      <c r="BO73" s="122">
        <f t="shared" si="90"/>
        <v>6.095925193632211</v>
      </c>
      <c r="BP73" s="122">
        <f t="shared" si="91"/>
        <v>8.5900936354336999</v>
      </c>
      <c r="BQ73" s="122">
        <f t="shared" si="92"/>
        <v>11.537841326549785</v>
      </c>
      <c r="BR73" s="122">
        <f t="shared" si="93"/>
        <v>14.939138132596122</v>
      </c>
      <c r="BS73" s="122">
        <f t="shared" si="94"/>
        <v>18.793969657499314</v>
      </c>
      <c r="BT73" s="30"/>
      <c r="BU73" s="30">
        <f t="shared" si="95"/>
        <v>0.66651420830919694</v>
      </c>
      <c r="BV73" s="98"/>
      <c r="BW73" s="122">
        <f t="shared" si="96"/>
        <v>0.68018875584175142</v>
      </c>
      <c r="BX73" s="122">
        <f t="shared" si="97"/>
        <v>1.3409240715102348</v>
      </c>
      <c r="BY73" s="122">
        <f t="shared" si="98"/>
        <v>2.4710928614611407</v>
      </c>
      <c r="BZ73" s="122">
        <f t="shared" si="99"/>
        <v>4.0571279707709813</v>
      </c>
      <c r="CA73" s="122">
        <f t="shared" si="100"/>
        <v>6.0973579259531858</v>
      </c>
      <c r="CB73" s="122">
        <f t="shared" si="101"/>
        <v>8.5913702854980851</v>
      </c>
      <c r="CC73" s="122">
        <f t="shared" si="102"/>
        <v>11.539023729489895</v>
      </c>
      <c r="CD73" s="122">
        <f t="shared" si="103"/>
        <v>14.940259226960668</v>
      </c>
      <c r="CE73" s="122">
        <f t="shared" si="104"/>
        <v>18.795048577097077</v>
      </c>
      <c r="CF73" s="30"/>
      <c r="CG73" s="30">
        <f t="shared" si="105"/>
        <v>0.68018875584175142</v>
      </c>
      <c r="CH73" s="98"/>
      <c r="CI73" s="122">
        <f t="shared" si="106"/>
        <v>0.69335885254120277</v>
      </c>
      <c r="CJ73" s="122">
        <f t="shared" si="107"/>
        <v>1.3449163985395556</v>
      </c>
      <c r="CK73" s="122">
        <f t="shared" si="108"/>
        <v>2.4733854589570257</v>
      </c>
      <c r="CL73" s="122">
        <f t="shared" si="109"/>
        <v>4.058825494534136</v>
      </c>
      <c r="CM73" s="122">
        <f t="shared" si="110"/>
        <v>6.0987798308341192</v>
      </c>
      <c r="CN73" s="122">
        <f t="shared" si="111"/>
        <v>8.5926422754634917</v>
      </c>
      <c r="CO73" s="122">
        <f t="shared" si="112"/>
        <v>11.54020512125412</v>
      </c>
      <c r="CP73" s="122">
        <f t="shared" si="113"/>
        <v>14.941381606512746</v>
      </c>
      <c r="CQ73" s="122">
        <f t="shared" si="114"/>
        <v>18.796130282650587</v>
      </c>
      <c r="CR73" s="30"/>
      <c r="CS73" s="30">
        <f t="shared" si="115"/>
        <v>0.69335885254120277</v>
      </c>
      <c r="CT73" s="98"/>
      <c r="CU73" s="122">
        <f t="shared" si="116"/>
        <v>0.70605135701094202</v>
      </c>
      <c r="CV73" s="122">
        <f t="shared" si="117"/>
        <v>1.3487949024003045</v>
      </c>
      <c r="CW73" s="122">
        <f t="shared" si="118"/>
        <v>2.4756315541836265</v>
      </c>
      <c r="CX73" s="122">
        <f t="shared" si="119"/>
        <v>4.060500026672913</v>
      </c>
      <c r="CY73" s="122">
        <f t="shared" si="120"/>
        <v>6.1001895694714054</v>
      </c>
      <c r="CZ73" s="122">
        <f t="shared" si="121"/>
        <v>8.5939079194941925</v>
      </c>
      <c r="DA73" s="122">
        <f t="shared" si="122"/>
        <v>11.541383613879729</v>
      </c>
      <c r="DB73" s="122">
        <f t="shared" si="123"/>
        <v>14.942503259442136</v>
      </c>
      <c r="DC73" s="122">
        <f t="shared" si="124"/>
        <v>18.797212684952658</v>
      </c>
      <c r="DD73" s="30"/>
      <c r="DE73" s="30">
        <f t="shared" si="125"/>
        <v>0.70605135701094202</v>
      </c>
      <c r="DF73" s="98"/>
      <c r="DG73" s="122">
        <f t="shared" si="126"/>
        <v>0.73010197068230176</v>
      </c>
      <c r="DH73" s="122">
        <f t="shared" si="127"/>
        <v>1.3562285108785341</v>
      </c>
      <c r="DI73" s="122">
        <f t="shared" si="128"/>
        <v>2.4799874531615802</v>
      </c>
      <c r="DJ73" s="122">
        <f t="shared" si="129"/>
        <v>4.0637781528645647</v>
      </c>
      <c r="DK73" s="122">
        <f t="shared" si="130"/>
        <v>6.1029682105645335</v>
      </c>
      <c r="DL73" s="122">
        <f t="shared" si="131"/>
        <v>8.5964145666636149</v>
      </c>
      <c r="DM73" s="122">
        <f t="shared" si="132"/>
        <v>11.543725560569191</v>
      </c>
      <c r="DN73" s="122">
        <f t="shared" si="133"/>
        <v>14.944737591108963</v>
      </c>
      <c r="DO73" s="122">
        <f t="shared" si="134"/>
        <v>18.799372501236196</v>
      </c>
      <c r="DP73" s="30"/>
      <c r="DQ73" s="30">
        <f t="shared" si="135"/>
        <v>0.73010197068230176</v>
      </c>
      <c r="DR73" s="98"/>
      <c r="DS73" s="122">
        <f t="shared" si="136"/>
        <v>0.75252129011124391</v>
      </c>
      <c r="DT73" s="122">
        <f t="shared" si="137"/>
        <v>1.3632588575236393</v>
      </c>
      <c r="DU73" s="122">
        <f t="shared" si="138"/>
        <v>2.4841673771907291</v>
      </c>
      <c r="DV73" s="122">
        <f t="shared" si="139"/>
        <v>4.0669597050594959</v>
      </c>
      <c r="DW73" s="122">
        <f t="shared" si="140"/>
        <v>6.1056868649826113</v>
      </c>
      <c r="DX73" s="122">
        <f t="shared" si="141"/>
        <v>8.5988809277808649</v>
      </c>
      <c r="DY73" s="122">
        <f t="shared" si="142"/>
        <v>11.546038918794567</v>
      </c>
      <c r="DZ73" s="122">
        <f t="shared" si="143"/>
        <v>14.946950739674492</v>
      </c>
      <c r="EA73" s="122">
        <f t="shared" si="144"/>
        <v>18.801516020317735</v>
      </c>
      <c r="EB73" s="30"/>
      <c r="EC73" s="30">
        <f t="shared" si="145"/>
        <v>0.75252129011124391</v>
      </c>
      <c r="ED73" s="98"/>
      <c r="EE73" s="122">
        <f t="shared" si="146"/>
        <v>0.77346710489834236</v>
      </c>
      <c r="EF73" s="122">
        <f t="shared" si="147"/>
        <v>1.3699166732937784</v>
      </c>
      <c r="EG73" s="122">
        <f t="shared" si="148"/>
        <v>2.4881785531660046</v>
      </c>
      <c r="EH73" s="122">
        <f t="shared" si="149"/>
        <v>4.0700437136338463</v>
      </c>
      <c r="EI73" s="122">
        <f t="shared" si="150"/>
        <v>6.1083408020927461</v>
      </c>
      <c r="EJ73" s="122">
        <f t="shared" si="151"/>
        <v>8.6013002640039229</v>
      </c>
      <c r="EK73" s="122">
        <f t="shared" si="152"/>
        <v>11.548315775094673</v>
      </c>
      <c r="EL73" s="122">
        <f t="shared" si="153"/>
        <v>14.949134066683703</v>
      </c>
      <c r="EM73" s="122">
        <f t="shared" si="154"/>
        <v>18.803634144942652</v>
      </c>
      <c r="EN73" s="30"/>
      <c r="EO73" s="30">
        <f t="shared" si="155"/>
        <v>0.77346710489834236</v>
      </c>
      <c r="EP73" s="98"/>
      <c r="EQ73" s="122">
        <f t="shared" si="156"/>
        <v>0.8202528559879948</v>
      </c>
      <c r="ER73" s="122">
        <f t="shared" si="157"/>
        <v>1.3851078214749408</v>
      </c>
      <c r="ES73" s="122">
        <f t="shared" si="158"/>
        <v>2.4975167485361824</v>
      </c>
      <c r="ET73" s="122">
        <f t="shared" si="159"/>
        <v>4.0773308943984379</v>
      </c>
      <c r="EU73" s="122">
        <f t="shared" si="160"/>
        <v>6.1146759339520402</v>
      </c>
      <c r="EV73" s="122">
        <f t="shared" si="161"/>
        <v>8.607115345416684</v>
      </c>
      <c r="EW73" s="122">
        <f t="shared" si="162"/>
        <v>11.55381427331662</v>
      </c>
      <c r="EX73" s="122">
        <f t="shared" si="163"/>
        <v>14.954423988836352</v>
      </c>
      <c r="EY73" s="122">
        <f t="shared" si="164"/>
        <v>18.808777894060075</v>
      </c>
      <c r="EZ73" s="30"/>
      <c r="FA73" s="30">
        <f t="shared" si="165"/>
        <v>0.8202528559879948</v>
      </c>
      <c r="FB73" s="98"/>
      <c r="FC73" s="122">
        <f t="shared" si="166"/>
        <v>0.86040357490997665</v>
      </c>
      <c r="FD73" s="122">
        <f t="shared" si="167"/>
        <v>1.3985074336943994</v>
      </c>
      <c r="FE73" s="122">
        <f t="shared" si="168"/>
        <v>2.5059600762053988</v>
      </c>
      <c r="FF73" s="122">
        <f t="shared" si="169"/>
        <v>4.0840367159412727</v>
      </c>
      <c r="FG73" s="122">
        <f t="shared" si="170"/>
        <v>6.1205744592050113</v>
      </c>
      <c r="FH73" s="122">
        <f t="shared" si="171"/>
        <v>8.6125720724869694</v>
      </c>
      <c r="FI73" s="122">
        <f t="shared" si="172"/>
        <v>11.559001206174271</v>
      </c>
      <c r="FJ73" s="122">
        <f t="shared" si="173"/>
        <v>14.959432306706058</v>
      </c>
      <c r="FK73" s="122">
        <f t="shared" si="174"/>
        <v>18.813660163830729</v>
      </c>
      <c r="FL73" s="30"/>
      <c r="FM73" s="30">
        <f t="shared" si="175"/>
        <v>0.86040357490997665</v>
      </c>
      <c r="FN73" s="98"/>
      <c r="FO73" s="122">
        <f t="shared" si="176"/>
        <v>0.92569200577618216</v>
      </c>
      <c r="FP73" s="122">
        <f t="shared" si="177"/>
        <v>1.4210434694956855</v>
      </c>
      <c r="FQ73" s="122">
        <f t="shared" si="178"/>
        <v>2.5205739577385398</v>
      </c>
      <c r="FR73" s="122">
        <f t="shared" si="179"/>
        <v>4.0958718851717677</v>
      </c>
      <c r="FS73" s="122">
        <f t="shared" si="180"/>
        <v>6.1311169444823488</v>
      </c>
      <c r="FT73" s="122">
        <f t="shared" si="181"/>
        <v>8.6224054234761613</v>
      </c>
      <c r="FU73" s="122">
        <f t="shared" si="182"/>
        <v>11.568399745150062</v>
      </c>
      <c r="FV73" s="122">
        <f t="shared" si="183"/>
        <v>14.968541188075616</v>
      </c>
      <c r="FW73" s="122">
        <f t="shared" si="184"/>
        <v>18.822562834747419</v>
      </c>
      <c r="FX73" s="30"/>
      <c r="FY73" s="30">
        <f t="shared" si="185"/>
        <v>0.92569200577618216</v>
      </c>
      <c r="FZ73" s="98"/>
      <c r="GA73" s="122">
        <f t="shared" si="186"/>
        <v>1.0170348651159116</v>
      </c>
      <c r="GB73" s="122">
        <f t="shared" si="187"/>
        <v>1.4542209460146867</v>
      </c>
      <c r="GC73" s="122">
        <f t="shared" si="188"/>
        <v>2.5429704057681195</v>
      </c>
      <c r="GD73" s="122">
        <f t="shared" si="189"/>
        <v>4.1144835608189565</v>
      </c>
      <c r="GE73" s="122">
        <f t="shared" si="190"/>
        <v>6.1479642901529425</v>
      </c>
      <c r="GF73" s="122">
        <f t="shared" si="191"/>
        <v>8.6382810833899395</v>
      </c>
      <c r="GG73" s="122">
        <f t="shared" si="192"/>
        <v>11.583675667907752</v>
      </c>
      <c r="GH73" s="122">
        <f t="shared" si="193"/>
        <v>14.983413592838321</v>
      </c>
      <c r="GI73" s="122">
        <f t="shared" si="194"/>
        <v>18.837143989602843</v>
      </c>
      <c r="GJ73" s="30"/>
      <c r="GK73" s="30">
        <f t="shared" si="195"/>
        <v>1.0170348651159116</v>
      </c>
      <c r="GL73" s="98"/>
      <c r="GM73" s="122">
        <f t="shared" si="196"/>
        <v>1.1382873128419153</v>
      </c>
      <c r="GN73" s="122">
        <f t="shared" si="197"/>
        <v>1.5015160379327608</v>
      </c>
      <c r="GO73" s="122">
        <f t="shared" si="198"/>
        <v>2.5765517243673308</v>
      </c>
      <c r="GP73" s="122">
        <f t="shared" si="199"/>
        <v>4.1432438356066443</v>
      </c>
      <c r="GQ73" s="122">
        <f t="shared" si="200"/>
        <v>6.1744698255490968</v>
      </c>
      <c r="GR73" s="122">
        <f t="shared" si="201"/>
        <v>8.6635371178839069</v>
      </c>
      <c r="GS73" s="122">
        <f t="shared" si="202"/>
        <v>11.608152552736593</v>
      </c>
      <c r="GT73" s="122">
        <f t="shared" si="203"/>
        <v>15.0073582506298</v>
      </c>
      <c r="GU73" s="122">
        <f t="shared" si="204"/>
        <v>18.860696604628181</v>
      </c>
      <c r="GV73" s="30"/>
      <c r="GW73" s="30">
        <f t="shared" si="205"/>
        <v>1.1382873128419153</v>
      </c>
      <c r="GX73" s="98"/>
      <c r="GY73" s="122">
        <f t="shared" si="206"/>
        <v>1.2344105613399028</v>
      </c>
      <c r="GZ73" s="122">
        <f t="shared" si="207"/>
        <v>1.5419598869136646</v>
      </c>
      <c r="HA73" s="122">
        <f t="shared" si="208"/>
        <v>2.6066656678059914</v>
      </c>
      <c r="HB73" s="122">
        <f t="shared" si="209"/>
        <v>4.1697199798281046</v>
      </c>
      <c r="HC73" s="122">
        <f t="shared" si="210"/>
        <v>6.1992376867199512</v>
      </c>
      <c r="HD73" s="122">
        <f t="shared" si="211"/>
        <v>8.6873510275861907</v>
      </c>
      <c r="HE73" s="122">
        <f t="shared" si="212"/>
        <v>11.631364174579758</v>
      </c>
      <c r="HF73" s="122">
        <f t="shared" si="213"/>
        <v>15.03015104914072</v>
      </c>
      <c r="HG73" s="122">
        <f t="shared" si="214"/>
        <v>18.883173690731265</v>
      </c>
      <c r="HH73" s="30"/>
      <c r="HI73" s="30">
        <f t="shared" si="215"/>
        <v>1.2344105613399028</v>
      </c>
      <c r="HJ73" s="98"/>
      <c r="HK73" s="122">
        <f t="shared" si="216"/>
        <v>1.3121684192982797</v>
      </c>
      <c r="HL73" s="122">
        <f t="shared" si="217"/>
        <v>1.5768273159087383</v>
      </c>
      <c r="HM73" s="122">
        <f t="shared" si="218"/>
        <v>2.6335717324919408</v>
      </c>
      <c r="HN73" s="122">
        <f t="shared" si="219"/>
        <v>4.1938174867514304</v>
      </c>
      <c r="HO73" s="122">
        <f t="shared" si="220"/>
        <v>6.2220110074282857</v>
      </c>
      <c r="HP73" s="122">
        <f t="shared" si="221"/>
        <v>8.7093793353806959</v>
      </c>
      <c r="HQ73" s="122">
        <f t="shared" si="222"/>
        <v>11.652916483534286</v>
      </c>
      <c r="HR73" s="122">
        <f t="shared" si="223"/>
        <v>15.051366816222412</v>
      </c>
      <c r="HS73" s="122">
        <f t="shared" si="224"/>
        <v>18.904130479702587</v>
      </c>
      <c r="HT73" s="30"/>
      <c r="HU73" s="30">
        <f t="shared" si="225"/>
        <v>1.3121684192982797</v>
      </c>
      <c r="HV73" s="98"/>
      <c r="HW73" s="122">
        <f t="shared" si="226"/>
        <v>1.3761638656267461</v>
      </c>
      <c r="HX73" s="122">
        <f t="shared" si="227"/>
        <v>1.6071297299985405</v>
      </c>
      <c r="HY73" s="122">
        <f t="shared" si="228"/>
        <v>2.6576167741004793</v>
      </c>
      <c r="HZ73" s="122">
        <f t="shared" si="229"/>
        <v>4.2156512775502426</v>
      </c>
      <c r="IA73" s="122">
        <f t="shared" si="230"/>
        <v>6.2427980779967296</v>
      </c>
      <c r="IB73" s="122">
        <f t="shared" si="231"/>
        <v>8.7295731743403184</v>
      </c>
      <c r="IC73" s="122">
        <f t="shared" si="232"/>
        <v>11.672726946440534</v>
      </c>
      <c r="ID73" s="122">
        <f t="shared" si="233"/>
        <v>15.070901990273178</v>
      </c>
      <c r="IE73" s="122">
        <f t="shared" si="234"/>
        <v>18.923449834386226</v>
      </c>
      <c r="IF73" s="30"/>
      <c r="IG73" s="30">
        <f t="shared" si="235"/>
        <v>1.3761638656267461</v>
      </c>
    </row>
    <row r="74" spans="31:241" x14ac:dyDescent="0.3">
      <c r="AF74" s="9">
        <v>3.5</v>
      </c>
      <c r="AG74" s="118">
        <f t="shared" si="242"/>
        <v>0.53763265306122454</v>
      </c>
      <c r="AH74" s="98">
        <f t="shared" si="236"/>
        <v>0.2857142857142857</v>
      </c>
      <c r="AI74" s="30">
        <f t="shared" si="248"/>
        <v>3.5</v>
      </c>
      <c r="AJ74" s="29">
        <f t="shared" si="243"/>
        <v>0.48894381130342224</v>
      </c>
      <c r="AK74" s="29">
        <v>1</v>
      </c>
      <c r="AL74" s="30">
        <f t="shared" si="83"/>
        <v>0.47169811320754695</v>
      </c>
      <c r="AM74" s="30">
        <f t="shared" si="238"/>
        <v>2.120000000000001</v>
      </c>
      <c r="AN74" s="99">
        <f t="shared" si="250"/>
        <v>2.1959781953295989</v>
      </c>
      <c r="AO74" s="99">
        <f t="shared" si="250"/>
        <v>8.7839127813183957</v>
      </c>
      <c r="AP74" s="99">
        <f t="shared" si="250"/>
        <v>19.763803757966393</v>
      </c>
      <c r="AQ74" s="99">
        <f t="shared" si="250"/>
        <v>35.135651125273583</v>
      </c>
      <c r="AR74" s="99">
        <f t="shared" si="250"/>
        <v>54.899454883239954</v>
      </c>
      <c r="AS74" s="99">
        <f t="shared" si="250"/>
        <v>79.055215031865572</v>
      </c>
      <c r="AT74" s="99">
        <f t="shared" si="250"/>
        <v>107.60293157115035</v>
      </c>
      <c r="AU74" s="99">
        <f t="shared" si="250"/>
        <v>140.54260450109433</v>
      </c>
      <c r="AV74" s="99">
        <f t="shared" si="250"/>
        <v>177.87423382169752</v>
      </c>
      <c r="AW74" s="99">
        <f t="shared" si="250"/>
        <v>219.59781953295982</v>
      </c>
      <c r="AX74" s="98"/>
      <c r="AY74" s="122">
        <f>2/(PI()^2)*((1-$AO$6+(1/6)*AN74+(AY8/2)*((($AR$3/2)*AN74)+$AR$4-($AO$6*$AR$5))+((AY8^2)/4)*(($AR$6/2)*AN74+($AR$7/(2*AN74))+$AR$8-($AO$6*$AT$3))+(AY8/(2*AN74)))/$AZ$8)</f>
        <v>0.64804808130137848</v>
      </c>
      <c r="AZ74" s="122">
        <f>2/(PI()^2)*((1-$AO$6+(1/6)*AO74+(AY8/2)*((($AR$3/2)*AO74)+$AR$4-($AO$6*$AR$5))+((AY8^2)/4)*(($AR$6/2)*AO74+($AR$7/(2*AO74))+$AR$8-($AO$6*$AT$3))+(AY8/(2*AO74)))/$AZ$8)</f>
        <v>1.3155454113120575</v>
      </c>
      <c r="BA74" s="122">
        <f>2/(PI()^2)*((1-$AO$6+(1/6)*AP74+(AY8/2)*((($AR$3/2)*AP74)+$AR$4-($AO$6*$AR$5))+((AY8^2)/4)*(($AR$6/2)*AP74+($AR$7/(2*AP74))+$AR$8-($AO$6*$AT$3))+(AY8/(2*AP74)))/$AZ$8)</f>
        <v>2.4280409613298573</v>
      </c>
      <c r="BB74" s="122">
        <f>2/(PI()^2)*((1-$AO$6+(1/6)*AQ74+(AY8/2)*((($AR$3/2)*AQ74)+$AR$4-($AO$6*$AR$5))+((AY8^2)/4)*(($AR$6/2)*AQ74+($AR$7/(2*AQ74))+$AR$8-($AO$6*$AT$3))+(AY8/(2*AQ74)))/$AZ$8)</f>
        <v>3.9855347313547753</v>
      </c>
      <c r="BC74" s="122">
        <f>2/(PI()^2)*((1-$AO$6+(1/6)*AR74+(AY8/2)*((($AR$3/2)*AR74)+$AR$4-($AO$6*$AR$5))+((AY8^2)/4)*(($AR$6/2)*AR74+($AR$7/(2*AR74))+$AR$8-($AO$6*$AT$3))+(AY8/(2*AR74)))/$AZ$8)</f>
        <v>5.9880267213868112</v>
      </c>
      <c r="BD74" s="122">
        <f>2/(PI()^2)*((1-$AO$6+(1/6)*AS74+(AY8/2)*((($AR$3/2)*AS74)+$AR$4-($AO$6*$AR$5))+((AY8^2)/4)*(($AR$6/2)*AS74+($AR$7/(2*AS74))+$AR$8-($AO$6*$AT$3))+(AY8/(2*AS74)))/$AZ$8)</f>
        <v>8.4355169314259726</v>
      </c>
      <c r="BE74" s="122">
        <f>2/(PI()^2)*((1-$AO$6+(1/6)*AT74+(AY8/2)*((($AR$3/2)*AT74)+$AR$4-($AO$6*$AR$5))+((AY8^2)/4)*(($AR$6/2)*AT74+($AR$7/(2*AT74))+$AR$8-($AO$6*$AT$3))+(AY8/(2*AT74)))/$AZ$8)</f>
        <v>11.328005361472247</v>
      </c>
      <c r="BF74" s="122">
        <f>2/(PI()^2)*((1-$AO$6+(1/6)*AU74+(AY8/2)*((($AR$3/2)*AU74)+$AR$4-($AO$6*$AR$5))+((AY8^2)/4)*(($AR$6/2)*AU74+($AR$7/(2*AU74))+$AR$8-($AO$6*$AT$3))+(AY8/(2*AU74)))/$AZ$8)</f>
        <v>14.665492011525643</v>
      </c>
      <c r="BG74" s="122">
        <f>2/(PI()^2)*((1-$AO$6+(1/6)*AV74+(AY8/2)*((($AR$3/2)*AV74)+$AR$4-($AO$6*$AR$5))+((AY8^2)/4)*(($AR$6/2)*AV74+($AR$7/(2*AV74))+$AR$8-($AO$6*$AT$3))+(AY8/(2*AV74)))/$AZ$8)</f>
        <v>18.447976881586165</v>
      </c>
      <c r="BH74" s="30"/>
      <c r="BI74" s="30">
        <f t="shared" si="249"/>
        <v>0.64804808130137848</v>
      </c>
      <c r="BJ74" s="98"/>
      <c r="BK74" s="122">
        <f t="shared" si="86"/>
        <v>0.66251044212782551</v>
      </c>
      <c r="BL74" s="122">
        <f t="shared" si="87"/>
        <v>1.3198436950921544</v>
      </c>
      <c r="BM74" s="122">
        <f t="shared" si="88"/>
        <v>2.4304569697485436</v>
      </c>
      <c r="BN74" s="122">
        <f t="shared" si="89"/>
        <v>3.987291897480191</v>
      </c>
      <c r="BO74" s="122">
        <f t="shared" si="90"/>
        <v>5.9894788872735063</v>
      </c>
      <c r="BP74" s="122">
        <f t="shared" si="91"/>
        <v>8.4368033647225449</v>
      </c>
      <c r="BQ74" s="122">
        <f t="shared" si="92"/>
        <v>11.329191807555015</v>
      </c>
      <c r="BR74" s="122">
        <f t="shared" si="93"/>
        <v>14.666613504665014</v>
      </c>
      <c r="BS74" s="122">
        <f t="shared" si="94"/>
        <v>18.449053784462457</v>
      </c>
      <c r="BT74" s="30"/>
      <c r="BU74" s="30">
        <f t="shared" si="95"/>
        <v>0.66251044212782551</v>
      </c>
      <c r="BV74" s="98"/>
      <c r="BW74" s="122">
        <f t="shared" si="96"/>
        <v>0.67642902974731733</v>
      </c>
      <c r="BX74" s="122">
        <f t="shared" si="97"/>
        <v>1.3240156685601845</v>
      </c>
      <c r="BY74" s="122">
        <f t="shared" si="98"/>
        <v>2.4328239225879709</v>
      </c>
      <c r="BZ74" s="122">
        <f t="shared" si="99"/>
        <v>3.989026984327702</v>
      </c>
      <c r="CA74" s="122">
        <f t="shared" si="100"/>
        <v>5.9909213910950108</v>
      </c>
      <c r="CB74" s="122">
        <f t="shared" si="101"/>
        <v>8.438086807941815</v>
      </c>
      <c r="CC74" s="122">
        <f t="shared" si="102"/>
        <v>11.330379210326276</v>
      </c>
      <c r="CD74" s="122">
        <f t="shared" si="103"/>
        <v>14.667738437526779</v>
      </c>
      <c r="CE74" s="122">
        <f t="shared" si="104"/>
        <v>18.450135749013739</v>
      </c>
      <c r="CF74" s="30"/>
      <c r="CG74" s="30">
        <f t="shared" si="105"/>
        <v>0.67642902974731733</v>
      </c>
      <c r="CH74" s="98"/>
      <c r="CI74" s="122">
        <f t="shared" si="106"/>
        <v>0.68983332074182702</v>
      </c>
      <c r="CJ74" s="122">
        <f t="shared" si="107"/>
        <v>1.3280665464220529</v>
      </c>
      <c r="CK74" s="122">
        <f t="shared" si="108"/>
        <v>2.4351425470263486</v>
      </c>
      <c r="CL74" s="122">
        <f t="shared" si="109"/>
        <v>3.9907391548341251</v>
      </c>
      <c r="CM74" s="122">
        <f t="shared" si="110"/>
        <v>5.9923526787822068</v>
      </c>
      <c r="CN74" s="122">
        <f t="shared" si="111"/>
        <v>8.4393653249718934</v>
      </c>
      <c r="CO74" s="122">
        <f t="shared" si="112"/>
        <v>11.331565411068388</v>
      </c>
      <c r="CP74" s="122">
        <f t="shared" si="113"/>
        <v>14.668864514905204</v>
      </c>
      <c r="CQ74" s="122">
        <f t="shared" si="114"/>
        <v>18.451220394637126</v>
      </c>
      <c r="CR74" s="30"/>
      <c r="CS74" s="30">
        <f t="shared" si="115"/>
        <v>0.68983332074182702</v>
      </c>
      <c r="CT74" s="98"/>
      <c r="CU74" s="122">
        <f t="shared" si="116"/>
        <v>0.70275073636545105</v>
      </c>
      <c r="CV74" s="122">
        <f t="shared" si="117"/>
        <v>1.3320012810231305</v>
      </c>
      <c r="CW74" s="122">
        <f t="shared" si="118"/>
        <v>2.4374136393781543</v>
      </c>
      <c r="CX74" s="122">
        <f t="shared" si="119"/>
        <v>3.9924277564654145</v>
      </c>
      <c r="CY74" s="122">
        <f t="shared" si="120"/>
        <v>5.9937714335132108</v>
      </c>
      <c r="CZ74" s="122">
        <f t="shared" si="121"/>
        <v>8.4406372448506115</v>
      </c>
      <c r="DA74" s="122">
        <f t="shared" si="122"/>
        <v>11.332748532272419</v>
      </c>
      <c r="DB74" s="122">
        <f t="shared" si="123"/>
        <v>14.669989732437443</v>
      </c>
      <c r="DC74" s="122">
        <f t="shared" si="124"/>
        <v>18.452305637370507</v>
      </c>
      <c r="DD74" s="30"/>
      <c r="DE74" s="30">
        <f t="shared" si="125"/>
        <v>0.70275073636545105</v>
      </c>
      <c r="DF74" s="98"/>
      <c r="DG74" s="122">
        <f t="shared" si="126"/>
        <v>0.72722537250972052</v>
      </c>
      <c r="DH74" s="122">
        <f t="shared" si="127"/>
        <v>1.3395409028251335</v>
      </c>
      <c r="DI74" s="122">
        <f t="shared" si="128"/>
        <v>2.4418166702292052</v>
      </c>
      <c r="DJ74" s="122">
        <f t="shared" si="129"/>
        <v>3.995732416810192</v>
      </c>
      <c r="DK74" s="122">
        <f t="shared" si="130"/>
        <v>5.9965670867933669</v>
      </c>
      <c r="DL74" s="122">
        <f t="shared" si="131"/>
        <v>8.4431557443382186</v>
      </c>
      <c r="DM74" s="122">
        <f t="shared" si="132"/>
        <v>11.335099233125595</v>
      </c>
      <c r="DN74" s="122">
        <f t="shared" si="133"/>
        <v>14.672230820931278</v>
      </c>
      <c r="DO74" s="122">
        <f t="shared" si="134"/>
        <v>18.454470854913804</v>
      </c>
      <c r="DP74" s="30"/>
      <c r="DQ74" s="30">
        <f t="shared" si="135"/>
        <v>0.72722537250972052</v>
      </c>
      <c r="DR74" s="98"/>
      <c r="DS74" s="122">
        <f t="shared" si="136"/>
        <v>0.75003737612728683</v>
      </c>
      <c r="DT74" s="122">
        <f t="shared" si="137"/>
        <v>1.3466694302276898</v>
      </c>
      <c r="DU74" s="122">
        <f t="shared" si="138"/>
        <v>2.4460402488518649</v>
      </c>
      <c r="DV74" s="122">
        <f t="shared" si="139"/>
        <v>3.9989385530356683</v>
      </c>
      <c r="DW74" s="122">
        <f t="shared" si="140"/>
        <v>5.9993015132107157</v>
      </c>
      <c r="DX74" s="122">
        <f t="shared" si="141"/>
        <v>8.4456331064965084</v>
      </c>
      <c r="DY74" s="122">
        <f t="shared" si="142"/>
        <v>11.33742073214235</v>
      </c>
      <c r="DZ74" s="122">
        <f t="shared" si="143"/>
        <v>14.674450270869171</v>
      </c>
      <c r="EA74" s="122">
        <f t="shared" si="144"/>
        <v>18.456619431658705</v>
      </c>
      <c r="EB74" s="30"/>
      <c r="EC74" s="30">
        <f t="shared" si="145"/>
        <v>0.75003737612728683</v>
      </c>
      <c r="ED74" s="98"/>
      <c r="EE74" s="122">
        <f t="shared" si="146"/>
        <v>0.77134777940008126</v>
      </c>
      <c r="EF74" s="122">
        <f t="shared" si="147"/>
        <v>1.3534184044331889</v>
      </c>
      <c r="EG74" s="122">
        <f t="shared" si="148"/>
        <v>2.4500919614771033</v>
      </c>
      <c r="EH74" s="122">
        <f t="shared" si="149"/>
        <v>4.0020453964746032</v>
      </c>
      <c r="EI74" s="122">
        <f t="shared" si="150"/>
        <v>6.0019701091658408</v>
      </c>
      <c r="EJ74" s="122">
        <f t="shared" si="151"/>
        <v>8.448062678707478</v>
      </c>
      <c r="EK74" s="122">
        <f t="shared" si="152"/>
        <v>11.339705176797658</v>
      </c>
      <c r="EL74" s="122">
        <f t="shared" si="153"/>
        <v>14.676639487617507</v>
      </c>
      <c r="EM74" s="122">
        <f t="shared" si="154"/>
        <v>18.458742301719813</v>
      </c>
      <c r="EN74" s="30"/>
      <c r="EO74" s="30">
        <f t="shared" si="155"/>
        <v>0.77134777940008126</v>
      </c>
      <c r="EP74" s="98"/>
      <c r="EQ74" s="122">
        <f t="shared" si="156"/>
        <v>0.81893972676425597</v>
      </c>
      <c r="ER74" s="122">
        <f t="shared" si="157"/>
        <v>1.3688111349635532</v>
      </c>
      <c r="ES74" s="122">
        <f t="shared" si="158"/>
        <v>2.4595198130983964</v>
      </c>
      <c r="ET74" s="122">
        <f t="shared" si="159"/>
        <v>4.0093831059487783</v>
      </c>
      <c r="EU74" s="122">
        <f t="shared" si="160"/>
        <v>6.0083377103915918</v>
      </c>
      <c r="EV74" s="122">
        <f t="shared" si="161"/>
        <v>8.4539004737081562</v>
      </c>
      <c r="EW74" s="122">
        <f t="shared" si="162"/>
        <v>11.345220562689804</v>
      </c>
      <c r="EX74" s="122">
        <f t="shared" si="163"/>
        <v>14.681942574436682</v>
      </c>
      <c r="EY74" s="122">
        <f t="shared" si="164"/>
        <v>18.463896722628423</v>
      </c>
      <c r="EZ74" s="30"/>
      <c r="FA74" s="30">
        <f t="shared" si="165"/>
        <v>0.81893972676425597</v>
      </c>
      <c r="FB74" s="98"/>
      <c r="FC74" s="122">
        <f t="shared" si="166"/>
        <v>0.8597730431930859</v>
      </c>
      <c r="FD74" s="122">
        <f t="shared" si="167"/>
        <v>1.3823814342052145</v>
      </c>
      <c r="FE74" s="122">
        <f t="shared" si="168"/>
        <v>2.4680390741687974</v>
      </c>
      <c r="FF74" s="122">
        <f t="shared" si="169"/>
        <v>4.0161317498291274</v>
      </c>
      <c r="FG74" s="122">
        <f t="shared" si="170"/>
        <v>6.014263790113227</v>
      </c>
      <c r="FH74" s="122">
        <f t="shared" si="171"/>
        <v>8.4593765229381574</v>
      </c>
      <c r="FI74" s="122">
        <f t="shared" si="172"/>
        <v>11.350421917805027</v>
      </c>
      <c r="FJ74" s="122">
        <f t="shared" si="173"/>
        <v>14.686962200218627</v>
      </c>
      <c r="FK74" s="122">
        <f t="shared" si="174"/>
        <v>18.468788232547467</v>
      </c>
      <c r="FL74" s="30"/>
      <c r="FM74" s="30">
        <f t="shared" si="175"/>
        <v>0.8597730431930859</v>
      </c>
      <c r="FN74" s="98"/>
      <c r="FO74" s="122">
        <f t="shared" si="176"/>
        <v>0.92615235396068396</v>
      </c>
      <c r="FP74" s="122">
        <f t="shared" si="177"/>
        <v>1.4051902699037297</v>
      </c>
      <c r="FQ74" s="122">
        <f t="shared" si="178"/>
        <v>2.4827743540243286</v>
      </c>
      <c r="FR74" s="122">
        <f t="shared" si="179"/>
        <v>4.0280354387214539</v>
      </c>
      <c r="FS74" s="122">
        <f t="shared" si="180"/>
        <v>6.0248504425466578</v>
      </c>
      <c r="FT74" s="122">
        <f t="shared" si="181"/>
        <v>8.4692409428048769</v>
      </c>
      <c r="FU74" s="122">
        <f t="shared" si="182"/>
        <v>11.359843763513577</v>
      </c>
      <c r="FV74" s="122">
        <f t="shared" si="183"/>
        <v>14.696089490253735</v>
      </c>
      <c r="FW74" s="122">
        <f t="shared" si="184"/>
        <v>18.477706097166774</v>
      </c>
      <c r="FX74" s="30"/>
      <c r="FY74" s="30">
        <f t="shared" si="185"/>
        <v>0.92615235396068396</v>
      </c>
      <c r="FZ74" s="98"/>
      <c r="GA74" s="122">
        <f t="shared" si="186"/>
        <v>1.0189793381448147</v>
      </c>
      <c r="GB74" s="122">
        <f t="shared" si="187"/>
        <v>1.4387389307144101</v>
      </c>
      <c r="GC74" s="122">
        <f t="shared" si="188"/>
        <v>2.5053360676720664</v>
      </c>
      <c r="GD74" s="122">
        <f t="shared" si="189"/>
        <v>4.0467405227638782</v>
      </c>
      <c r="GE74" s="122">
        <f t="shared" si="190"/>
        <v>6.0417581721153617</v>
      </c>
      <c r="GF74" s="122">
        <f t="shared" si="191"/>
        <v>8.4851592968484066</v>
      </c>
      <c r="GG74" s="122">
        <f t="shared" si="192"/>
        <v>11.375151973953207</v>
      </c>
      <c r="GH74" s="122">
        <f t="shared" si="193"/>
        <v>14.710987696404514</v>
      </c>
      <c r="GI74" s="122">
        <f t="shared" si="194"/>
        <v>18.492308880587672</v>
      </c>
      <c r="GJ74" s="30"/>
      <c r="GK74" s="30">
        <f t="shared" si="195"/>
        <v>1.0189793381448147</v>
      </c>
      <c r="GL74" s="98"/>
      <c r="GM74" s="122">
        <f t="shared" si="196"/>
        <v>1.1421187785701949</v>
      </c>
      <c r="GN74" s="122">
        <f t="shared" si="197"/>
        <v>1.4865060554844274</v>
      </c>
      <c r="GO74" s="122">
        <f t="shared" si="198"/>
        <v>2.5391277269169246</v>
      </c>
      <c r="GP74" s="122">
        <f t="shared" si="199"/>
        <v>4.0756199444729457</v>
      </c>
      <c r="GQ74" s="122">
        <f t="shared" si="200"/>
        <v>6.0683410820302619</v>
      </c>
      <c r="GR74" s="122">
        <f t="shared" si="201"/>
        <v>8.5104704785976732</v>
      </c>
      <c r="GS74" s="122">
        <f t="shared" si="202"/>
        <v>11.399671087068629</v>
      </c>
      <c r="GT74" s="122">
        <f t="shared" si="203"/>
        <v>14.734966695759919</v>
      </c>
      <c r="GU74" s="122">
        <f t="shared" si="204"/>
        <v>18.515890939907301</v>
      </c>
      <c r="GV74" s="30"/>
      <c r="GW74" s="30">
        <f t="shared" si="205"/>
        <v>1.1421187785701949</v>
      </c>
      <c r="GX74" s="98"/>
      <c r="GY74" s="122">
        <f t="shared" si="206"/>
        <v>1.2396625950114588</v>
      </c>
      <c r="GZ74" s="122">
        <f t="shared" si="207"/>
        <v>1.5273053460055503</v>
      </c>
      <c r="HA74" s="122">
        <f t="shared" si="208"/>
        <v>2.5694002212930447</v>
      </c>
      <c r="HB74" s="122">
        <f t="shared" si="209"/>
        <v>4.1021861472970631</v>
      </c>
      <c r="HC74" s="122">
        <f t="shared" si="210"/>
        <v>6.0931677597529328</v>
      </c>
      <c r="HD74" s="122">
        <f t="shared" si="211"/>
        <v>8.5343267220239198</v>
      </c>
      <c r="HE74" s="122">
        <f t="shared" si="212"/>
        <v>11.42291561264158</v>
      </c>
      <c r="HF74" s="122">
        <f t="shared" si="213"/>
        <v>14.7577868017919</v>
      </c>
      <c r="HG74" s="122">
        <f t="shared" si="214"/>
        <v>18.53839203327508</v>
      </c>
      <c r="HH74" s="30"/>
      <c r="HI74" s="30">
        <f t="shared" si="215"/>
        <v>1.2396625950114588</v>
      </c>
      <c r="HJ74" s="98"/>
      <c r="HK74" s="122">
        <f t="shared" si="216"/>
        <v>1.3185146777712691</v>
      </c>
      <c r="HL74" s="122">
        <f t="shared" si="217"/>
        <v>1.5624466273748676</v>
      </c>
      <c r="HM74" s="122">
        <f t="shared" si="218"/>
        <v>2.5964285685542889</v>
      </c>
      <c r="HN74" s="122">
        <f t="shared" si="219"/>
        <v>4.1263533020094885</v>
      </c>
      <c r="HO74" s="122">
        <f t="shared" si="220"/>
        <v>6.1159868207867047</v>
      </c>
      <c r="HP74" s="122">
        <f t="shared" si="221"/>
        <v>8.5563882660272181</v>
      </c>
      <c r="HQ74" s="122">
        <f t="shared" si="222"/>
        <v>11.444494121108105</v>
      </c>
      <c r="HR74" s="122">
        <f t="shared" si="223"/>
        <v>14.779024719603035</v>
      </c>
      <c r="HS74" s="122">
        <f t="shared" si="224"/>
        <v>18.559368727575436</v>
      </c>
      <c r="HT74" s="30"/>
      <c r="HU74" s="30">
        <f t="shared" si="225"/>
        <v>1.3185146777712691</v>
      </c>
      <c r="HV74" s="98"/>
      <c r="HW74" s="122">
        <f t="shared" si="226"/>
        <v>1.3833696619266211</v>
      </c>
      <c r="HX74" s="122">
        <f t="shared" si="227"/>
        <v>1.5929642098914822</v>
      </c>
      <c r="HY74" s="122">
        <f t="shared" si="228"/>
        <v>2.6205697874801035</v>
      </c>
      <c r="HZ74" s="122">
        <f t="shared" si="229"/>
        <v>4.148242020795367</v>
      </c>
      <c r="IA74" s="122">
        <f t="shared" si="230"/>
        <v>6.1368101629731466</v>
      </c>
      <c r="IB74" s="122">
        <f t="shared" si="231"/>
        <v>8.5766087050469739</v>
      </c>
      <c r="IC74" s="122">
        <f t="shared" si="232"/>
        <v>11.464325834599757</v>
      </c>
      <c r="ID74" s="122">
        <f t="shared" si="233"/>
        <v>14.798578169172018</v>
      </c>
      <c r="IE74" s="122">
        <f t="shared" si="234"/>
        <v>18.578704826656253</v>
      </c>
      <c r="IF74" s="30"/>
      <c r="IG74" s="30">
        <f t="shared" si="235"/>
        <v>1.3833696619266211</v>
      </c>
    </row>
    <row r="75" spans="31:241" x14ac:dyDescent="0.3">
      <c r="AF75" s="9">
        <v>3.6</v>
      </c>
      <c r="AG75" s="118">
        <f t="shared" si="242"/>
        <v>0.53316049382716058</v>
      </c>
      <c r="AH75" s="98">
        <f t="shared" si="236"/>
        <v>0.27777777777777779</v>
      </c>
      <c r="AI75" s="30">
        <f t="shared" si="248"/>
        <v>3.6</v>
      </c>
      <c r="AJ75" s="29">
        <f t="shared" si="243"/>
        <v>0.48447165206935833</v>
      </c>
      <c r="AK75" s="29">
        <v>1</v>
      </c>
      <c r="AL75" s="30">
        <f t="shared" si="83"/>
        <v>0.467289719626168</v>
      </c>
      <c r="AM75" s="30">
        <f t="shared" si="238"/>
        <v>2.140000000000001</v>
      </c>
      <c r="AN75" s="99">
        <f t="shared" si="250"/>
        <v>2.1551236791617931</v>
      </c>
      <c r="AO75" s="99">
        <f t="shared" si="250"/>
        <v>8.6204947166471726</v>
      </c>
      <c r="AP75" s="99">
        <f t="shared" si="250"/>
        <v>19.396113112456138</v>
      </c>
      <c r="AQ75" s="99">
        <f t="shared" si="250"/>
        <v>34.48197886658869</v>
      </c>
      <c r="AR75" s="99">
        <f t="shared" si="250"/>
        <v>53.878091979044818</v>
      </c>
      <c r="AS75" s="99">
        <f t="shared" si="250"/>
        <v>77.584452449824553</v>
      </c>
      <c r="AT75" s="99">
        <f t="shared" si="250"/>
        <v>105.60106027892787</v>
      </c>
      <c r="AU75" s="99">
        <f t="shared" si="250"/>
        <v>137.92791546635476</v>
      </c>
      <c r="AV75" s="99">
        <f t="shared" si="250"/>
        <v>174.56501801210524</v>
      </c>
      <c r="AW75" s="99">
        <f t="shared" si="250"/>
        <v>215.51236791617927</v>
      </c>
      <c r="AX75" s="98"/>
      <c r="AY75" s="122">
        <f>2/(PI()^2)*((1-$AO$6+(1/6)*AN75+(AY8/2)*((($AR$3/2)*AN75)+$AR$4-($AO$6*$AR$5))+((AY8^2)/4)*(($AR$6/2)*AN75+($AR$7/(2*AN75))+$AR$8-($AO$6*$AT$3))+(AY8/(2*AN75)))/$AZ$8)</f>
        <v>0.64390865336612135</v>
      </c>
      <c r="AZ75" s="122">
        <f>2/(PI()^2)*((1-$AO$6+(1/6)*AO75+(AY8/2)*((($AR$3/2)*AO75)+$AR$4-($AO$6*$AR$5))+((AY8^2)/4)*(($AR$6/2)*AO75+($AR$7/(2*AO75))+$AR$8-($AO$6*$AT$3))+(AY8/(2*AO75)))/$AZ$8)</f>
        <v>1.2989876995710294</v>
      </c>
      <c r="BA75" s="122">
        <f>2/(PI()^2)*((1-$AO$6+(1/6)*AP75+(AY8/2)*((($AR$3/2)*AP75)+$AR$4-($AO$6*$AR$5))+((AY8^2)/4)*(($AR$6/2)*AP75+($AR$7/(2*AP75))+$AR$8-($AO$6*$AT$3))+(AY8/(2*AP75)))/$AZ$8)</f>
        <v>2.3907861099125429</v>
      </c>
      <c r="BB75" s="122">
        <f>2/(PI()^2)*((1-$AO$6+(1/6)*AQ75+(AY8/2)*((($AR$3/2)*AQ75)+$AR$4-($AO$6*$AR$5))+((AY8^2)/4)*(($AR$6/2)*AQ75+($AR$7/(2*AQ75))+$AR$8-($AO$6*$AT$3))+(AY8/(2*AQ75)))/$AZ$8)</f>
        <v>3.9193038843906618</v>
      </c>
      <c r="BC75" s="122">
        <f>2/(PI()^2)*((1-$AO$6+(1/6)*AR75+(AY8/2)*((($AR$3/2)*AR75)+$AR$4-($AO$6*$AR$5))+((AY8^2)/4)*(($AR$6/2)*AR75+($AR$7/(2*AR75))+$AR$8-($AO$6*$AT$3))+(AY8/(2*AR75)))/$AZ$8)</f>
        <v>5.8845410230053838</v>
      </c>
      <c r="BD75" s="122">
        <f>2/(PI()^2)*((1-$AO$6+(1/6)*AS75+(AY8/2)*((($AR$3/2)*AS75)+$AR$4-($AO$6*$AR$5))+((AY8^2)/4)*(($AR$6/2)*AS75+($AR$7/(2*AS75))+$AR$8-($AO$6*$AT$3))+(AY8/(2*AS75)))/$AZ$8)</f>
        <v>8.2864975257567153</v>
      </c>
      <c r="BE75" s="122">
        <f>2/(PI()^2)*((1-$AO$6+(1/6)*AT75+(AY8/2)*((($AR$3/2)*AT75)+$AR$4-($AO$6*$AR$5))+((AY8^2)/4)*(($AR$6/2)*AT75+($AR$7/(2*AT75))+$AR$8-($AO$6*$AT$3))+(AY8/(2*AT75)))/$AZ$8)</f>
        <v>11.125173392644651</v>
      </c>
      <c r="BF75" s="122">
        <f>2/(PI()^2)*((1-$AO$6+(1/6)*AU75+(AY8/2)*((($AR$3/2)*AU75)+$AR$4-($AO$6*$AR$5))+((AY8^2)/4)*(($AR$6/2)*AU75+($AR$7/(2*AU75))+$AR$8-($AO$6*$AT$3))+(AY8/(2*AU75)))/$AZ$8)</f>
        <v>14.400568623669193</v>
      </c>
      <c r="BG75" s="122">
        <f>2/(PI()^2)*((1-$AO$6+(1/6)*AV75+(AY8/2)*((($AR$3/2)*AV75)+$AR$4-($AO$6*$AR$5))+((AY8^2)/4)*(($AR$6/2)*AV75+($AR$7/(2*AV75))+$AR$8-($AO$6*$AT$3))+(AY8/(2*AV75)))/$AZ$8)</f>
        <v>18.112683218830334</v>
      </c>
      <c r="BH75" s="30"/>
      <c r="BI75" s="30">
        <f t="shared" si="249"/>
        <v>0.64390865336612135</v>
      </c>
      <c r="BJ75" s="98"/>
      <c r="BK75" s="122">
        <f t="shared" si="86"/>
        <v>0.65862791987588787</v>
      </c>
      <c r="BL75" s="122">
        <f t="shared" si="87"/>
        <v>1.3033502103821324</v>
      </c>
      <c r="BM75" s="122">
        <f t="shared" si="88"/>
        <v>2.3932306648534976</v>
      </c>
      <c r="BN75" s="122">
        <f t="shared" si="89"/>
        <v>3.9210771097145343</v>
      </c>
      <c r="BO75" s="122">
        <f t="shared" si="90"/>
        <v>5.8860034691807464</v>
      </c>
      <c r="BP75" s="122">
        <f t="shared" si="91"/>
        <v>8.2877911011754435</v>
      </c>
      <c r="BQ75" s="122">
        <f t="shared" si="92"/>
        <v>11.126365089670198</v>
      </c>
      <c r="BR75" s="122">
        <f t="shared" si="93"/>
        <v>14.401694141370998</v>
      </c>
      <c r="BS75" s="122">
        <f t="shared" si="94"/>
        <v>18.113763306559534</v>
      </c>
      <c r="BT75" s="30"/>
      <c r="BU75" s="30">
        <f t="shared" si="95"/>
        <v>0.65862791987588787</v>
      </c>
      <c r="BV75" s="98"/>
      <c r="BW75" s="122">
        <f t="shared" si="96"/>
        <v>0.67279286074367251</v>
      </c>
      <c r="BX75" s="122">
        <f t="shared" si="97"/>
        <v>1.3075837736076785</v>
      </c>
      <c r="BY75" s="122">
        <f t="shared" si="98"/>
        <v>2.395624993702302</v>
      </c>
      <c r="BZ75" s="122">
        <f t="shared" si="99"/>
        <v>3.9228275997831936</v>
      </c>
      <c r="CA75" s="122">
        <f t="shared" si="100"/>
        <v>5.8874558367530474</v>
      </c>
      <c r="CB75" s="122">
        <f t="shared" si="101"/>
        <v>8.2890814014060368</v>
      </c>
      <c r="CC75" s="122">
        <f t="shared" si="102"/>
        <v>11.127557538938019</v>
      </c>
      <c r="CD75" s="122">
        <f t="shared" si="103"/>
        <v>14.402822948165124</v>
      </c>
      <c r="CE75" s="122">
        <f t="shared" si="104"/>
        <v>18.11484834372574</v>
      </c>
      <c r="CF75" s="30"/>
      <c r="CG75" s="30">
        <f t="shared" si="105"/>
        <v>0.67279286074367251</v>
      </c>
      <c r="CH75" s="98"/>
      <c r="CI75" s="122">
        <f t="shared" si="106"/>
        <v>0.68643356586186011</v>
      </c>
      <c r="CJ75" s="122">
        <f t="shared" si="107"/>
        <v>1.3116937571962153</v>
      </c>
      <c r="CK75" s="122">
        <f t="shared" si="108"/>
        <v>2.3979698915813827</v>
      </c>
      <c r="CL75" s="122">
        <f t="shared" si="109"/>
        <v>3.9245545555042805</v>
      </c>
      <c r="CM75" s="122">
        <f t="shared" si="110"/>
        <v>5.8888965956200954</v>
      </c>
      <c r="CN75" s="122">
        <f t="shared" si="111"/>
        <v>8.2903665065580334</v>
      </c>
      <c r="CO75" s="122">
        <f t="shared" si="112"/>
        <v>11.128748593137336</v>
      </c>
      <c r="CP75" s="122">
        <f t="shared" si="113"/>
        <v>14.403952756979207</v>
      </c>
      <c r="CQ75" s="122">
        <f t="shared" si="114"/>
        <v>18.115935955462959</v>
      </c>
      <c r="CR75" s="30"/>
      <c r="CS75" s="30">
        <f t="shared" si="115"/>
        <v>0.68643356586186011</v>
      </c>
      <c r="CT75" s="98"/>
      <c r="CU75" s="122">
        <f t="shared" si="116"/>
        <v>0.69957802446921979</v>
      </c>
      <c r="CV75" s="122">
        <f t="shared" si="117"/>
        <v>1.3156852554127092</v>
      </c>
      <c r="CW75" s="122">
        <f t="shared" si="118"/>
        <v>2.4002662177331175</v>
      </c>
      <c r="CX75" s="122">
        <f t="shared" si="119"/>
        <v>3.9262573595173538</v>
      </c>
      <c r="CY75" s="122">
        <f t="shared" si="120"/>
        <v>5.8903244511697244</v>
      </c>
      <c r="CZ75" s="122">
        <f t="shared" si="121"/>
        <v>8.2916447607120762</v>
      </c>
      <c r="DA75" s="122">
        <f t="shared" si="122"/>
        <v>11.1299363853506</v>
      </c>
      <c r="DB75" s="122">
        <f t="shared" si="123"/>
        <v>14.405081571018604</v>
      </c>
      <c r="DC75" s="122">
        <f t="shared" si="124"/>
        <v>18.117024063167523</v>
      </c>
      <c r="DD75" s="30"/>
      <c r="DE75" s="30">
        <f t="shared" si="125"/>
        <v>0.69957802446921979</v>
      </c>
      <c r="DF75" s="98"/>
      <c r="DG75" s="122">
        <f t="shared" si="126"/>
        <v>0.72448070217993943</v>
      </c>
      <c r="DH75" s="122">
        <f t="shared" si="127"/>
        <v>1.323331895096838</v>
      </c>
      <c r="DI75" s="122">
        <f t="shared" si="128"/>
        <v>2.4047168265135093</v>
      </c>
      <c r="DJ75" s="122">
        <f t="shared" si="129"/>
        <v>3.9295888042947165</v>
      </c>
      <c r="DK75" s="122">
        <f t="shared" si="130"/>
        <v>5.8931372759693961</v>
      </c>
      <c r="DL75" s="122">
        <f t="shared" si="131"/>
        <v>8.2941752220966407</v>
      </c>
      <c r="DM75" s="122">
        <f t="shared" si="132"/>
        <v>11.132295919581226</v>
      </c>
      <c r="DN75" s="122">
        <f t="shared" si="133"/>
        <v>14.407329475468803</v>
      </c>
      <c r="DO75" s="122">
        <f t="shared" si="134"/>
        <v>18.119194726945025</v>
      </c>
      <c r="DP75" s="30"/>
      <c r="DQ75" s="30">
        <f t="shared" si="135"/>
        <v>0.72448070217993943</v>
      </c>
      <c r="DR75" s="98"/>
      <c r="DS75" s="122">
        <f t="shared" si="136"/>
        <v>0.74768911201433597</v>
      </c>
      <c r="DT75" s="122">
        <f t="shared" si="137"/>
        <v>1.3305595334929203</v>
      </c>
      <c r="DU75" s="122">
        <f t="shared" si="138"/>
        <v>2.4089844726460528</v>
      </c>
      <c r="DV75" s="122">
        <f t="shared" si="139"/>
        <v>3.9328197560258475</v>
      </c>
      <c r="DW75" s="122">
        <f t="shared" si="140"/>
        <v>5.8958876214635225</v>
      </c>
      <c r="DX75" s="122">
        <f t="shared" si="141"/>
        <v>8.2966636860862675</v>
      </c>
      <c r="DY75" s="122">
        <f t="shared" si="142"/>
        <v>11.134625631809834</v>
      </c>
      <c r="DZ75" s="122">
        <f t="shared" si="143"/>
        <v>14.409555280312203</v>
      </c>
      <c r="EA75" s="122">
        <f t="shared" si="144"/>
        <v>18.121348401452046</v>
      </c>
      <c r="EB75" s="30"/>
      <c r="EC75" s="30">
        <f t="shared" si="145"/>
        <v>0.74768911201433597</v>
      </c>
      <c r="ED75" s="98"/>
      <c r="EE75" s="122">
        <f t="shared" si="146"/>
        <v>0.76936755947506441</v>
      </c>
      <c r="EF75" s="122">
        <f t="shared" si="147"/>
        <v>1.3374005297436111</v>
      </c>
      <c r="EG75" s="122">
        <f t="shared" si="148"/>
        <v>2.4130771051397772</v>
      </c>
      <c r="EH75" s="122">
        <f t="shared" si="149"/>
        <v>3.9359496489689128</v>
      </c>
      <c r="EI75" s="122">
        <f t="shared" si="150"/>
        <v>5.8985710123902351</v>
      </c>
      <c r="EJ75" s="122">
        <f t="shared" si="151"/>
        <v>8.2991035872482293</v>
      </c>
      <c r="EK75" s="122">
        <f t="shared" si="152"/>
        <v>11.136917731221081</v>
      </c>
      <c r="EL75" s="122">
        <f t="shared" si="153"/>
        <v>14.4117504354079</v>
      </c>
      <c r="EM75" s="122">
        <f t="shared" si="154"/>
        <v>18.123476052793642</v>
      </c>
      <c r="EN75" s="30"/>
      <c r="EO75" s="30">
        <f t="shared" si="155"/>
        <v>0.76936755947506441</v>
      </c>
      <c r="EP75" s="98"/>
      <c r="EQ75" s="122">
        <f t="shared" si="156"/>
        <v>0.81777334445282646</v>
      </c>
      <c r="ER75" s="122">
        <f t="shared" si="157"/>
        <v>1.3529967520292092</v>
      </c>
      <c r="ES75" s="122">
        <f t="shared" si="158"/>
        <v>2.422595459848417</v>
      </c>
      <c r="ET75" s="122">
        <f t="shared" si="159"/>
        <v>3.9433383607892458</v>
      </c>
      <c r="EU75" s="122">
        <f t="shared" si="160"/>
        <v>5.9049713824543604</v>
      </c>
      <c r="EV75" s="122">
        <f t="shared" si="161"/>
        <v>8.3049642991872812</v>
      </c>
      <c r="EW75" s="122">
        <f t="shared" si="162"/>
        <v>11.14245014859873</v>
      </c>
      <c r="EX75" s="122">
        <f t="shared" si="163"/>
        <v>14.41706679044302</v>
      </c>
      <c r="EY75" s="122">
        <f t="shared" si="164"/>
        <v>18.128641219773378</v>
      </c>
      <c r="EZ75" s="30"/>
      <c r="FA75" s="30">
        <f t="shared" si="165"/>
        <v>0.81777334445282646</v>
      </c>
      <c r="FB75" s="98"/>
      <c r="FC75" s="122">
        <f t="shared" si="166"/>
        <v>0.85929572813175414</v>
      </c>
      <c r="FD75" s="122">
        <f t="shared" si="167"/>
        <v>1.3667393546783453</v>
      </c>
      <c r="FE75" s="122">
        <f t="shared" si="168"/>
        <v>2.4311913706901911</v>
      </c>
      <c r="FF75" s="122">
        <f t="shared" si="169"/>
        <v>3.9501302269012637</v>
      </c>
      <c r="FG75" s="122">
        <f t="shared" si="170"/>
        <v>5.9109252684419857</v>
      </c>
      <c r="FH75" s="122">
        <f t="shared" si="171"/>
        <v>8.3104598402146745</v>
      </c>
      <c r="FI75" s="122">
        <f t="shared" si="172"/>
        <v>11.147666044285749</v>
      </c>
      <c r="FJ75" s="122">
        <f t="shared" si="173"/>
        <v>14.422097807302075</v>
      </c>
      <c r="FK75" s="122">
        <f t="shared" si="174"/>
        <v>18.133542027025943</v>
      </c>
      <c r="FL75" s="30"/>
      <c r="FM75" s="30">
        <f t="shared" si="175"/>
        <v>0.85929572813175414</v>
      </c>
      <c r="FN75" s="98"/>
      <c r="FO75" s="122">
        <f t="shared" si="176"/>
        <v>0.92677625809783315</v>
      </c>
      <c r="FP75" s="122">
        <f t="shared" si="177"/>
        <v>1.3898235728680484</v>
      </c>
      <c r="FQ75" s="122">
        <f t="shared" si="178"/>
        <v>2.4460491923922341</v>
      </c>
      <c r="FR75" s="122">
        <f t="shared" si="179"/>
        <v>3.9621030721826598</v>
      </c>
      <c r="FS75" s="122">
        <f t="shared" si="180"/>
        <v>5.9215564867584343</v>
      </c>
      <c r="FT75" s="122">
        <f t="shared" si="181"/>
        <v>8.3203555947671344</v>
      </c>
      <c r="FU75" s="122">
        <f t="shared" si="182"/>
        <v>11.157111378602503</v>
      </c>
      <c r="FV75" s="122">
        <f t="shared" si="183"/>
        <v>14.431243629499539</v>
      </c>
      <c r="FW75" s="122">
        <f t="shared" si="184"/>
        <v>18.142475164826095</v>
      </c>
      <c r="FX75" s="30"/>
      <c r="FY75" s="30">
        <f t="shared" si="185"/>
        <v>0.92677625809783315</v>
      </c>
      <c r="FZ75" s="98"/>
      <c r="GA75" s="122">
        <f t="shared" si="186"/>
        <v>1.0211014331343304</v>
      </c>
      <c r="GB75" s="122">
        <f t="shared" si="187"/>
        <v>1.4237469302005086</v>
      </c>
      <c r="GC75" s="122">
        <f t="shared" si="188"/>
        <v>2.4687777244219391</v>
      </c>
      <c r="GD75" s="122">
        <f t="shared" si="189"/>
        <v>3.9809024255902785</v>
      </c>
      <c r="GE75" s="122">
        <f t="shared" si="190"/>
        <v>5.9385251344318588</v>
      </c>
      <c r="GF75" s="122">
        <f t="shared" si="191"/>
        <v>8.3363169926843455</v>
      </c>
      <c r="GG75" s="122">
        <f t="shared" si="192"/>
        <v>11.172452107989326</v>
      </c>
      <c r="GH75" s="122">
        <f t="shared" si="193"/>
        <v>14.446167783930628</v>
      </c>
      <c r="GI75" s="122">
        <f t="shared" si="194"/>
        <v>18.157099658208111</v>
      </c>
      <c r="GJ75" s="30"/>
      <c r="GK75" s="30">
        <f t="shared" si="195"/>
        <v>1.0211014331343304</v>
      </c>
      <c r="GL75" s="98"/>
      <c r="GM75" s="122">
        <f t="shared" si="196"/>
        <v>1.1461457496077829</v>
      </c>
      <c r="GN75" s="122">
        <f t="shared" si="197"/>
        <v>1.4719905507153974</v>
      </c>
      <c r="GO75" s="122">
        <f t="shared" si="198"/>
        <v>2.5027816925203843</v>
      </c>
      <c r="GP75" s="122">
        <f t="shared" si="199"/>
        <v>4.0099020781669807</v>
      </c>
      <c r="GQ75" s="122">
        <f t="shared" si="200"/>
        <v>5.9651860813225541</v>
      </c>
      <c r="GR75" s="122">
        <f t="shared" si="201"/>
        <v>8.3616837422426951</v>
      </c>
      <c r="GS75" s="122">
        <f t="shared" si="202"/>
        <v>11.197013710596067</v>
      </c>
      <c r="GT75" s="122">
        <f t="shared" si="203"/>
        <v>14.4701812687286</v>
      </c>
      <c r="GU75" s="122">
        <f t="shared" si="204"/>
        <v>18.180711211034577</v>
      </c>
      <c r="GV75" s="30"/>
      <c r="GW75" s="30">
        <f t="shared" si="205"/>
        <v>1.1461457496077829</v>
      </c>
      <c r="GX75" s="98"/>
      <c r="GY75" s="122">
        <f t="shared" si="206"/>
        <v>1.2451235961049669</v>
      </c>
      <c r="GZ75" s="122">
        <f t="shared" si="207"/>
        <v>1.5131486399454874</v>
      </c>
      <c r="HA75" s="122">
        <f t="shared" si="208"/>
        <v>2.5332142138093543</v>
      </c>
      <c r="HB75" s="122">
        <f t="shared" si="209"/>
        <v>4.0365591454482868</v>
      </c>
      <c r="HC75" s="122">
        <f t="shared" si="210"/>
        <v>5.9900720584412959</v>
      </c>
      <c r="HD75" s="122">
        <f t="shared" si="211"/>
        <v>8.385582613152037</v>
      </c>
      <c r="HE75" s="122">
        <f t="shared" si="212"/>
        <v>11.220291305451621</v>
      </c>
      <c r="HF75" s="122">
        <f t="shared" si="213"/>
        <v>14.493028749994666</v>
      </c>
      <c r="HG75" s="122">
        <f t="shared" si="214"/>
        <v>18.203236297330175</v>
      </c>
      <c r="HH75" s="30"/>
      <c r="HI75" s="30">
        <f t="shared" si="215"/>
        <v>1.2451235961049669</v>
      </c>
      <c r="HJ75" s="98"/>
      <c r="HK75" s="122">
        <f t="shared" si="216"/>
        <v>1.3250802725126336</v>
      </c>
      <c r="HL75" s="122">
        <f t="shared" si="217"/>
        <v>1.5485663576355782</v>
      </c>
      <c r="HM75" s="122">
        <f t="shared" si="218"/>
        <v>2.5603659761486481</v>
      </c>
      <c r="HN75" s="122">
        <f t="shared" si="219"/>
        <v>4.0607965608761445</v>
      </c>
      <c r="HO75" s="122">
        <f t="shared" si="220"/>
        <v>6.0129372195420165</v>
      </c>
      <c r="HP75" s="122">
        <f t="shared" si="221"/>
        <v>8.4076776021041315</v>
      </c>
      <c r="HQ75" s="122">
        <f t="shared" si="222"/>
        <v>11.241896117087244</v>
      </c>
      <c r="HR75" s="122">
        <f t="shared" si="223"/>
        <v>14.514288839525609</v>
      </c>
      <c r="HS75" s="122">
        <f t="shared" si="224"/>
        <v>18.224232846471576</v>
      </c>
      <c r="HT75" s="30"/>
      <c r="HU75" s="30">
        <f t="shared" si="225"/>
        <v>1.3250802725126336</v>
      </c>
      <c r="HV75" s="98"/>
      <c r="HW75" s="122">
        <f t="shared" si="226"/>
        <v>1.3908029389418712</v>
      </c>
      <c r="HX75" s="122">
        <f t="shared" si="227"/>
        <v>1.5793011367662393</v>
      </c>
      <c r="HY75" s="122">
        <f t="shared" si="228"/>
        <v>2.5846042585462592</v>
      </c>
      <c r="HZ75" s="122">
        <f t="shared" si="229"/>
        <v>4.0827406829978363</v>
      </c>
      <c r="IA75" s="122">
        <f t="shared" si="230"/>
        <v>6.0337971063787652</v>
      </c>
      <c r="IB75" s="122">
        <f t="shared" si="231"/>
        <v>8.4279247914020168</v>
      </c>
      <c r="IC75" s="122">
        <f t="shared" si="232"/>
        <v>11.26174914387364</v>
      </c>
      <c r="ID75" s="122">
        <f t="shared" si="233"/>
        <v>14.53386055665775</v>
      </c>
      <c r="IE75" s="122">
        <f t="shared" si="234"/>
        <v>18.243585619354878</v>
      </c>
      <c r="IF75" s="30"/>
      <c r="IG75" s="30">
        <f t="shared" si="235"/>
        <v>1.3908029389418712</v>
      </c>
    </row>
    <row r="76" spans="31:241" x14ac:dyDescent="0.3">
      <c r="AF76" s="9">
        <v>3.7</v>
      </c>
      <c r="AG76" s="118">
        <f t="shared" si="242"/>
        <v>0.52904601899196491</v>
      </c>
      <c r="AH76" s="98">
        <f t="shared" si="236"/>
        <v>0.27027027027027023</v>
      </c>
      <c r="AI76" s="30">
        <f t="shared" si="248"/>
        <v>3.7</v>
      </c>
      <c r="AJ76" s="29">
        <f t="shared" si="243"/>
        <v>0.48035717723416271</v>
      </c>
      <c r="AK76" s="29">
        <v>1</v>
      </c>
      <c r="AL76" s="30">
        <f t="shared" si="83"/>
        <v>0.46296296296296274</v>
      </c>
      <c r="AM76" s="30">
        <f t="shared" si="238"/>
        <v>2.160000000000001</v>
      </c>
      <c r="AN76" s="99">
        <f t="shared" si="250"/>
        <v>2.1153987485188077</v>
      </c>
      <c r="AO76" s="99">
        <f t="shared" si="250"/>
        <v>8.4615949940752309</v>
      </c>
      <c r="AP76" s="99">
        <f t="shared" si="250"/>
        <v>19.038588736669276</v>
      </c>
      <c r="AQ76" s="99">
        <f t="shared" si="250"/>
        <v>33.846379976300923</v>
      </c>
      <c r="AR76" s="99">
        <f t="shared" si="250"/>
        <v>52.884968712970178</v>
      </c>
      <c r="AS76" s="99">
        <f t="shared" si="250"/>
        <v>76.154354946677103</v>
      </c>
      <c r="AT76" s="99">
        <f t="shared" si="250"/>
        <v>103.65453867742157</v>
      </c>
      <c r="AU76" s="99">
        <f t="shared" si="250"/>
        <v>135.38551990520369</v>
      </c>
      <c r="AV76" s="99">
        <f t="shared" si="250"/>
        <v>171.34729863002343</v>
      </c>
      <c r="AW76" s="99">
        <f t="shared" si="250"/>
        <v>211.53987485188071</v>
      </c>
      <c r="AX76" s="98"/>
      <c r="AY76" s="122">
        <f>2/(PI()^2)*((1-$AO$6+(1/6)*AN76+(AY8/2)*((($AR$3/2)*AN76)+$AR$4-($AO$6*$AR$5))+((AY8^2)/4)*(($AR$6/2)*AN76+($AR$7/(2*AN76))+$AR$8-($AO$6*$AT$3))+(AY8/(2*AN76)))/$AZ$8)</f>
        <v>0.63988367637326427</v>
      </c>
      <c r="AZ76" s="122">
        <f>2/(PI()^2)*((1-$AO$6+(1/6)*AO76+(AY8/2)*((($AR$3/2)*AO76)+$AR$4-($AO$6*$AR$5))+((AY8^2)/4)*(($AR$6/2)*AO76+($AR$7/(2*AO76))+$AR$8-($AO$6*$AT$3))+(AY8/(2*AO76)))/$AZ$8)</f>
        <v>1.2828877915996009</v>
      </c>
      <c r="BA76" s="122">
        <f>2/(PI()^2)*((1-$AO$6+(1/6)*AP76+(AY8/2)*((($AR$3/2)*AP76)+$AR$4-($AO$6*$AR$5))+((AY8^2)/4)*(($AR$6/2)*AP76+($AR$7/(2*AP76))+$AR$8-($AO$6*$AT$3))+(AY8/(2*AP76)))/$AZ$8)</f>
        <v>2.35456131697683</v>
      </c>
      <c r="BB76" s="122">
        <f>2/(PI()^2)*((1-$AO$6+(1/6)*AQ76+(AY8/2)*((($AR$3/2)*AQ76)+$AR$4-($AO$6*$AR$5))+((AY8^2)/4)*(($AR$6/2)*AQ76+($AR$7/(2*AQ76))+$AR$8-($AO$6*$AT$3))+(AY8/(2*AQ76)))/$AZ$8)</f>
        <v>3.8549042525049488</v>
      </c>
      <c r="BC76" s="122">
        <f>2/(PI()^2)*((1-$AO$6+(1/6)*AR76+(AY8/2)*((($AR$3/2)*AR76)+$AR$4-($AO$6*$AR$5))+((AY8^2)/4)*(($AR$6/2)*AR76+($AR$7/(2*AR76))+$AR$8-($AO$6*$AT$3))+(AY8/(2*AR76)))/$AZ$8)</f>
        <v>5.7839165981839562</v>
      </c>
      <c r="BD76" s="122">
        <f>2/(PI()^2)*((1-$AO$6+(1/6)*AS76+(AY8/2)*((($AR$3/2)*AS76)+$AR$4-($AO$6*$AR$5))+((AY8^2)/4)*(($AR$6/2)*AS76+($AR$7/(2*AS76))+$AR$8-($AO$6*$AT$3))+(AY8/(2*AS76)))/$AZ$8)</f>
        <v>8.1415983540138637</v>
      </c>
      <c r="BE76" s="122">
        <f>2/(PI()^2)*((1-$AO$6+(1/6)*AT76+(AY8/2)*((($AR$3/2)*AT76)+$AR$4-($AO$6*$AR$5))+((AY8^2)/4)*(($AR$6/2)*AT76+($AR$7/(2*AT76))+$AR$8-($AO$6*$AT$3))+(AY8/(2*AT76)))/$AZ$8)</f>
        <v>10.927949519994652</v>
      </c>
      <c r="BF76" s="122">
        <f>2/(PI()^2)*((1-$AO$6+(1/6)*AU76+(AY8/2)*((($AR$3/2)*AU76)+$AR$4-($AO$6*$AR$5))+((AY8^2)/4)*(($AR$6/2)*AU76+($AR$7/(2*AU76))+$AR$8-($AO$6*$AT$3))+(AY8/(2*AU76)))/$AZ$8)</f>
        <v>14.142970096126337</v>
      </c>
      <c r="BG76" s="122">
        <f>2/(PI()^2)*((1-$AO$6+(1/6)*AV76+(AY8/2)*((($AR$3/2)*AV76)+$AR$4-($AO$6*$AR$5))+((AY8^2)/4)*(($AR$6/2)*AV76+($AR$7/(2*AV76))+$AR$8-($AO$6*$AT$3))+(AY8/(2*AV76)))/$AZ$8)</f>
        <v>17.786660082408915</v>
      </c>
      <c r="BH76" s="30"/>
      <c r="BI76" s="30">
        <f t="shared" si="249"/>
        <v>0.63988367637326427</v>
      </c>
      <c r="BJ76" s="98"/>
      <c r="BK76" s="122">
        <f t="shared" si="86"/>
        <v>0.654862260820261</v>
      </c>
      <c r="BL76" s="122">
        <f t="shared" si="87"/>
        <v>1.2873151324883172</v>
      </c>
      <c r="BM76" s="122">
        <f t="shared" si="88"/>
        <v>2.3570346864282747</v>
      </c>
      <c r="BN76" s="122">
        <f t="shared" si="89"/>
        <v>3.8566936877214477</v>
      </c>
      <c r="BO76" s="122">
        <f t="shared" si="90"/>
        <v>5.7853894210258501</v>
      </c>
      <c r="BP76" s="122">
        <f t="shared" si="91"/>
        <v>8.1428991383999652</v>
      </c>
      <c r="BQ76" s="122">
        <f t="shared" si="92"/>
        <v>10.929146516972295</v>
      </c>
      <c r="BR76" s="122">
        <f t="shared" si="93"/>
        <v>14.144099675794191</v>
      </c>
      <c r="BS76" s="122">
        <f t="shared" si="94"/>
        <v>17.787743384407577</v>
      </c>
      <c r="BT76" s="30"/>
      <c r="BU76" s="30">
        <f t="shared" si="95"/>
        <v>0.654862260820261</v>
      </c>
      <c r="BV76" s="98"/>
      <c r="BW76" s="122">
        <f t="shared" si="96"/>
        <v>0.66927586809810224</v>
      </c>
      <c r="BX76" s="122">
        <f t="shared" si="97"/>
        <v>1.2916108637218542</v>
      </c>
      <c r="BY76" s="122">
        <f t="shared" si="98"/>
        <v>2.3594566482096986</v>
      </c>
      <c r="BZ76" s="122">
        <f t="shared" si="99"/>
        <v>3.8584597254140132</v>
      </c>
      <c r="CA76" s="122">
        <f t="shared" si="100"/>
        <v>5.7868517446094083</v>
      </c>
      <c r="CB76" s="122">
        <f t="shared" si="101"/>
        <v>8.1441963595130087</v>
      </c>
      <c r="CC76" s="122">
        <f t="shared" si="102"/>
        <v>10.930344059422067</v>
      </c>
      <c r="CD76" s="122">
        <f t="shared" si="103"/>
        <v>14.145232391981931</v>
      </c>
      <c r="CE76" s="122">
        <f t="shared" si="104"/>
        <v>17.788831521883143</v>
      </c>
      <c r="CF76" s="30"/>
      <c r="CG76" s="30">
        <f t="shared" si="105"/>
        <v>0.66927586809810224</v>
      </c>
      <c r="CH76" s="98"/>
      <c r="CI76" s="122">
        <f t="shared" si="106"/>
        <v>0.68315520716920708</v>
      </c>
      <c r="CJ76" s="122">
        <f t="shared" si="107"/>
        <v>1.2957805079336593</v>
      </c>
      <c r="CK76" s="122">
        <f t="shared" si="108"/>
        <v>2.3618280660332696</v>
      </c>
      <c r="CL76" s="122">
        <f t="shared" si="109"/>
        <v>3.8602016048310737</v>
      </c>
      <c r="CM76" s="122">
        <f t="shared" si="110"/>
        <v>5.7883020630453945</v>
      </c>
      <c r="CN76" s="122">
        <f t="shared" si="111"/>
        <v>8.1454881138664774</v>
      </c>
      <c r="CO76" s="122">
        <f t="shared" si="112"/>
        <v>10.931540011588281</v>
      </c>
      <c r="CP76" s="122">
        <f t="shared" si="113"/>
        <v>14.146365965880628</v>
      </c>
      <c r="CQ76" s="122">
        <f t="shared" si="114"/>
        <v>17.789922125828362</v>
      </c>
      <c r="CR76" s="30"/>
      <c r="CS76" s="30">
        <f t="shared" si="115"/>
        <v>0.68315520716920708</v>
      </c>
      <c r="CT76" s="98"/>
      <c r="CU76" s="122">
        <f t="shared" si="116"/>
        <v>0.69652884059096265</v>
      </c>
      <c r="CV76" s="122">
        <f t="shared" si="117"/>
        <v>1.299829302643897</v>
      </c>
      <c r="CW76" s="122">
        <f t="shared" si="118"/>
        <v>2.3641498626669462</v>
      </c>
      <c r="CX76" s="122">
        <f t="shared" si="119"/>
        <v>3.8619187441281597</v>
      </c>
      <c r="CY76" s="122">
        <f t="shared" si="120"/>
        <v>5.7897391041588007</v>
      </c>
      <c r="CZ76" s="122">
        <f t="shared" si="121"/>
        <v>8.1467727607523042</v>
      </c>
      <c r="DA76" s="122">
        <f t="shared" si="122"/>
        <v>10.932732517281273</v>
      </c>
      <c r="DB76" s="122">
        <f t="shared" si="123"/>
        <v>14.147498408383338</v>
      </c>
      <c r="DC76" s="122">
        <f t="shared" si="124"/>
        <v>17.791013123109547</v>
      </c>
      <c r="DD76" s="30"/>
      <c r="DE76" s="30">
        <f t="shared" si="125"/>
        <v>0.69652884059096265</v>
      </c>
      <c r="DF76" s="98"/>
      <c r="DG76" s="122">
        <f t="shared" si="126"/>
        <v>0.72186357896378661</v>
      </c>
      <c r="DH76" s="122">
        <f t="shared" si="127"/>
        <v>1.30758396477696</v>
      </c>
      <c r="DI76" s="122">
        <f t="shared" si="128"/>
        <v>2.3686484954519478</v>
      </c>
      <c r="DJ76" s="122">
        <f t="shared" si="129"/>
        <v>3.8652772236513893</v>
      </c>
      <c r="DK76" s="122">
        <f t="shared" si="130"/>
        <v>5.7925692598633214</v>
      </c>
      <c r="DL76" s="122">
        <f t="shared" si="131"/>
        <v>8.1493152936886943</v>
      </c>
      <c r="DM76" s="122">
        <f t="shared" si="132"/>
        <v>10.935100964206661</v>
      </c>
      <c r="DN76" s="122">
        <f t="shared" si="133"/>
        <v>14.149753188054536</v>
      </c>
      <c r="DO76" s="122">
        <f t="shared" si="134"/>
        <v>17.793189278266944</v>
      </c>
      <c r="DP76" s="30"/>
      <c r="DQ76" s="30">
        <f t="shared" si="135"/>
        <v>0.72186357896378661</v>
      </c>
      <c r="DR76" s="98"/>
      <c r="DS76" s="122">
        <f t="shared" si="136"/>
        <v>0.74547211704588312</v>
      </c>
      <c r="DT76" s="122">
        <f t="shared" si="137"/>
        <v>1.3149116444132982</v>
      </c>
      <c r="DU76" s="122">
        <f t="shared" si="138"/>
        <v>2.3729606220347232</v>
      </c>
      <c r="DV76" s="122">
        <f t="shared" si="139"/>
        <v>3.8685332224059077</v>
      </c>
      <c r="DW76" s="122">
        <f t="shared" si="140"/>
        <v>5.7953356715783251</v>
      </c>
      <c r="DX76" s="122">
        <f t="shared" si="141"/>
        <v>8.151814960395857</v>
      </c>
      <c r="DY76" s="122">
        <f t="shared" si="142"/>
        <v>10.937438962198117</v>
      </c>
      <c r="DZ76" s="122">
        <f t="shared" si="143"/>
        <v>14.15198540150708</v>
      </c>
      <c r="EA76" s="122">
        <f t="shared" si="144"/>
        <v>17.795348090850602</v>
      </c>
      <c r="EB76" s="30"/>
      <c r="EC76" s="30">
        <f t="shared" si="145"/>
        <v>0.74547211704588312</v>
      </c>
      <c r="ED76" s="98"/>
      <c r="EE76" s="122">
        <f t="shared" si="146"/>
        <v>0.76752206439988802</v>
      </c>
      <c r="EF76" s="122">
        <f t="shared" si="147"/>
        <v>1.3218455263314268</v>
      </c>
      <c r="EG76" s="122">
        <f t="shared" si="148"/>
        <v>2.3770945576433897</v>
      </c>
      <c r="EH76" s="122">
        <f t="shared" si="149"/>
        <v>3.8716863795423069</v>
      </c>
      <c r="EI76" s="122">
        <f t="shared" si="150"/>
        <v>5.7980339936808232</v>
      </c>
      <c r="EJ76" s="122">
        <f t="shared" si="151"/>
        <v>8.1542652835836229</v>
      </c>
      <c r="EK76" s="122">
        <f t="shared" si="152"/>
        <v>10.939738782918122</v>
      </c>
      <c r="EL76" s="122">
        <f t="shared" si="153"/>
        <v>14.154186543757007</v>
      </c>
      <c r="EM76" s="122">
        <f t="shared" si="154"/>
        <v>17.797480559568388</v>
      </c>
      <c r="EN76" s="30"/>
      <c r="EO76" s="30">
        <f t="shared" si="155"/>
        <v>0.76752206439988802</v>
      </c>
      <c r="EP76" s="98"/>
      <c r="EQ76" s="122">
        <f t="shared" si="156"/>
        <v>0.81674932833943248</v>
      </c>
      <c r="ER76" s="122">
        <f t="shared" si="157"/>
        <v>1.3376471498148128</v>
      </c>
      <c r="ES76" s="122">
        <f t="shared" si="158"/>
        <v>2.3867042623577799</v>
      </c>
      <c r="ET76" s="122">
        <f t="shared" si="159"/>
        <v>3.8791265674914568</v>
      </c>
      <c r="EU76" s="122">
        <f t="shared" si="160"/>
        <v>5.8044674322834924</v>
      </c>
      <c r="EV76" s="122">
        <f t="shared" si="161"/>
        <v>8.1601491161401984</v>
      </c>
      <c r="EW76" s="122">
        <f t="shared" si="162"/>
        <v>10.945288376043951</v>
      </c>
      <c r="EX76" s="122">
        <f t="shared" si="163"/>
        <v>14.159516271141808</v>
      </c>
      <c r="EY76" s="122">
        <f t="shared" si="164"/>
        <v>17.80265654763874</v>
      </c>
      <c r="EZ76" s="30"/>
      <c r="FA76" s="30">
        <f t="shared" si="165"/>
        <v>0.81674932833943248</v>
      </c>
      <c r="FB76" s="98"/>
      <c r="FC76" s="122">
        <f t="shared" si="166"/>
        <v>0.85896724902203492</v>
      </c>
      <c r="FD76" s="122">
        <f t="shared" si="167"/>
        <v>1.3515636722980051</v>
      </c>
      <c r="FE76" s="122">
        <f t="shared" si="168"/>
        <v>2.3953775394340648</v>
      </c>
      <c r="FF76" s="122">
        <f t="shared" si="169"/>
        <v>3.8859620558945367</v>
      </c>
      <c r="FG76" s="122">
        <f t="shared" si="170"/>
        <v>5.8104493765926239</v>
      </c>
      <c r="FH76" s="122">
        <f t="shared" si="171"/>
        <v>8.1656643189744518</v>
      </c>
      <c r="FI76" s="122">
        <f t="shared" si="172"/>
        <v>10.950518931123042</v>
      </c>
      <c r="FJ76" s="122">
        <f t="shared" si="173"/>
        <v>14.164558762903825</v>
      </c>
      <c r="FK76" s="122">
        <f t="shared" si="174"/>
        <v>17.807566710246505</v>
      </c>
      <c r="FL76" s="30"/>
      <c r="FM76" s="30">
        <f t="shared" si="175"/>
        <v>0.85896724902203492</v>
      </c>
      <c r="FN76" s="98"/>
      <c r="FO76" s="122">
        <f t="shared" si="176"/>
        <v>0.92755933750560748</v>
      </c>
      <c r="FP76" s="122">
        <f t="shared" si="177"/>
        <v>1.374925855660557</v>
      </c>
      <c r="FQ76" s="122">
        <f t="shared" si="178"/>
        <v>2.4103590467040679</v>
      </c>
      <c r="FR76" s="122">
        <f t="shared" si="179"/>
        <v>3.8980046946430478</v>
      </c>
      <c r="FS76" s="122">
        <f t="shared" si="180"/>
        <v>5.8211255600671459</v>
      </c>
      <c r="FT76" s="122">
        <f t="shared" si="181"/>
        <v>8.1755916748101818</v>
      </c>
      <c r="FU76" s="122">
        <f t="shared" si="182"/>
        <v>10.959987936997798</v>
      </c>
      <c r="FV76" s="122">
        <f t="shared" si="183"/>
        <v>14.17372324216368</v>
      </c>
      <c r="FW76" s="122">
        <f t="shared" si="184"/>
        <v>17.816515202481693</v>
      </c>
      <c r="FX76" s="30"/>
      <c r="FY76" s="30">
        <f t="shared" si="185"/>
        <v>0.92755933750560748</v>
      </c>
      <c r="FZ76" s="98"/>
      <c r="GA76" s="122">
        <f t="shared" si="186"/>
        <v>1.0233967694444328</v>
      </c>
      <c r="GB76" s="122">
        <f t="shared" si="187"/>
        <v>1.4092274219128793</v>
      </c>
      <c r="GC76" s="122">
        <f t="shared" si="188"/>
        <v>2.4332559502575104</v>
      </c>
      <c r="GD76" s="122">
        <f t="shared" si="189"/>
        <v>3.916899179057753</v>
      </c>
      <c r="GE76" s="122">
        <f t="shared" si="190"/>
        <v>5.8381556611017933</v>
      </c>
      <c r="GF76" s="122">
        <f t="shared" si="191"/>
        <v>8.1915964678568507</v>
      </c>
      <c r="GG76" s="122">
        <f t="shared" si="192"/>
        <v>10.975361418654858</v>
      </c>
      <c r="GH76" s="122">
        <f t="shared" si="193"/>
        <v>14.188673494455022</v>
      </c>
      <c r="GI76" s="122">
        <f t="shared" si="194"/>
        <v>17.831161490622105</v>
      </c>
      <c r="GJ76" s="30"/>
      <c r="GK76" s="30">
        <f t="shared" si="195"/>
        <v>1.0233967694444328</v>
      </c>
      <c r="GL76" s="98"/>
      <c r="GM76" s="122">
        <f t="shared" si="196"/>
        <v>1.1503638453927509</v>
      </c>
      <c r="GN76" s="122">
        <f t="shared" si="197"/>
        <v>1.4579520013779583</v>
      </c>
      <c r="GO76" s="122">
        <f t="shared" si="198"/>
        <v>2.467474196120361</v>
      </c>
      <c r="GP76" s="122">
        <f t="shared" si="199"/>
        <v>3.9460201476978995</v>
      </c>
      <c r="GQ76" s="122">
        <f t="shared" si="200"/>
        <v>5.8648953093777756</v>
      </c>
      <c r="GR76" s="122">
        <f t="shared" si="201"/>
        <v>8.2170192085895657</v>
      </c>
      <c r="GS76" s="122">
        <f t="shared" si="202"/>
        <v>10.999965775784423</v>
      </c>
      <c r="GT76" s="122">
        <f t="shared" si="203"/>
        <v>14.212721613572437</v>
      </c>
      <c r="GU76" s="122">
        <f t="shared" si="204"/>
        <v>17.854802592493836</v>
      </c>
      <c r="GV76" s="30"/>
      <c r="GW76" s="30">
        <f t="shared" si="205"/>
        <v>1.1503638453927509</v>
      </c>
      <c r="GX76" s="98"/>
      <c r="GY76" s="122">
        <f t="shared" si="206"/>
        <v>1.250789184140678</v>
      </c>
      <c r="GZ76" s="122">
        <f t="shared" si="207"/>
        <v>1.4994722468144783</v>
      </c>
      <c r="HA76" s="122">
        <f t="shared" si="208"/>
        <v>2.4980682210371765</v>
      </c>
      <c r="HB76" s="122">
        <f t="shared" si="209"/>
        <v>3.9727688866057873</v>
      </c>
      <c r="HC76" s="122">
        <f t="shared" si="210"/>
        <v>5.8898410707913058</v>
      </c>
      <c r="HD76" s="122">
        <f t="shared" si="211"/>
        <v>8.2409610036995637</v>
      </c>
      <c r="HE76" s="122">
        <f t="shared" si="212"/>
        <v>11.023276609502151</v>
      </c>
      <c r="HF76" s="122">
        <f t="shared" si="213"/>
        <v>14.235596543045054</v>
      </c>
      <c r="HG76" s="122">
        <f t="shared" si="214"/>
        <v>17.877351664036837</v>
      </c>
      <c r="HH76" s="30"/>
      <c r="HI76" s="30">
        <f t="shared" si="215"/>
        <v>1.250789184140678</v>
      </c>
      <c r="HJ76" s="98"/>
      <c r="HK76" s="122">
        <f t="shared" si="216"/>
        <v>1.3318608231238749</v>
      </c>
      <c r="HL76" s="122">
        <f t="shared" si="217"/>
        <v>1.535168985096877</v>
      </c>
      <c r="HM76" s="122">
        <f t="shared" si="218"/>
        <v>2.5253445316885386</v>
      </c>
      <c r="HN76" s="122">
        <f t="shared" si="219"/>
        <v>3.997077176975425</v>
      </c>
      <c r="HO76" s="122">
        <f t="shared" si="220"/>
        <v>5.9127526937317691</v>
      </c>
      <c r="HP76" s="122">
        <f t="shared" si="221"/>
        <v>8.2630896492655044</v>
      </c>
      <c r="HQ76" s="122">
        <f t="shared" si="222"/>
        <v>11.044907831945286</v>
      </c>
      <c r="HR76" s="122">
        <f t="shared" si="223"/>
        <v>14.256878830486249</v>
      </c>
      <c r="HS76" s="122">
        <f t="shared" si="224"/>
        <v>17.89836802411266</v>
      </c>
      <c r="HT76" s="30"/>
      <c r="HU76" s="30">
        <f t="shared" si="225"/>
        <v>1.3318608231238749</v>
      </c>
      <c r="HV76" s="98"/>
      <c r="HW76" s="122">
        <f t="shared" si="226"/>
        <v>1.398459316351901</v>
      </c>
      <c r="HX76" s="122">
        <f t="shared" si="227"/>
        <v>1.566122989340434</v>
      </c>
      <c r="HY76" s="122">
        <f t="shared" si="228"/>
        <v>2.5496807644135959</v>
      </c>
      <c r="HZ76" s="122">
        <f t="shared" si="229"/>
        <v>4.0190771790281321</v>
      </c>
      <c r="IA76" s="122">
        <f t="shared" si="230"/>
        <v>5.9336494001987159</v>
      </c>
      <c r="IB76" s="122">
        <f t="shared" si="231"/>
        <v>8.2833637418640347</v>
      </c>
      <c r="IC76" s="122">
        <f t="shared" si="232"/>
        <v>11.064782238553017</v>
      </c>
      <c r="ID76" s="122">
        <f t="shared" si="233"/>
        <v>14.27646881221232</v>
      </c>
      <c r="IE76" s="122">
        <f t="shared" si="234"/>
        <v>17.917737406513901</v>
      </c>
      <c r="IF76" s="30"/>
      <c r="IG76" s="30">
        <f t="shared" si="235"/>
        <v>1.398459316351901</v>
      </c>
    </row>
    <row r="77" spans="31:241" x14ac:dyDescent="0.3">
      <c r="AF77" s="9">
        <v>3.8</v>
      </c>
      <c r="AG77" s="118">
        <f t="shared" si="242"/>
        <v>0.52525207756232684</v>
      </c>
      <c r="AH77" s="98">
        <f t="shared" si="236"/>
        <v>0.26315789473684209</v>
      </c>
      <c r="AI77" s="30">
        <f t="shared" si="248"/>
        <v>3.8</v>
      </c>
      <c r="AJ77" s="29">
        <f t="shared" si="243"/>
        <v>0.4765632358045247</v>
      </c>
      <c r="AK77" s="29">
        <v>1</v>
      </c>
      <c r="AL77" s="30">
        <f t="shared" si="83"/>
        <v>0.45871559633027503</v>
      </c>
      <c r="AM77" s="30">
        <f t="shared" si="238"/>
        <v>2.180000000000001</v>
      </c>
      <c r="AN77" s="99">
        <f t="shared" si="250"/>
        <v>2.0767621414631234</v>
      </c>
      <c r="AO77" s="99">
        <f t="shared" si="250"/>
        <v>8.3070485658524937</v>
      </c>
      <c r="AP77" s="99">
        <f t="shared" si="250"/>
        <v>18.690859273168112</v>
      </c>
      <c r="AQ77" s="99">
        <f t="shared" si="250"/>
        <v>33.228194263409975</v>
      </c>
      <c r="AR77" s="99">
        <f t="shared" si="250"/>
        <v>51.91905353657809</v>
      </c>
      <c r="AS77" s="99">
        <f t="shared" si="250"/>
        <v>74.763437092672447</v>
      </c>
      <c r="AT77" s="99">
        <f t="shared" si="250"/>
        <v>101.76134493169307</v>
      </c>
      <c r="AU77" s="99">
        <f t="shared" si="250"/>
        <v>132.9127770536399</v>
      </c>
      <c r="AV77" s="99">
        <f t="shared" si="250"/>
        <v>168.21773345851304</v>
      </c>
      <c r="AW77" s="99">
        <f t="shared" si="250"/>
        <v>207.67621414631236</v>
      </c>
      <c r="AX77" s="98"/>
      <c r="AY77" s="122">
        <f>2/(PI()^2)*((1-$AO$6+(1/6)*AN77+(AY8/2)*((($AR$3/2)*AN77)+$AR$4-($AO$6*$AR$5))+((AY8^2)/4)*(($AR$6/2)*AN77+($AR$7/(2*AN77))+$AR$8-($AO$6*$AT$3))+(AY8/(2*AN77)))/$AZ$8)</f>
        <v>0.63596896961445837</v>
      </c>
      <c r="AZ77" s="122">
        <f>2/(PI()^2)*((1-$AO$6+(1/6)*AO77+(AY8/2)*((($AR$3/2)*AO77)+$AR$4-($AO$6*$AR$5))+((AY8^2)/4)*(($AR$6/2)*AO77+($AR$7/(2*AO77))+$AR$8-($AO$6*$AT$3))+(AY8/(2*AO77)))/$AZ$8)</f>
        <v>1.2672289645643777</v>
      </c>
      <c r="BA77" s="122">
        <f>2/(PI()^2)*((1-$AO$6+(1/6)*AP77+(AY8/2)*((($AR$3/2)*AP77)+$AR$4-($AO$6*$AR$5))+((AY8^2)/4)*(($AR$6/2)*AP77+($AR$7/(2*AP77))+$AR$8-($AO$6*$AT$3))+(AY8/(2*AP77)))/$AZ$8)</f>
        <v>2.3193289561475767</v>
      </c>
      <c r="BB77" s="122">
        <f>2/(PI()^2)*((1-$AO$6+(1/6)*AQ77+(AY8/2)*((($AR$3/2)*AQ77)+$AR$4-($AO$6*$AR$5))+((AY8^2)/4)*(($AR$6/2)*AQ77+($AR$7/(2*AQ77))+$AR$8-($AO$6*$AT$3))+(AY8/(2*AQ77)))/$AZ$8)</f>
        <v>3.7922689443640558</v>
      </c>
      <c r="BC77" s="122">
        <f>2/(PI()^2)*((1-$AO$6+(1/6)*AR77+(AY8/2)*((($AR$3/2)*AR77)+$AR$4-($AO$6*$AR$5))+((AY8^2)/4)*(($AR$6/2)*AR77+($AR$7/(2*AR77))+$AR$8-($AO$6*$AT$3))+(AY8/(2*AR77)))/$AZ$8)</f>
        <v>5.6860489292138139</v>
      </c>
      <c r="BD77" s="122">
        <f>2/(PI()^2)*((1-$AO$6+(1/6)*AS77+(AY8/2)*((($AR$3/2)*AS77)+$AR$4-($AO$6*$AR$5))+((AY8^2)/4)*(($AR$6/2)*AS77+($AR$7/(2*AS77))+$AR$8-($AO$6*$AT$3))+(AY8/(2*AS77)))/$AZ$8)</f>
        <v>8.0006689106968523</v>
      </c>
      <c r="BE77" s="122">
        <f>2/(PI()^2)*((1-$AO$6+(1/6)*AT77+(AY8/2)*((($AR$3/2)*AT77)+$AR$4-($AO$6*$AR$5))+((AY8^2)/4)*(($AR$6/2)*AT77+($AR$7/(2*AT77))+$AR$8-($AO$6*$AT$3))+(AY8/(2*AT77)))/$AZ$8)</f>
        <v>10.73612888881317</v>
      </c>
      <c r="BF77" s="122">
        <f>2/(PI()^2)*((1-$AO$6+(1/6)*AU77+(AY8/2)*((($AR$3/2)*AU77)+$AR$4-($AO$6*$AR$5))+((AY8^2)/4)*(($AR$6/2)*AU77+($AR$7/(2*AU77))+$AR$8-($AO$6*$AT$3))+(AY8/(2*AU77)))/$AZ$8)</f>
        <v>13.892428863562763</v>
      </c>
      <c r="BG77" s="122">
        <f>2/(PI()^2)*((1-$AO$6+(1/6)*AV77+(AY8/2)*((($AR$3/2)*AV77)+$AR$4-($AO$6*$AR$5))+((AY8^2)/4)*(($AR$6/2)*AV77+($AR$7/(2*AV77))+$AR$8-($AO$6*$AT$3))+(AY8/(2*AV77)))/$AZ$8)</f>
        <v>17.469568834945647</v>
      </c>
      <c r="BH77" s="30"/>
      <c r="BI77" s="30">
        <f t="shared" si="249"/>
        <v>0.63596896961445837</v>
      </c>
      <c r="BJ77" s="98"/>
      <c r="BK77" s="122">
        <f t="shared" si="86"/>
        <v>0.65120928425276015</v>
      </c>
      <c r="BL77" s="122">
        <f t="shared" si="87"/>
        <v>1.2717217385779711</v>
      </c>
      <c r="BM77" s="122">
        <f t="shared" si="88"/>
        <v>2.3218314080992148</v>
      </c>
      <c r="BN77" s="122">
        <f t="shared" si="89"/>
        <v>3.7940747401699779</v>
      </c>
      <c r="BO77" s="122">
        <f t="shared" si="90"/>
        <v>5.6875322251042109</v>
      </c>
      <c r="BP77" s="122">
        <f t="shared" si="91"/>
        <v>8.0019769709014614</v>
      </c>
      <c r="BQ77" s="122">
        <f t="shared" si="92"/>
        <v>10.737331234760287</v>
      </c>
      <c r="BR77" s="122">
        <f t="shared" si="93"/>
        <v>13.893562542610793</v>
      </c>
      <c r="BS77" s="122">
        <f t="shared" si="94"/>
        <v>17.470655380643642</v>
      </c>
      <c r="BT77" s="30"/>
      <c r="BU77" s="30">
        <f t="shared" si="95"/>
        <v>0.65120928425276015</v>
      </c>
      <c r="BV77" s="98"/>
      <c r="BW77" s="122">
        <f t="shared" si="96"/>
        <v>0.66587387110281093</v>
      </c>
      <c r="BX77" s="122">
        <f t="shared" si="97"/>
        <v>1.2760802160715332</v>
      </c>
      <c r="BY77" s="122">
        <f t="shared" si="98"/>
        <v>2.3242812597400024</v>
      </c>
      <c r="BZ77" s="122">
        <f t="shared" si="99"/>
        <v>3.7958564698954387</v>
      </c>
      <c r="CA77" s="122">
        <f t="shared" si="100"/>
        <v>5.6890045969692267</v>
      </c>
      <c r="CB77" s="122">
        <f t="shared" si="101"/>
        <v>8.0032811767820959</v>
      </c>
      <c r="CC77" s="122">
        <f t="shared" si="102"/>
        <v>10.738533917096472</v>
      </c>
      <c r="CD77" s="122">
        <f t="shared" si="103"/>
        <v>13.894699203678309</v>
      </c>
      <c r="CE77" s="122">
        <f t="shared" si="104"/>
        <v>17.471746646154543</v>
      </c>
      <c r="CF77" s="30"/>
      <c r="CG77" s="30">
        <f t="shared" si="105"/>
        <v>0.66587387110281093</v>
      </c>
      <c r="CH77" s="98"/>
      <c r="CI77" s="122">
        <f t="shared" si="106"/>
        <v>0.67999406395666351</v>
      </c>
      <c r="CJ77" s="122">
        <f t="shared" si="107"/>
        <v>1.2803100758055714</v>
      </c>
      <c r="CK77" s="122">
        <f t="shared" si="108"/>
        <v>2.3266794440171741</v>
      </c>
      <c r="CL77" s="122">
        <f t="shared" si="109"/>
        <v>3.7976134114992428</v>
      </c>
      <c r="CM77" s="122">
        <f t="shared" si="110"/>
        <v>5.6904645633780131</v>
      </c>
      <c r="CN77" s="122">
        <f t="shared" si="111"/>
        <v>8.0045796414378838</v>
      </c>
      <c r="CO77" s="122">
        <f t="shared" si="112"/>
        <v>10.739734811768244</v>
      </c>
      <c r="CP77" s="122">
        <f t="shared" si="113"/>
        <v>13.895836576348435</v>
      </c>
      <c r="CQ77" s="122">
        <f t="shared" si="114"/>
        <v>17.472840268449819</v>
      </c>
      <c r="CR77" s="30"/>
      <c r="CS77" s="30">
        <f t="shared" si="115"/>
        <v>0.67999406395666351</v>
      </c>
      <c r="CT77" s="98"/>
      <c r="CU77" s="122">
        <f t="shared" si="116"/>
        <v>0.69359900402424834</v>
      </c>
      <c r="CV77" s="122">
        <f t="shared" si="117"/>
        <v>1.2844166998909701</v>
      </c>
      <c r="CW77" s="122">
        <f t="shared" si="118"/>
        <v>2.3290269478217591</v>
      </c>
      <c r="CX77" s="122">
        <f t="shared" si="119"/>
        <v>3.7993450189949343</v>
      </c>
      <c r="CY77" s="122">
        <f t="shared" si="120"/>
        <v>5.6919108748196665</v>
      </c>
      <c r="CZ77" s="122">
        <f t="shared" si="121"/>
        <v>8.0058707395397732</v>
      </c>
      <c r="DA77" s="122">
        <f t="shared" si="122"/>
        <v>10.740932073449327</v>
      </c>
      <c r="DB77" s="122">
        <f t="shared" si="123"/>
        <v>13.896972679320063</v>
      </c>
      <c r="DC77" s="122">
        <f t="shared" si="124"/>
        <v>17.473934179975679</v>
      </c>
      <c r="DD77" s="30"/>
      <c r="DE77" s="30">
        <f t="shared" si="125"/>
        <v>0.69359900402424834</v>
      </c>
      <c r="DF77" s="98"/>
      <c r="DG77" s="122">
        <f t="shared" si="126"/>
        <v>0.71936982215684853</v>
      </c>
      <c r="DH77" s="122">
        <f t="shared" si="127"/>
        <v>1.2922803890478463</v>
      </c>
      <c r="DI77" s="122">
        <f t="shared" si="128"/>
        <v>2.3335740507047946</v>
      </c>
      <c r="DJ77" s="122">
        <f t="shared" si="129"/>
        <v>3.8027307836095918</v>
      </c>
      <c r="DK77" s="122">
        <f t="shared" si="130"/>
        <v>5.6947585208648075</v>
      </c>
      <c r="DL77" s="122">
        <f t="shared" si="131"/>
        <v>8.0084254537554909</v>
      </c>
      <c r="DM77" s="122">
        <f t="shared" si="132"/>
        <v>10.74330951248565</v>
      </c>
      <c r="DN77" s="122">
        <f t="shared" si="133"/>
        <v>13.899234393606017</v>
      </c>
      <c r="DO77" s="122">
        <f t="shared" si="134"/>
        <v>17.476115871822056</v>
      </c>
      <c r="DP77" s="30"/>
      <c r="DQ77" s="30">
        <f t="shared" si="135"/>
        <v>0.71936982215684853</v>
      </c>
      <c r="DR77" s="98"/>
      <c r="DS77" s="122">
        <f t="shared" si="136"/>
        <v>0.74338221052005726</v>
      </c>
      <c r="DT77" s="122">
        <f t="shared" si="137"/>
        <v>1.2997090401813391</v>
      </c>
      <c r="DU77" s="122">
        <f t="shared" si="138"/>
        <v>2.3379310707010319</v>
      </c>
      <c r="DV77" s="122">
        <f t="shared" si="139"/>
        <v>3.8060120609459069</v>
      </c>
      <c r="DW77" s="122">
        <f t="shared" si="140"/>
        <v>5.6975411460083487</v>
      </c>
      <c r="DX77" s="122">
        <f t="shared" si="141"/>
        <v>8.010936424157908</v>
      </c>
      <c r="DY77" s="122">
        <f t="shared" si="142"/>
        <v>10.745655868915517</v>
      </c>
      <c r="DZ77" s="122">
        <f t="shared" si="143"/>
        <v>13.901473069534035</v>
      </c>
      <c r="EA77" s="122">
        <f t="shared" si="144"/>
        <v>17.478279863002804</v>
      </c>
      <c r="EB77" s="30"/>
      <c r="EC77" s="30">
        <f t="shared" si="145"/>
        <v>0.74338221052005726</v>
      </c>
      <c r="ED77" s="98"/>
      <c r="EE77" s="122">
        <f t="shared" si="146"/>
        <v>0.76580711347564279</v>
      </c>
      <c r="EF77" s="122">
        <f t="shared" si="147"/>
        <v>1.3067366714010002</v>
      </c>
      <c r="EG77" s="122">
        <f t="shared" si="148"/>
        <v>2.3421066926977545</v>
      </c>
      <c r="EH77" s="122">
        <f t="shared" si="149"/>
        <v>3.8091886970122388</v>
      </c>
      <c r="EI77" s="122">
        <f t="shared" si="150"/>
        <v>5.7002545355648806</v>
      </c>
      <c r="EJ77" s="122">
        <f t="shared" si="151"/>
        <v>8.0133972625529264</v>
      </c>
      <c r="EK77" s="122">
        <f t="shared" si="152"/>
        <v>10.747963477642246</v>
      </c>
      <c r="EL77" s="122">
        <f t="shared" si="153"/>
        <v>13.903680247934643</v>
      </c>
      <c r="EM77" s="122">
        <f t="shared" si="154"/>
        <v>17.480417185432419</v>
      </c>
      <c r="EN77" s="30"/>
      <c r="EO77" s="30">
        <f t="shared" si="155"/>
        <v>0.76580711347564279</v>
      </c>
      <c r="EP77" s="98"/>
      <c r="EQ77" s="122">
        <f t="shared" si="156"/>
        <v>0.81586349773387767</v>
      </c>
      <c r="ER77" s="122">
        <f t="shared" si="157"/>
        <v>1.3227456055595808</v>
      </c>
      <c r="ES77" s="122">
        <f t="shared" si="158"/>
        <v>2.3518085944147185</v>
      </c>
      <c r="ET77" s="122">
        <f t="shared" si="159"/>
        <v>3.8166808350122743</v>
      </c>
      <c r="EU77" s="122">
        <f t="shared" si="160"/>
        <v>5.7067213426240899</v>
      </c>
      <c r="EV77" s="122">
        <f t="shared" si="161"/>
        <v>8.0193044197198375</v>
      </c>
      <c r="EW77" s="122">
        <f t="shared" si="162"/>
        <v>10.753530391205887</v>
      </c>
      <c r="EX77" s="122">
        <f t="shared" si="163"/>
        <v>13.909023452360513</v>
      </c>
      <c r="EY77" s="122">
        <f t="shared" si="164"/>
        <v>17.48560407031863</v>
      </c>
      <c r="EZ77" s="30"/>
      <c r="FA77" s="30">
        <f t="shared" si="165"/>
        <v>0.81586349773387767</v>
      </c>
      <c r="FB77" s="98"/>
      <c r="FC77" s="122">
        <f t="shared" si="166"/>
        <v>0.85878342518358786</v>
      </c>
      <c r="FD77" s="122">
        <f t="shared" si="167"/>
        <v>1.3368376643428335</v>
      </c>
      <c r="FE77" s="122">
        <f t="shared" si="168"/>
        <v>2.3605599542773548</v>
      </c>
      <c r="FF77" s="122">
        <f t="shared" si="169"/>
        <v>3.8235603459235046</v>
      </c>
      <c r="FG77" s="122">
        <f t="shared" si="170"/>
        <v>5.7127315975566431</v>
      </c>
      <c r="FH77" s="122">
        <f t="shared" si="171"/>
        <v>8.0248394547252353</v>
      </c>
      <c r="FI77" s="122">
        <f t="shared" si="172"/>
        <v>10.758775724980262</v>
      </c>
      <c r="FJ77" s="122">
        <f t="shared" si="173"/>
        <v>13.914077503482112</v>
      </c>
      <c r="FK77" s="122">
        <f t="shared" si="174"/>
        <v>17.490523647101607</v>
      </c>
      <c r="FL77" s="30"/>
      <c r="FM77" s="30">
        <f t="shared" si="175"/>
        <v>0.85878342518358786</v>
      </c>
      <c r="FN77" s="98"/>
      <c r="FO77" s="122">
        <f t="shared" si="176"/>
        <v>0.92849741152459209</v>
      </c>
      <c r="FP77" s="122">
        <f t="shared" si="177"/>
        <v>1.3604803956435936</v>
      </c>
      <c r="FQ77" s="122">
        <f t="shared" si="178"/>
        <v>2.3756662910250874</v>
      </c>
      <c r="FR77" s="122">
        <f t="shared" si="179"/>
        <v>3.8356734155519678</v>
      </c>
      <c r="FS77" s="122">
        <f t="shared" si="180"/>
        <v>5.723453145987409</v>
      </c>
      <c r="FT77" s="122">
        <f t="shared" si="181"/>
        <v>8.0347986791950472</v>
      </c>
      <c r="FU77" s="122">
        <f t="shared" si="182"/>
        <v>10.7682685863881</v>
      </c>
      <c r="FV77" s="122">
        <f t="shared" si="183"/>
        <v>13.923260766043557</v>
      </c>
      <c r="FW77" s="122">
        <f t="shared" si="184"/>
        <v>17.499487576720895</v>
      </c>
      <c r="FX77" s="30"/>
      <c r="FY77" s="30">
        <f t="shared" si="185"/>
        <v>0.92849741152459209</v>
      </c>
      <c r="FZ77" s="98"/>
      <c r="GA77" s="122">
        <f t="shared" si="186"/>
        <v>1.0258611664557846</v>
      </c>
      <c r="GB77" s="122">
        <f t="shared" si="187"/>
        <v>1.395163683374173</v>
      </c>
      <c r="GC77" s="122">
        <f t="shared" si="188"/>
        <v>2.3987331196047394</v>
      </c>
      <c r="GD77" s="122">
        <f t="shared" si="189"/>
        <v>3.8546638932568982</v>
      </c>
      <c r="GE77" s="122">
        <f t="shared" si="190"/>
        <v>5.7405452366417276</v>
      </c>
      <c r="GF77" s="122">
        <f t="shared" si="191"/>
        <v>8.0508472200697536</v>
      </c>
      <c r="GG77" s="122">
        <f t="shared" si="192"/>
        <v>10.783675055602263</v>
      </c>
      <c r="GH77" s="122">
        <f t="shared" si="193"/>
        <v>13.938237268340089</v>
      </c>
      <c r="GI77" s="122">
        <f t="shared" si="194"/>
        <v>17.514155747663292</v>
      </c>
      <c r="GJ77" s="30"/>
      <c r="GK77" s="30">
        <f t="shared" si="195"/>
        <v>1.0258611664557846</v>
      </c>
      <c r="GL77" s="98"/>
      <c r="GM77" s="122">
        <f t="shared" si="196"/>
        <v>1.154768885380292</v>
      </c>
      <c r="GN77" s="122">
        <f t="shared" si="197"/>
        <v>1.4443736852928861</v>
      </c>
      <c r="GO77" s="122">
        <f t="shared" si="198"/>
        <v>2.4331676128135942</v>
      </c>
      <c r="GP77" s="122">
        <f t="shared" si="199"/>
        <v>3.8839072643487986</v>
      </c>
      <c r="GQ77" s="122">
        <f t="shared" si="200"/>
        <v>5.7673642525757662</v>
      </c>
      <c r="GR77" s="122">
        <f t="shared" si="201"/>
        <v>8.0763263780252483</v>
      </c>
      <c r="GS77" s="122">
        <f t="shared" si="202"/>
        <v>10.808322435938187</v>
      </c>
      <c r="GT77" s="122">
        <f t="shared" si="203"/>
        <v>13.962320175423832</v>
      </c>
      <c r="GU77" s="122">
        <f t="shared" si="204"/>
        <v>17.53782646015576</v>
      </c>
      <c r="GV77" s="30"/>
      <c r="GW77" s="30">
        <f t="shared" si="205"/>
        <v>1.154768885380292</v>
      </c>
      <c r="GX77" s="98"/>
      <c r="GY77" s="122">
        <f t="shared" si="206"/>
        <v>1.2566551786522115</v>
      </c>
      <c r="GZ77" s="122">
        <f t="shared" si="207"/>
        <v>1.4862594447470034</v>
      </c>
      <c r="HA77" s="122">
        <f t="shared" si="208"/>
        <v>2.4639246187790893</v>
      </c>
      <c r="HB77" s="122">
        <f t="shared" si="209"/>
        <v>3.9107484833074846</v>
      </c>
      <c r="HC77" s="122">
        <f t="shared" si="210"/>
        <v>5.7923702851434618</v>
      </c>
      <c r="HD77" s="122">
        <f t="shared" si="211"/>
        <v>8.1003113968768119</v>
      </c>
      <c r="HE77" s="122">
        <f t="shared" si="212"/>
        <v>10.831666681940563</v>
      </c>
      <c r="HF77" s="122">
        <f t="shared" si="213"/>
        <v>13.985222631094739</v>
      </c>
      <c r="HG77" s="122">
        <f t="shared" si="214"/>
        <v>17.560399515618293</v>
      </c>
      <c r="HH77" s="30"/>
      <c r="HI77" s="30">
        <f t="shared" si="215"/>
        <v>1.2566551786522115</v>
      </c>
      <c r="HJ77" s="98"/>
      <c r="HK77" s="122">
        <f t="shared" si="216"/>
        <v>1.3388521492161536</v>
      </c>
      <c r="HL77" s="122">
        <f t="shared" si="217"/>
        <v>1.5222377882034104</v>
      </c>
      <c r="HM77" s="122">
        <f t="shared" si="218"/>
        <v>2.4913266116744079</v>
      </c>
      <c r="HN77" s="122">
        <f t="shared" si="219"/>
        <v>3.935128264085912</v>
      </c>
      <c r="HO77" s="122">
        <f t="shared" si="220"/>
        <v>5.8153287336349946</v>
      </c>
      <c r="HP77" s="122">
        <f t="shared" si="221"/>
        <v>8.1224739135131401</v>
      </c>
      <c r="HQ77" s="122">
        <f t="shared" si="222"/>
        <v>10.853324426629142</v>
      </c>
      <c r="HR77" s="122">
        <f t="shared" si="223"/>
        <v>14.006527147599286</v>
      </c>
      <c r="HS77" s="122">
        <f t="shared" si="224"/>
        <v>17.58143564900276</v>
      </c>
      <c r="HT77" s="30"/>
      <c r="HU77" s="30">
        <f t="shared" si="225"/>
        <v>1.3388521492161536</v>
      </c>
      <c r="HV77" s="98"/>
      <c r="HW77" s="122">
        <f t="shared" si="226"/>
        <v>1.4063346138422186</v>
      </c>
      <c r="HX77" s="122">
        <f t="shared" si="227"/>
        <v>1.553413046356096</v>
      </c>
      <c r="HY77" s="122">
        <f t="shared" si="228"/>
        <v>2.5157616822516782</v>
      </c>
      <c r="HZ77" s="122">
        <f t="shared" si="229"/>
        <v>3.9571846238543791</v>
      </c>
      <c r="IA77" s="122">
        <f t="shared" si="230"/>
        <v>5.8362625365706862</v>
      </c>
      <c r="IB77" s="122">
        <f t="shared" si="231"/>
        <v>8.1427750651112962</v>
      </c>
      <c r="IC77" s="122">
        <f t="shared" si="232"/>
        <v>10.873220283227777</v>
      </c>
      <c r="ID77" s="122">
        <f t="shared" si="233"/>
        <v>14.026135395708204</v>
      </c>
      <c r="IE77" s="122">
        <f t="shared" si="234"/>
        <v>17.600821582659457</v>
      </c>
      <c r="IF77" s="30"/>
      <c r="IG77" s="30">
        <f t="shared" si="235"/>
        <v>1.4063346138422186</v>
      </c>
    </row>
    <row r="78" spans="31:241" x14ac:dyDescent="0.3">
      <c r="AF78" s="9">
        <v>3.9</v>
      </c>
      <c r="AG78" s="118">
        <f t="shared" si="242"/>
        <v>0.52174621959237344</v>
      </c>
      <c r="AH78" s="98">
        <f t="shared" si="236"/>
        <v>0.25641025641025644</v>
      </c>
      <c r="AI78" s="30">
        <f t="shared" si="248"/>
        <v>3.9</v>
      </c>
      <c r="AJ78" s="29">
        <f t="shared" si="243"/>
        <v>0.4730573778345713</v>
      </c>
      <c r="AK78" s="29">
        <v>1</v>
      </c>
      <c r="AL78" s="30">
        <f t="shared" si="83"/>
        <v>0.45454545454545431</v>
      </c>
      <c r="AM78" s="30">
        <f t="shared" si="238"/>
        <v>2.2000000000000011</v>
      </c>
      <c r="AN78" s="99">
        <f t="shared" si="250"/>
        <v>2.0391744630349891</v>
      </c>
      <c r="AO78" s="99">
        <f t="shared" si="250"/>
        <v>8.1566978521399562</v>
      </c>
      <c r="AP78" s="99">
        <f t="shared" si="250"/>
        <v>18.352570167314902</v>
      </c>
      <c r="AQ78" s="99">
        <f t="shared" si="250"/>
        <v>32.626791408559825</v>
      </c>
      <c r="AR78" s="99">
        <f t="shared" si="250"/>
        <v>50.979361575874726</v>
      </c>
      <c r="AS78" s="99">
        <f t="shared" si="250"/>
        <v>73.410280669259606</v>
      </c>
      <c r="AT78" s="99">
        <f t="shared" si="250"/>
        <v>99.919548688714457</v>
      </c>
      <c r="AU78" s="99">
        <f t="shared" si="250"/>
        <v>130.5071656342393</v>
      </c>
      <c r="AV78" s="99">
        <f t="shared" si="250"/>
        <v>165.17313150583411</v>
      </c>
      <c r="AW78" s="99">
        <f t="shared" si="250"/>
        <v>203.91744630349891</v>
      </c>
      <c r="AX78" s="98"/>
      <c r="AY78" s="122">
        <f>2/(PI()^2)*((1-$AO$6+(1/6)*AN78+(AY8/2)*((($AR$3/2)*AN78)+$AR$4-($AO$6*$AR$5))+((AY8^2)/4)*(($AR$6/2)*AN78+($AR$7/(2*AN78))+$AR$8-($AO$6*$AT$3))+(AY8/(2*AN78)))/$AZ$8)</f>
        <v>0.63216054154575219</v>
      </c>
      <c r="AZ78" s="122">
        <f>2/(PI()^2)*((1-$AO$6+(1/6)*AO78+(AY8/2)*((($AR$3/2)*AO78)+$AR$4-($AO$6*$AR$5))+((AY8^2)/4)*(($AR$6/2)*AO78+($AR$7/(2*AO78))+$AR$8-($AO$6*$AT$3))+(AY8/(2*AO78)))/$AZ$8)</f>
        <v>1.2519952522895532</v>
      </c>
      <c r="BA78" s="122">
        <f>2/(PI()^2)*((1-$AO$6+(1/6)*AP78+(AY8/2)*((($AR$3/2)*AP78)+$AR$4-($AO$6*$AR$5))+((AY8^2)/4)*(($AR$6/2)*AP78+($AR$7/(2*AP78))+$AR$8-($AO$6*$AT$3))+(AY8/(2*AP78)))/$AZ$8)</f>
        <v>2.2850531035292216</v>
      </c>
      <c r="BB78" s="122">
        <f>2/(PI()^2)*((1-$AO$6+(1/6)*AQ78+(AY8/2)*((($AR$3/2)*AQ78)+$AR$4-($AO$6*$AR$5))+((AY8^2)/4)*(($AR$6/2)*AQ78+($AR$7/(2*AQ78))+$AR$8-($AO$6*$AT$3))+(AY8/(2*AQ78)))/$AZ$8)</f>
        <v>3.7313340952647573</v>
      </c>
      <c r="BC78" s="122">
        <f>2/(PI()^2)*((1-$AO$6+(1/6)*AR78+(AY8/2)*((($AR$3/2)*AR78)+$AR$4-($AO$6*$AR$5))+((AY8^2)/4)*(($AR$6/2)*AR78+($AR$7/(2*AR78))+$AR$8-($AO$6*$AT$3))+(AY8/(2*AR78)))/$AZ$8)</f>
        <v>5.5908382274961586</v>
      </c>
      <c r="BD78" s="122">
        <f>2/(PI()^2)*((1-$AO$6+(1/6)*AS78+(AY8/2)*((($AR$3/2)*AS78)+$AR$4-($AO$6*$AR$5))+((AY8^2)/4)*(($AR$6/2)*AS78+($AR$7/(2*AS78))+$AR$8-($AO$6*$AT$3))+(AY8/(2*AS78)))/$AZ$8)</f>
        <v>7.8635655002234301</v>
      </c>
      <c r="BE78" s="122">
        <f>2/(PI()^2)*((1-$AO$6+(1/6)*AT78+(AY8/2)*((($AR$3/2)*AT78)+$AR$4-($AO$6*$AR$5))+((AY8^2)/4)*(($AR$6/2)*AT78+($AR$7/(2*AT78))+$AR$8-($AO$6*$AT$3))+(AY8/(2*AT78)))/$AZ$8)</f>
        <v>10.549515913446568</v>
      </c>
      <c r="BF78" s="122">
        <f>2/(PI()^2)*((1-$AO$6+(1/6)*AU78+(AY8/2)*((($AR$3/2)*AU78)+$AR$4-($AO$6*$AR$5))+((AY8^2)/4)*(($AR$6/2)*AU78+($AR$7/(2*AU78))+$AR$8-($AO$6*$AT$3))+(AY8/(2*AU78)))/$AZ$8)</f>
        <v>13.648689467165571</v>
      </c>
      <c r="BG78" s="122">
        <f>2/(PI()^2)*((1-$AO$6+(1/6)*AV78+(AY8/2)*((($AR$3/2)*AV78)+$AR$4-($AO$6*$AR$5))+((AY8^2)/4)*(($AR$6/2)*AV78+($AR$7/(2*AV78))+$AR$8-($AO$6*$AT$3))+(AY8/(2*AV78)))/$AZ$8)</f>
        <v>17.161086161380442</v>
      </c>
      <c r="BH78" s="30"/>
      <c r="BI78" s="30">
        <f t="shared" si="249"/>
        <v>0.63216054154575219</v>
      </c>
      <c r="BJ78" s="98"/>
      <c r="BK78" s="122">
        <f t="shared" si="86"/>
        <v>0.6476649986295907</v>
      </c>
      <c r="BL78" s="122">
        <f t="shared" si="87"/>
        <v>1.2565540624759157</v>
      </c>
      <c r="BM78" s="122">
        <f t="shared" si="88"/>
        <v>2.2875849059721651</v>
      </c>
      <c r="BN78" s="122">
        <f t="shared" si="89"/>
        <v>3.7331564023594117</v>
      </c>
      <c r="BO78" s="122">
        <f t="shared" si="90"/>
        <v>5.5923320928209579</v>
      </c>
      <c r="BP78" s="122">
        <f t="shared" si="91"/>
        <v>7.864880903103332</v>
      </c>
      <c r="BQ78" s="122">
        <f t="shared" si="92"/>
        <v>10.550723657388213</v>
      </c>
      <c r="BR78" s="122">
        <f t="shared" si="93"/>
        <v>13.649827283017943</v>
      </c>
      <c r="BS78" s="122">
        <f t="shared" si="94"/>
        <v>17.162175980220354</v>
      </c>
      <c r="BT78" s="30"/>
      <c r="BU78" s="30">
        <f t="shared" si="95"/>
        <v>0.6476649986295907</v>
      </c>
      <c r="BV78" s="98"/>
      <c r="BW78" s="122">
        <f t="shared" si="96"/>
        <v>0.66258287821437589</v>
      </c>
      <c r="BX78" s="122">
        <f t="shared" si="97"/>
        <v>1.2609758644830222</v>
      </c>
      <c r="BY78" s="122">
        <f t="shared" si="98"/>
        <v>2.2900629044024079</v>
      </c>
      <c r="BZ78" s="122">
        <f t="shared" si="99"/>
        <v>3.7349539685327016</v>
      </c>
      <c r="CA78" s="122">
        <f t="shared" si="100"/>
        <v>5.5938146052469149</v>
      </c>
      <c r="CB78" s="122">
        <f t="shared" si="101"/>
        <v>7.8661921576500777</v>
      </c>
      <c r="CC78" s="122">
        <f t="shared" si="102"/>
        <v>10.551931526333494</v>
      </c>
      <c r="CD78" s="122">
        <f t="shared" si="103"/>
        <v>13.650967924475191</v>
      </c>
      <c r="CE78" s="122">
        <f t="shared" si="104"/>
        <v>17.16327040152267</v>
      </c>
      <c r="CF78" s="30"/>
      <c r="CG78" s="30">
        <f t="shared" si="105"/>
        <v>0.66258287821437589</v>
      </c>
      <c r="CH78" s="98"/>
      <c r="CI78" s="122">
        <f t="shared" si="106"/>
        <v>0.67694614468137149</v>
      </c>
      <c r="CJ78" s="122">
        <f t="shared" si="107"/>
        <v>1.2652664946405174</v>
      </c>
      <c r="CK78" s="122">
        <f t="shared" si="108"/>
        <v>2.2924881016473719</v>
      </c>
      <c r="CL78" s="122">
        <f t="shared" si="109"/>
        <v>3.7367261108230543</v>
      </c>
      <c r="CM78" s="122">
        <f t="shared" si="110"/>
        <v>5.5952843080464865</v>
      </c>
      <c r="CN78" s="122">
        <f t="shared" si="111"/>
        <v>7.8674973937293515</v>
      </c>
      <c r="CO78" s="122">
        <f t="shared" si="112"/>
        <v>10.553137408077156</v>
      </c>
      <c r="CP78" s="122">
        <f t="shared" si="113"/>
        <v>13.65210912963969</v>
      </c>
      <c r="CQ78" s="122">
        <f t="shared" si="114"/>
        <v>17.164367068355794</v>
      </c>
      <c r="CR78" s="30"/>
      <c r="CS78" s="30">
        <f t="shared" si="115"/>
        <v>0.67694614468137149</v>
      </c>
      <c r="CT78" s="98"/>
      <c r="CU78" s="122">
        <f t="shared" si="116"/>
        <v>0.69078452322695671</v>
      </c>
      <c r="CV78" s="122">
        <f t="shared" si="117"/>
        <v>1.2694314809854472</v>
      </c>
      <c r="CW78" s="122">
        <f t="shared" si="118"/>
        <v>2.2948615493184752</v>
      </c>
      <c r="CX78" s="122">
        <f t="shared" si="119"/>
        <v>3.7384723194437539</v>
      </c>
      <c r="CY78" s="122">
        <f t="shared" si="120"/>
        <v>5.5967399745993038</v>
      </c>
      <c r="CZ78" s="122">
        <f t="shared" si="121"/>
        <v>7.8687950015581505</v>
      </c>
      <c r="DA78" s="122">
        <f t="shared" si="122"/>
        <v>10.554339468290847</v>
      </c>
      <c r="DB78" s="122">
        <f t="shared" si="123"/>
        <v>13.653248925133065</v>
      </c>
      <c r="DC78" s="122">
        <f t="shared" si="124"/>
        <v>17.165463918854147</v>
      </c>
      <c r="DD78" s="30"/>
      <c r="DE78" s="30">
        <f t="shared" si="125"/>
        <v>0.69078452322695671</v>
      </c>
      <c r="DF78" s="98"/>
      <c r="DG78" s="122">
        <f t="shared" si="126"/>
        <v>0.71699544021893102</v>
      </c>
      <c r="DH78" s="122">
        <f t="shared" si="127"/>
        <v>1.2774052017487181</v>
      </c>
      <c r="DI78" s="122">
        <f t="shared" si="128"/>
        <v>2.299457568410304</v>
      </c>
      <c r="DJ78" s="122">
        <f t="shared" si="129"/>
        <v>3.7418856195262156</v>
      </c>
      <c r="DK78" s="122">
        <f t="shared" si="130"/>
        <v>5.5996052704689898</v>
      </c>
      <c r="DL78" s="122">
        <f t="shared" si="131"/>
        <v>7.8713620068500312</v>
      </c>
      <c r="DM78" s="122">
        <f t="shared" si="132"/>
        <v>10.556725978948649</v>
      </c>
      <c r="DN78" s="122">
        <f t="shared" si="133"/>
        <v>13.655517633550792</v>
      </c>
      <c r="DO78" s="122">
        <f t="shared" si="134"/>
        <v>17.167651192854603</v>
      </c>
      <c r="DP78" s="30"/>
      <c r="DQ78" s="30">
        <f t="shared" si="135"/>
        <v>0.71699544021893102</v>
      </c>
      <c r="DR78" s="98"/>
      <c r="DS78" s="122">
        <f t="shared" si="136"/>
        <v>0.74141540089909108</v>
      </c>
      <c r="DT78" s="122">
        <f t="shared" si="137"/>
        <v>1.2849357546459741</v>
      </c>
      <c r="DU78" s="122">
        <f t="shared" si="138"/>
        <v>2.3038598948050764</v>
      </c>
      <c r="DV78" s="122">
        <f t="shared" si="139"/>
        <v>3.7451924070415719</v>
      </c>
      <c r="DW78" s="122">
        <f t="shared" si="140"/>
        <v>5.6024042563094065</v>
      </c>
      <c r="DX78" s="122">
        <f t="shared" si="141"/>
        <v>7.8738843820128075</v>
      </c>
      <c r="DY78" s="122">
        <f t="shared" si="142"/>
        <v>10.559080766611432</v>
      </c>
      <c r="DZ78" s="122">
        <f t="shared" si="143"/>
        <v>13.657762825975974</v>
      </c>
      <c r="EA78" s="122">
        <f t="shared" si="144"/>
        <v>17.169820403349497</v>
      </c>
      <c r="EB78" s="30"/>
      <c r="EC78" s="30">
        <f t="shared" si="145"/>
        <v>0.74141540089909108</v>
      </c>
      <c r="ED78" s="98"/>
      <c r="EE78" s="122">
        <f t="shared" si="146"/>
        <v>0.76421871516738982</v>
      </c>
      <c r="EF78" s="122">
        <f t="shared" si="147"/>
        <v>1.2920579988125749</v>
      </c>
      <c r="EG78" s="122">
        <f t="shared" si="148"/>
        <v>2.3080775864884235</v>
      </c>
      <c r="EH78" s="122">
        <f t="shared" si="149"/>
        <v>3.7483927368196843</v>
      </c>
      <c r="EI78" s="122">
        <f t="shared" si="150"/>
        <v>5.6051328496689212</v>
      </c>
      <c r="EJ78" s="122">
        <f t="shared" si="151"/>
        <v>7.8763558288983324</v>
      </c>
      <c r="EK78" s="122">
        <f t="shared" si="152"/>
        <v>10.561396230181426</v>
      </c>
      <c r="EL78" s="122">
        <f t="shared" si="153"/>
        <v>13.659976089704708</v>
      </c>
      <c r="EM78" s="122">
        <f t="shared" si="154"/>
        <v>17.171962616055644</v>
      </c>
      <c r="EN78" s="30"/>
      <c r="EO78" s="30">
        <f t="shared" si="155"/>
        <v>0.76421871516738982</v>
      </c>
      <c r="EP78" s="98"/>
      <c r="EQ78" s="122">
        <f t="shared" si="156"/>
        <v>0.81511186110954226</v>
      </c>
      <c r="ER78" s="122">
        <f t="shared" si="157"/>
        <v>1.3082761531570319</v>
      </c>
      <c r="ES78" s="122">
        <f t="shared" si="158"/>
        <v>2.3178725322796523</v>
      </c>
      <c r="ET78" s="122">
        <f t="shared" si="159"/>
        <v>3.7559372989257769</v>
      </c>
      <c r="EU78" s="122">
        <f t="shared" si="160"/>
        <v>5.6116333253106427</v>
      </c>
      <c r="EV78" s="122">
        <f t="shared" si="161"/>
        <v>7.8822865149678849</v>
      </c>
      <c r="EW78" s="122">
        <f t="shared" si="162"/>
        <v>10.566980609280128</v>
      </c>
      <c r="EX78" s="122">
        <f t="shared" si="163"/>
        <v>13.66533287639545</v>
      </c>
      <c r="EY78" s="122">
        <f t="shared" si="164"/>
        <v>17.1771604741568</v>
      </c>
      <c r="EZ78" s="30"/>
      <c r="FA78" s="30">
        <f t="shared" si="165"/>
        <v>0.81511186110954226</v>
      </c>
      <c r="FB78" s="98"/>
      <c r="FC78" s="122">
        <f t="shared" si="166"/>
        <v>0.85874026509920343</v>
      </c>
      <c r="FD78" s="122">
        <f t="shared" si="167"/>
        <v>1.3225453647439911</v>
      </c>
      <c r="FE78" s="122">
        <f t="shared" si="168"/>
        <v>2.3267026915651718</v>
      </c>
      <c r="FF78" s="122">
        <f t="shared" si="169"/>
        <v>3.7628612327128077</v>
      </c>
      <c r="FG78" s="122">
        <f t="shared" si="170"/>
        <v>5.6176721434037864</v>
      </c>
      <c r="FH78" s="122">
        <f t="shared" si="171"/>
        <v>7.8878415528474708</v>
      </c>
      <c r="FI78" s="122">
        <f t="shared" si="172"/>
        <v>10.572240841514089</v>
      </c>
      <c r="FJ78" s="122">
        <f t="shared" si="173"/>
        <v>13.67039857193549</v>
      </c>
      <c r="FK78" s="122">
        <f t="shared" si="174"/>
        <v>17.182089524697208</v>
      </c>
      <c r="FL78" s="30"/>
      <c r="FM78" s="30">
        <f t="shared" si="175"/>
        <v>0.85874026509920343</v>
      </c>
      <c r="FN78" s="98"/>
      <c r="FO78" s="122">
        <f t="shared" si="176"/>
        <v>0.92958648865755422</v>
      </c>
      <c r="FP78" s="122">
        <f t="shared" si="177"/>
        <v>1.3464712268282277</v>
      </c>
      <c r="FQ78" s="122">
        <f t="shared" si="178"/>
        <v>2.3419350018802008</v>
      </c>
      <c r="FR78" s="122">
        <f t="shared" si="179"/>
        <v>3.7750453709537002</v>
      </c>
      <c r="FS78" s="122">
        <f t="shared" si="180"/>
        <v>5.6284394570884011</v>
      </c>
      <c r="FT78" s="122">
        <f t="shared" si="181"/>
        <v>7.8978329140213663</v>
      </c>
      <c r="FU78" s="122">
        <f t="shared" si="182"/>
        <v>10.581757743409012</v>
      </c>
      <c r="FV78" s="122">
        <f t="shared" si="183"/>
        <v>13.67960074531628</v>
      </c>
      <c r="FW78" s="122">
        <f t="shared" si="184"/>
        <v>17.191068976267843</v>
      </c>
      <c r="FX78" s="30"/>
      <c r="FY78" s="30">
        <f t="shared" si="185"/>
        <v>0.92958648865755422</v>
      </c>
      <c r="FZ78" s="98"/>
      <c r="GA78" s="122">
        <f t="shared" si="186"/>
        <v>1.0284906327094177</v>
      </c>
      <c r="GB78" s="122">
        <f t="shared" si="187"/>
        <v>1.3815397487485166</v>
      </c>
      <c r="GC78" s="122">
        <f t="shared" si="188"/>
        <v>2.3651733093329166</v>
      </c>
      <c r="GD78" s="122">
        <f t="shared" si="189"/>
        <v>3.7941327048442255</v>
      </c>
      <c r="GE78" s="122">
        <f t="shared" si="190"/>
        <v>5.6455940745774598</v>
      </c>
      <c r="GF78" s="122">
        <f t="shared" si="191"/>
        <v>7.9139255568002183</v>
      </c>
      <c r="GG78" s="122">
        <f t="shared" si="192"/>
        <v>10.597197437342107</v>
      </c>
      <c r="GH78" s="122">
        <f t="shared" si="193"/>
        <v>13.694603652211894</v>
      </c>
      <c r="GI78" s="122">
        <f t="shared" si="194"/>
        <v>17.205759121155264</v>
      </c>
      <c r="GJ78" s="30"/>
      <c r="GK78" s="30">
        <f t="shared" si="195"/>
        <v>1.0284906327094177</v>
      </c>
      <c r="GL78" s="98"/>
      <c r="GM78" s="122">
        <f t="shared" si="196"/>
        <v>1.1593568781825987</v>
      </c>
      <c r="GN78" s="122">
        <f t="shared" si="197"/>
        <v>1.4312396369089437</v>
      </c>
      <c r="GO78" s="122">
        <f t="shared" si="198"/>
        <v>2.3998260201098054</v>
      </c>
      <c r="GP78" s="122">
        <f t="shared" si="199"/>
        <v>3.8234995659147373</v>
      </c>
      <c r="GQ78" s="122">
        <f t="shared" si="200"/>
        <v>5.6724931262213012</v>
      </c>
      <c r="GR78" s="122">
        <f t="shared" si="201"/>
        <v>7.9394615605886338</v>
      </c>
      <c r="GS78" s="122">
        <f t="shared" si="202"/>
        <v>10.62188811305472</v>
      </c>
      <c r="GT78" s="122">
        <f t="shared" si="203"/>
        <v>13.718721505463016</v>
      </c>
      <c r="GU78" s="122">
        <f t="shared" si="204"/>
        <v>17.229459511607821</v>
      </c>
      <c r="GV78" s="30"/>
      <c r="GW78" s="30">
        <f t="shared" si="205"/>
        <v>1.1593568781825987</v>
      </c>
      <c r="GX78" s="98"/>
      <c r="GY78" s="122">
        <f t="shared" si="206"/>
        <v>1.2627175883266368</v>
      </c>
      <c r="GZ78" s="122">
        <f t="shared" si="207"/>
        <v>1.4734942684913379</v>
      </c>
      <c r="HA78" s="122">
        <f t="shared" si="208"/>
        <v>2.4307474852187148</v>
      </c>
      <c r="HB78" s="122">
        <f t="shared" si="209"/>
        <v>3.8504340745464818</v>
      </c>
      <c r="HC78" s="122">
        <f t="shared" si="210"/>
        <v>5.6975599186744867</v>
      </c>
      <c r="HD78" s="122">
        <f t="shared" si="211"/>
        <v>7.9634901054182761</v>
      </c>
      <c r="HE78" s="122">
        <f t="shared" si="212"/>
        <v>10.645265948433225</v>
      </c>
      <c r="HF78" s="122">
        <f t="shared" si="213"/>
        <v>13.741651570116144</v>
      </c>
      <c r="HG78" s="122">
        <f t="shared" si="214"/>
        <v>17.252056555727123</v>
      </c>
      <c r="HH78" s="30"/>
      <c r="HI78" s="30">
        <f t="shared" si="215"/>
        <v>1.2627175883266368</v>
      </c>
      <c r="HJ78" s="98"/>
      <c r="HK78" s="122">
        <f t="shared" si="216"/>
        <v>1.346050259550573</v>
      </c>
      <c r="HL78" s="122">
        <f t="shared" si="217"/>
        <v>1.5097568019995851</v>
      </c>
      <c r="HM78" s="122">
        <f t="shared" si="218"/>
        <v>2.4582762949561752</v>
      </c>
      <c r="HN78" s="122">
        <f t="shared" si="219"/>
        <v>3.8748859623852341</v>
      </c>
      <c r="HO78" s="122">
        <f t="shared" si="220"/>
        <v>5.720565558279235</v>
      </c>
      <c r="HP78" s="122">
        <f t="shared" si="221"/>
        <v>7.9856867102467088</v>
      </c>
      <c r="HQ78" s="122">
        <f t="shared" si="222"/>
        <v>10.666950330432794</v>
      </c>
      <c r="HR78" s="122">
        <f t="shared" si="223"/>
        <v>13.762978351575235</v>
      </c>
      <c r="HS78" s="122">
        <f t="shared" si="224"/>
        <v>17.273112430791105</v>
      </c>
      <c r="HT78" s="30"/>
      <c r="HU78" s="30">
        <f t="shared" si="225"/>
        <v>1.346050259550573</v>
      </c>
      <c r="HV78" s="98"/>
      <c r="HW78" s="122">
        <f t="shared" si="226"/>
        <v>1.4144248402449082</v>
      </c>
      <c r="HX78" s="122">
        <f t="shared" si="227"/>
        <v>1.5411553431415621</v>
      </c>
      <c r="HY78" s="122">
        <f t="shared" si="228"/>
        <v>2.4828110915492654</v>
      </c>
      <c r="HZ78" s="122">
        <f t="shared" si="229"/>
        <v>3.8969991587899186</v>
      </c>
      <c r="IA78" s="122">
        <f t="shared" si="230"/>
        <v>5.7415367362967817</v>
      </c>
      <c r="IB78" s="122">
        <f t="shared" si="231"/>
        <v>8.0060150790988356</v>
      </c>
      <c r="IC78" s="122">
        <f t="shared" si="232"/>
        <v>10.686867710670029</v>
      </c>
      <c r="ID78" s="122">
        <f t="shared" si="233"/>
        <v>13.782604872398784</v>
      </c>
      <c r="IE78" s="122">
        <f t="shared" si="234"/>
        <v>17.292514863190338</v>
      </c>
      <c r="IF78" s="30"/>
      <c r="IG78" s="30">
        <f t="shared" si="235"/>
        <v>1.4144248402449082</v>
      </c>
    </row>
    <row r="79" spans="31:241" x14ac:dyDescent="0.3">
      <c r="AF79" s="9">
        <v>4</v>
      </c>
      <c r="AG79" s="118">
        <f t="shared" ref="AG79:AG110" si="251">0.456+(1/AF79)^2</f>
        <v>0.51849999999999996</v>
      </c>
      <c r="AH79" s="98">
        <f t="shared" si="236"/>
        <v>0.25</v>
      </c>
      <c r="AI79" s="30">
        <f t="shared" si="248"/>
        <v>4</v>
      </c>
      <c r="AJ79" s="29">
        <f t="shared" ref="AJ79:AJ110" si="252">(6/PI()^2)*((1-$AJ$13)+((PI()*$AH79/AJ$14)^(2))/6)</f>
        <v>0.46981115824219777</v>
      </c>
      <c r="AK79" s="29">
        <v>1</v>
      </c>
      <c r="AL79" s="30">
        <f t="shared" ref="AL79:AL142" si="253">AK79/AM79</f>
        <v>0.45045045045045023</v>
      </c>
      <c r="AM79" s="30">
        <f t="shared" si="238"/>
        <v>2.2200000000000011</v>
      </c>
      <c r="AN79" s="99">
        <f t="shared" si="250"/>
        <v>2.0025980847920928</v>
      </c>
      <c r="AO79" s="99">
        <f t="shared" si="250"/>
        <v>8.0103923391683711</v>
      </c>
      <c r="AP79" s="99">
        <f t="shared" si="250"/>
        <v>18.02338276312884</v>
      </c>
      <c r="AQ79" s="99">
        <f t="shared" si="250"/>
        <v>32.041569356673484</v>
      </c>
      <c r="AR79" s="99">
        <f t="shared" si="250"/>
        <v>50.064952119802307</v>
      </c>
      <c r="AS79" s="99">
        <f t="shared" si="250"/>
        <v>72.09353105251536</v>
      </c>
      <c r="AT79" s="99">
        <f t="shared" si="250"/>
        <v>98.127306154812544</v>
      </c>
      <c r="AU79" s="99">
        <f t="shared" si="250"/>
        <v>128.16627742669394</v>
      </c>
      <c r="AV79" s="99">
        <f t="shared" si="250"/>
        <v>162.21044486815953</v>
      </c>
      <c r="AW79" s="99">
        <f t="shared" si="250"/>
        <v>200.25980847920923</v>
      </c>
      <c r="AX79" s="98"/>
      <c r="AY79" s="122">
        <f>2/(PI()^2)*((1-$AO$6+(1/6)*AN79+(AY8/2)*((($AR$3/2)*AN79)+$AR$4-($AO$6*$AR$5))+((AY8^2)/4)*(($AR$6/2)*AN79+($AR$7/(2*AN79))+$AR$8-($AO$6*$AT$3))+(AY8/(2*AN79)))/$AZ$8)</f>
        <v>0.62845457960883222</v>
      </c>
      <c r="AZ79" s="122">
        <f>2/(PI()^2)*((1-$AO$6+(1/6)*AO79+(AY8/2)*((($AR$3/2)*AO79)+$AR$4-($AO$6*$AR$5))+((AY8^2)/4)*(($AR$6/2)*AO79+($AR$7/(2*AO79))+$AR$8-($AO$6*$AT$3))+(AY8/(2*AO79)))/$AZ$8)</f>
        <v>1.2371714045418727</v>
      </c>
      <c r="BA79" s="122">
        <f>2/(PI()^2)*((1-$AO$6+(1/6)*AP79+(AY8/2)*((($AR$3/2)*AP79)+$AR$4-($AO$6*$AR$5))+((AY8^2)/4)*(($AR$6/2)*AP79+($AR$7/(2*AP79))+$AR$8-($AO$6*$AT$3))+(AY8/(2*AP79)))/$AZ$8)</f>
        <v>2.2516994460969411</v>
      </c>
      <c r="BB79" s="122">
        <f>2/(PI()^2)*((1-$AO$6+(1/6)*AQ79+(AY8/2)*((($AR$3/2)*AQ79)+$AR$4-($AO$6*$AR$5))+((AY8^2)/4)*(($AR$6/2)*AQ79+($AR$7/(2*AQ79))+$AR$8-($AO$6*$AT$3))+(AY8/(2*AQ79)))/$AZ$8)</f>
        <v>3.6720387042740357</v>
      </c>
      <c r="BC79" s="122">
        <f>2/(PI()^2)*((1-$AO$6+(1/6)*AR79+(AY8/2)*((($AR$3/2)*AR79)+$AR$4-($AO$6*$AR$5))+((AY8^2)/4)*(($AR$6/2)*AR79+($AR$7/(2*AR79))+$AR$8-($AO$6*$AT$3))+(AY8/(2*AR79)))/$AZ$8)</f>
        <v>5.4981891790731554</v>
      </c>
      <c r="BD79" s="122">
        <f>2/(PI()^2)*((1-$AO$6+(1/6)*AS79+(AY8/2)*((($AR$3/2)*AS79)+$AR$4-($AO$6*$AR$5))+((AY8^2)/4)*(($AR$6/2)*AS79+($AR$7/(2*AS79))+$AR$8-($AO$6*$AT$3))+(AY8/(2*AS79)))/$AZ$8)</f>
        <v>7.7301508704943087</v>
      </c>
      <c r="BE79" s="122">
        <f>2/(PI()^2)*((1-$AO$6+(1/6)*AT79+(AY8/2)*((($AR$3/2)*AT79)+$AR$4-($AO$6*$AR$5))+((AY8^2)/4)*(($AR$6/2)*AT79+($AR$7/(2*AT79))+$AR$8-($AO$6*$AT$3))+(AY8/(2*AT79)))/$AZ$8)</f>
        <v>10.367923778537481</v>
      </c>
      <c r="BF79" s="122">
        <f>2/(PI()^2)*((1-$AO$6+(1/6)*AU79+(AY8/2)*((($AR$3/2)*AU79)+$AR$4-($AO$6*$AR$5))+((AY8^2)/4)*(($AR$6/2)*AU79+($AR$7/(2*AU79))+$AR$8-($AO$6*$AT$3))+(AY8/(2*AU79)))/$AZ$8)</f>
        <v>13.411507903202684</v>
      </c>
      <c r="BG79" s="122">
        <f>2/(PI()^2)*((1-$AO$6+(1/6)*AV79+(AY8/2)*((($AR$3/2)*AV79)+$AR$4-($AO$6*$AR$5))+((AY8^2)/4)*(($AR$6/2)*AV79+($AR$7/(2*AV79))+$AR$8-($AO$6*$AT$3))+(AY8/(2*AV79)))/$AZ$8)</f>
        <v>16.860903244489919</v>
      </c>
      <c r="BH79" s="30"/>
      <c r="BI79" s="30">
        <f t="shared" si="249"/>
        <v>0.62845457960883222</v>
      </c>
      <c r="BJ79" s="98"/>
      <c r="BK79" s="122">
        <f t="shared" ref="BK79:BK142" si="254">2/(PI()^2)*((1-$AO$6+(1/6)*AN79+($BK$8/2)*((($AR$3/2)*AN79)+$AR$4-($AO$6*$AR$5))+(($BK$8^2)/4)*(($AR$6/2)*AN79+($AR$7/(2*AN79))+$AR$8-($AO$6*$AT$3))+($BK$8/(2*AN79)))/$BL$8)</f>
        <v>0.64422559139258906</v>
      </c>
      <c r="BL79" s="122">
        <f t="shared" ref="BL79:BL142" si="255">2/(PI()^2)*((1-$AO$6+(1/6)*AO79+($BK$8/2)*((($AR$3/2)*AO79)+$AR$4-($AO$6*$AR$5))+(($BK$8^2)/4)*(($AR$6/2)*AO79+($AR$7/(2*AO79))+$AR$8-($AO$6*$AT$3))+($BK$8/(2*AO79)))/$BL$8)</f>
        <v>1.2417968539494961</v>
      </c>
      <c r="BM79" s="122">
        <f t="shared" ref="BM79:BM142" si="256">2/(PI()^2)*((1-$AO$6+(1/6)*AP79+($BK$8/2)*((($AR$3/2)*AP79)+$AR$4-($AO$6*$AR$5))+(($BK$8^2)/4)*(($AR$6/2)*AP79+($AR$7/(2*AP79))+$AR$8-($AO$6*$AT$3))+($BK$8/(2*AP79)))/$BL$8)</f>
        <v>2.2542608670236524</v>
      </c>
      <c r="BN79" s="122">
        <f t="shared" ref="BN79:BN142" si="257">2/(PI()^2)*((1-$AO$6+(1/6)*AQ79+($BK$8/2)*((($AR$3/2)*AQ79)+$AR$4-($AO$6*$AR$5))+(($BK$8^2)/4)*(($AR$6/2)*AQ79+($AR$7/(2*AQ79))+$AR$8-($AO$6*$AT$3))+($BK$8/(2*AQ79)))/$BL$8)</f>
        <v>3.6738776733591294</v>
      </c>
      <c r="BO79" s="122">
        <f t="shared" ref="BO79:BO142" si="258">2/(PI()^2)*((1-$AO$6+(1/6)*AR79+($BK$8/2)*((($AR$3/2)*AR79)+$AR$4-($AO$6*$AR$5))+(($BK$8^2)/4)*(($AR$6/2)*AR79+($AR$7/(2*AR79))+$AR$8-($AO$6*$AT$3))+($BK$8/(2*AR79)))/$BL$8)</f>
        <v>5.4996937102219974</v>
      </c>
      <c r="BP79" s="122">
        <f t="shared" ref="BP79:BP142" si="259">2/(PI()^2)*((1-$AO$6+(1/6)*AS79+($BK$8/2)*((($AR$3/2)*AS79)+$AR$4-($AO$6*$AR$5))+(($BK$8^2)/4)*(($AR$6/2)*AS79+($AR$7/(2*AS79))+$AR$8-($AO$6*$AT$3))+($BK$8/(2*AS79)))/$BL$8)</f>
        <v>7.7314736829116786</v>
      </c>
      <c r="BQ79" s="122">
        <f t="shared" ref="BQ79:BQ142" si="260">2/(PI()^2)*((1-$AO$6+(1/6)*AT79+($BK$8/2)*((($AR$3/2)*AT79)+$AR$4-($AO$6*$AR$5))+(($BK$8^2)/4)*(($AR$6/2)*AT79+($AR$7/(2*AT79))+$AR$8-($AO$6*$AT$3))+($BK$8/(2*AT79)))/$BL$8)</f>
        <v>10.369136969506059</v>
      </c>
      <c r="BR79" s="122">
        <f t="shared" ref="BR79:BR142" si="261">2/(PI()^2)*((1-$AO$6+(1/6)*AU79+($BK$8/2)*((($AR$3/2)*AU79)+$AR$4-($AO$6*$AR$5))+(($BK$8^2)/4)*(($AR$6/2)*AU79+($AR$7/(2*AU79))+$AR$8-($AO$6*$AT$3))+($BK$8/(2*AU79)))/$BL$8)</f>
        <v>13.412649893293162</v>
      </c>
      <c r="BS79" s="122">
        <f t="shared" ref="BS79:BS142" si="262">2/(PI()^2)*((1-$AO$6+(1/6)*AV79+($BK$8/2)*((($AR$3/2)*AV79)+$AR$4-($AO$6*$AR$5))+(($BK$8^2)/4)*(($AR$6/2)*AV79+($AR$7/(2*AV79))+$AR$8-($AO$6*$AT$3))+($BK$8/(2*AV79)))/$BL$8)</f>
        <v>16.861996365926466</v>
      </c>
      <c r="BT79" s="30"/>
      <c r="BU79" s="30">
        <f t="shared" ref="BU79:BU142" si="263">MIN(BK79:BS79)</f>
        <v>0.64422559139258906</v>
      </c>
      <c r="BV79" s="98"/>
      <c r="BW79" s="122">
        <f t="shared" ref="BW79:BW142" si="264">2/(PI()^2)*((1-$AO$6+(1/6)*AN79+($BW$8/2)*((($AR$3/2)*AN79)+$AR$4-($AO$6*$AR$5))+(($BW$8^2)/4)*(($AR$6/2)*AN79+($AR$7/(2*AN79))+$AR$8-($AO$6*$AT$3))+($BW$8/(2*AN79)))/$BX$8)</f>
        <v>0.65939907687498811</v>
      </c>
      <c r="BX79" s="122">
        <f t="shared" ref="BX79:BX142" si="265">2/(PI()^2)*((1-$AO$6+(1/6)*AO79+($BW$8/2)*((($AR$3/2)*AO79)+$AR$4-($AO$6*$AR$5))+(($BW$8^2)/4)*(($AR$6/2)*AO79+($AR$7/(2*AO79))+$AR$8-($AO$6*$AT$3))+($BW$8/(2*AO79)))/$BX$8)</f>
        <v>1.2462825587250863</v>
      </c>
      <c r="BY79" s="122">
        <f t="shared" ref="BY79:BY142" si="266">2/(PI()^2)*((1-$AO$6+(1/6)*AP79+($BW$8/2)*((($AR$3/2)*AP79)+$AR$4-($AO$6*$AR$5))+(($BW$8^2)/4)*(($AR$6/2)*AP79+($AR$7/(2*AP79))+$AR$8-($AO$6*$AT$3))+($BW$8/(2*AP79)))/$BX$8)</f>
        <v>2.2567672691766369</v>
      </c>
      <c r="BZ79" s="122">
        <f t="shared" ref="BZ79:BZ142" si="267">2/(PI()^2)*((1-$AO$6+(1/6)*AQ79+($BW$8/2)*((($AR$3/2)*AQ79)+$AR$4-($AO$6*$AR$5))+(($BW$8^2)/4)*(($AR$6/2)*AQ79+($AR$7/(2*AQ79))+$AR$8-($AO$6*$AT$3))+($BW$8/(2*AQ79)))/$BX$8)</f>
        <v>3.6756912204008629</v>
      </c>
      <c r="CA79" s="122">
        <f t="shared" ref="CA79:CA142" si="268">2/(PI()^2)*((1-$AO$6+(1/6)*AR79+($BW$8/2)*((($AR$3/2)*AR79)+$AR$4-($AO$6*$AR$5))+(($BW$8^2)/4)*(($AR$6/2)*AR79+($AR$7/(2*AR79))+$AR$8-($AO$6*$AT$3))+($BW$8/(2*AR79)))/$BX$8)</f>
        <v>5.5011864554972592</v>
      </c>
      <c r="CB79" s="122">
        <f t="shared" ref="CB79:CB142" si="269">2/(PI()^2)*((1-$AO$6+(1/6)*AS79+($BW$8/2)*((($AR$3/2)*AS79)+$AR$4-($AO$6*$AR$5))+(($BW$8^2)/4)*(($AR$6/2)*AS79+($AR$7/(2*AS79))+$AR$8-($AO$6*$AT$3))+($BW$8/(2*AS79)))/$BX$8)</f>
        <v>7.7327920500358385</v>
      </c>
      <c r="CC79" s="122">
        <f t="shared" ref="CC79:CC142" si="270">2/(PI()^2)*((1-$AO$6+(1/6)*AT79+($BW$8/2)*((($AR$3/2)*AT79)+$AR$4-($AO$6*$AR$5))+(($BW$8^2)/4)*(($AR$6/2)*AT79+($AR$7/(2*AT79))+$AR$8-($AO$6*$AT$3))+($BW$8/(2*AT79)))/$BX$8)</f>
        <v>10.370350071800511</v>
      </c>
      <c r="CD79" s="122">
        <f t="shared" ref="CD79:CD142" si="271">2/(PI()^2)*((1-$AO$6+(1/6)*AU79+($BW$8/2)*((($AR$3/2)*AU79)+$AR$4-($AO$6*$AR$5))+(($BW$8^2)/4)*(($AR$6/2)*AU79+($AR$7/(2*AU79))+$AR$8-($AO$6*$AT$3))+($BW$8/(2*AU79)))/$BX$8)</f>
        <v>13.413794550672813</v>
      </c>
      <c r="CE79" s="122">
        <f t="shared" ref="CE79:CE142" si="272">2/(PI()^2)*((1-$AO$6+(1/6)*AV79+($BW$8/2)*((($AR$3/2)*AV79)+$AR$4-($AO$6*$AR$5))+(($BW$8^2)/4)*(($AR$6/2)*AV79+($AR$7/(2*AV79))+$AR$8-($AO$6*$AT$3))+($BW$8/(2*AV79)))/$BX$8)</f>
        <v>16.863093970805028</v>
      </c>
      <c r="CF79" s="30"/>
      <c r="CG79" s="30">
        <f t="shared" ref="CG79:CG142" si="273">MIN(BW79:CE79)</f>
        <v>0.65939907687498811</v>
      </c>
      <c r="CH79" s="98"/>
      <c r="CI79" s="122">
        <f t="shared" ref="CI79:CI142" si="274">2/(PI()^2)*((1-$AO$6+(1/6)*AN79+($CI$8/2)*((($AR$3/2)*AN79)+$AR$4-($AO$6*$AR$5))+(($CI$8^2)/4)*(($AR$6/2)*AN79+($AR$7/(2*AN79))+$AR$8-($AO$6*$AT$3))+($CI$8/(2*AN79)))/$CJ$8)</f>
        <v>0.67400763678606124</v>
      </c>
      <c r="CJ79" s="122">
        <f t="shared" ref="CJ79:CJ142" si="275">2/(PI()^2)*((1-$AO$6+(1/6)*AO79+($CI$8/2)*((($AR$3/2)*AO79)+$AR$4-($AO$6*$AR$5))+(($CI$8^2)/4)*(($AR$6/2)*AO79+($AR$7/(2*AO79))+$AR$8-($AO$6*$AT$3))+($CI$8/(2*AO79)))/$CJ$8)</f>
        <v>1.2506345142094193</v>
      </c>
      <c r="CK79" s="122">
        <f t="shared" ref="CK79:CK142" si="276">2/(PI()^2)*((1-$AO$6+(1/6)*AP79+($CI$8/2)*((($AR$3/2)*AP79)+$AR$4-($AO$6*$AR$5))+(($CI$8^2)/4)*(($AR$6/2)*AP79+($AR$7/(2*AP79))+$AR$8-($AO$6*$AT$3))+($CI$8/(2*AP79)))/$CJ$8)</f>
        <v>2.2592197259084377</v>
      </c>
      <c r="CL79" s="122">
        <f t="shared" ref="CL79:CL142" si="277">2/(PI()^2)*((1-$AO$6+(1/6)*AQ79+($CI$8/2)*((($AR$3/2)*AQ79)+$AR$4-($AO$6*$AR$5))+(($CI$8^2)/4)*(($AR$6/2)*AQ79+($AR$7/(2*AQ79))+$AR$8-($AO$6*$AT$3))+($CI$8/(2*AQ79)))/$CJ$8)</f>
        <v>3.6774787018861983</v>
      </c>
      <c r="CM79" s="122">
        <f t="shared" ref="CM79:CM142" si="278">2/(PI()^2)*((1-$AO$6+(1/6)*AR79+($CI$8/2)*((($AR$3/2)*AR79)+$AR$4-($AO$6*$AR$5))+(($CI$8^2)/4)*(($AR$6/2)*AR79+($AR$7/(2*AR79))+$AR$8-($AO$6*$AT$3))+($CI$8/(2*AR79)))/$CJ$8)</f>
        <v>5.5026659831190807</v>
      </c>
      <c r="CN79" s="122">
        <f t="shared" ref="CN79:CN142" si="279">2/(PI()^2)*((1-$AO$6+(1/6)*AS79+($CI$8/2)*((($AR$3/2)*AS79)+$AR$4-($AO$6*$AR$5))+(($CI$8^2)/4)*(($AR$6/2)*AS79+($AR$7/(2*AS79))+$AR$8-($AO$6*$AT$3))+($CI$8/(2*AS79)))/$CJ$8)</f>
        <v>7.734104118679185</v>
      </c>
      <c r="CO79" s="122">
        <f t="shared" ref="CO79:CO142" si="280">2/(PI()^2)*((1-$AO$6+(1/6)*AT79+($CI$8/2)*((($AR$3/2)*AT79)+$AR$4-($AO$6*$AR$5))+(($CI$8^2)/4)*(($AR$6/2)*AT79+($AR$7/(2*AT79))+$AR$8-($AO$6*$AT$3))+($CI$8/(2*AT79)))/$CJ$8)</f>
        <v>10.371560985208822</v>
      </c>
      <c r="CP79" s="122">
        <f t="shared" ref="CP79:CP142" si="281">2/(PI()^2)*((1-$AO$6+(1/6)*AU79+($CI$8/2)*((($AR$3/2)*AU79)+$AR$4-($AO$6*$AR$5))+(($CI$8^2)/4)*(($AR$6/2)*AU79+($AR$7/(2*AU79))+$AR$8-($AO$6*$AT$3))+($CI$8/(2*AU79)))/$CJ$8)</f>
        <v>13.414939622089149</v>
      </c>
      <c r="CQ79" s="122">
        <f t="shared" ref="CQ79:CQ142" si="282">2/(PI()^2)*((1-$AO$6+(1/6)*AV79+($CI$8/2)*((($AR$3/2)*AV79)+$AR$4-($AO$6*$AR$5))+(($CI$8^2)/4)*(($AR$6/2)*AV79+($AR$7/(2*AV79))+$AR$8-($AO$6*$AT$3))+($CI$8/(2*AV79)))/$CJ$8)</f>
        <v>16.864193708407477</v>
      </c>
      <c r="CR79" s="30"/>
      <c r="CS79" s="30">
        <f t="shared" ref="CS79:CS142" si="283">MIN(CI79:CQ79)</f>
        <v>0.67400763678606124</v>
      </c>
      <c r="CT79" s="98"/>
      <c r="CU79" s="122">
        <f t="shared" ref="CU79:CU142" si="284">2/(PI()^2)*((1-$AO$6+(1/6)*AN79+($CU$8/2)*((($AR$3/2)*AN79)+$AR$4-($AO$6*$AR$5))+(($CU$8^2)/4)*(($AR$6/2)*AN79+($AR$7/(2*AN79))+$AR$8-($AO$6*$AT$3))+($CU$8/(2*AN79)))/$CV$8)</f>
        <v>0.68808158564252264</v>
      </c>
      <c r="CV79" s="122">
        <f t="shared" ref="CV79:CV142" si="285">2/(PI()^2)*((1-$AO$6+(1/6)*AO79+($CU$8/2)*((($AR$3/2)*AO79)+$AR$4-($AO$6*$AR$5))+(($CU$8^2)/4)*(($AR$6/2)*AO79+($AR$7/(2*AO79))+$AR$8-($AO$6*$AT$3))+($CU$8/(2*AO79)))/$CV$8)</f>
        <v>1.2548583957010688</v>
      </c>
      <c r="CW79" s="122">
        <f t="shared" ref="CW79:CW142" si="286">2/(PI()^2)*((1-$AO$6+(1/6)*AP79+($CU$8/2)*((($AR$3/2)*AP79)+$AR$4-($AO$6*$AR$5))+(($CU$8^2)/4)*(($AR$6/2)*AP79+($AR$7/(2*AP79))+$AR$8-($AO$6*$AT$3))+($CU$8/(2*AP79)))/$CV$8)</f>
        <v>2.2616193541480096</v>
      </c>
      <c r="CX79" s="122">
        <f t="shared" ref="CX79:CX142" si="287">2/(PI()^2)*((1-$AO$6+(1/6)*AQ79+($CU$8/2)*((($AR$3/2)*AQ79)+$AR$4-($AO$6*$AR$5))+(($CU$8^2)/4)*(($AR$6/2)*AQ79+($AR$7/(2*AQ79))+$AR$8-($AO$6*$AT$3))+($CU$8/(2*AQ79)))/$CV$8)</f>
        <v>3.679239644569579</v>
      </c>
      <c r="CY79" s="122">
        <f t="shared" ref="CY79:CY142" si="288">2/(PI()^2)*((1-$AO$6+(1/6)*AR79+($CU$8/2)*((($AR$3/2)*AR79)+$AR$4-($AO$6*$AR$5))+(($CU$8^2)/4)*(($AR$6/2)*AR79+($AR$7/(2*AR79))+$AR$8-($AO$6*$AT$3))+($CU$8/(2*AR79)))/$CV$8)</f>
        <v>5.504131089583602</v>
      </c>
      <c r="CZ79" s="122">
        <f t="shared" ref="CZ79:CZ142" si="289">2/(PI()^2)*((1-$AO$6+(1/6)*AS79+($CU$8/2)*((($AR$3/2)*AS79)+$AR$4-($AO$6*$AR$5))+(($CU$8^2)/4)*(($AR$6/2)*AS79+($AR$7/(2*AS79))+$AR$8-($AO$6*$AT$3))+($CU$8/(2*AS79)))/$CV$8)</f>
        <v>7.7354082947711058</v>
      </c>
      <c r="DA79" s="122">
        <f t="shared" ref="DA79:DA142" si="290">2/(PI()^2)*((1-$AO$6+(1/6)*AT79+($CU$8/2)*((($AR$3/2)*AT79)+$AR$4-($AO$6*$AR$5))+(($CU$8^2)/4)*(($AR$6/2)*AT79+($AR$7/(2*AT79))+$AR$8-($AO$6*$AT$3))+($CU$8/(2*AT79)))/$CV$8)</f>
        <v>10.372767886534167</v>
      </c>
      <c r="DB79" s="122">
        <f t="shared" ref="DB79:DB142" si="291">2/(PI()^2)*((1-$AO$6+(1/6)*AU79+($CU$8/2)*((($AR$3/2)*AU79)+$AR$4-($AO$6*$AR$5))+(($CU$8^2)/4)*(($AR$6/2)*AU79+($AR$7/(2*AU79))+$AR$8-($AO$6*$AT$3))+($CU$8/(2*AU79)))/$CV$8)</f>
        <v>13.416083142202201</v>
      </c>
      <c r="DC79" s="122">
        <f t="shared" ref="DC79:DC142" si="292">2/(PI()^2)*((1-$AO$6+(1/6)*AV79+($CU$8/2)*((($AR$3/2)*AV79)+$AR$4-($AO$6*$AR$5))+(($CU$8^2)/4)*(($AR$6/2)*AV79+($AR$7/(2*AV79))+$AR$8-($AO$6*$AT$3))+($CU$8/(2*AV79)))/$CV$8)</f>
        <v>16.865293522663229</v>
      </c>
      <c r="DD79" s="30"/>
      <c r="DE79" s="30">
        <f t="shared" ref="DE79:DE142" si="293">MIN(CU79:DC79)</f>
        <v>0.68808158564252264</v>
      </c>
      <c r="DF79" s="98"/>
      <c r="DG79" s="122">
        <f t="shared" ref="DG79:DG142" si="294">2/(PI()^2)*((1-$AO$6+(1/6)*AN79+($DG$8/2)*((($AR$3/2)*AN79)+$AR$4-($AO$6*$AR$5))+(($DG$8^2)/4)*(($AR$6/2)*AN79+($AR$7/(2*AN79))+$AR$8-($AO$6*$AT$3))+($DG$8/(2*AN79)))/$DH$8)</f>
        <v>0.71473662059530885</v>
      </c>
      <c r="DH79" s="122">
        <f t="shared" ref="DH79:DH142" si="295">2/(PI()^2)*((1-$AO$6+(1/6)*AO79+($DG$8/2)*((($AR$3/2)*AO79)+$AR$4-($AO$6*$AR$5))+(($DG$8^2)/4)*(($AR$6/2)*AO79+($AR$7/(2*AO79))+$AR$8-($AO$6*$AT$3))+($DG$8/(2*AO79)))/$DH$8)</f>
        <v>1.2629431526606765</v>
      </c>
      <c r="DI79" s="122">
        <f t="shared" ref="DI79:DI142" si="296">2/(PI()^2)*((1-$AO$6+(1/6)*AP79+($DG$8/2)*((($AR$3/2)*AP79)+$AR$4-($AO$6*$AR$5))+(($DG$8^2)/4)*(($AR$6/2)*AP79+($AR$7/(2*AP79))+$AR$8-($AO$6*$AT$3))+($DG$8/(2*AP79)))/$DH$8)</f>
        <v>2.2662647355759495</v>
      </c>
      <c r="DJ79" s="122">
        <f t="shared" ref="DJ79:DJ142" si="297">2/(PI()^2)*((1-$AO$6+(1/6)*AQ79+($DG$8/2)*((($AR$3/2)*AQ79)+$AR$4-($AO$6*$AR$5))+(($DG$8^2)/4)*(($AR$6/2)*AQ79+($AR$7/(2*AQ79))+$AR$8-($AO$6*$AT$3))+($DG$8/(2*AQ79)))/$DH$8)</f>
        <v>3.6826807305256613</v>
      </c>
      <c r="DK79" s="122">
        <f t="shared" ref="DK79:DK142" si="298">2/(PI()^2)*((1-$AO$6+(1/6)*AR79+($DG$8/2)*((($AR$3/2)*AR79)+$AR$4-($AO$6*$AR$5))+(($DG$8^2)/4)*(($AR$6/2)*AR79+($AR$7/(2*AR79))+$AR$8-($AO$6*$AT$3))+($DG$8/(2*AR79)))/$DH$8)</f>
        <v>5.5070141948077449</v>
      </c>
      <c r="DL79" s="122">
        <f t="shared" ref="DL79:DL142" si="299">2/(PI()^2)*((1-$AO$6+(1/6)*AS79+($DG$8/2)*((($AR$3/2)*AS79)+$AR$4-($AO$6*$AR$5))+(($DG$8^2)/4)*(($AR$6/2)*AS79+($AR$7/(2*AS79))+$AR$8-($AO$6*$AT$3))+($DG$8/(2*AS79)))/$DH$8)</f>
        <v>7.7379877010022193</v>
      </c>
      <c r="DM79" s="122">
        <f t="shared" ref="DM79:DM142" si="300">2/(PI()^2)*((1-$AO$6+(1/6)*AT79+($DG$8/2)*((($AR$3/2)*AT79)+$AR$4-($AO$6*$AR$5))+(($DG$8^2)/4)*(($AR$6/2)*AT79+($AR$7/(2*AT79))+$AR$8-($AO$6*$AT$3))+($DG$8/(2*AT79)))/$DH$8)</f>
        <v>10.375163548414141</v>
      </c>
      <c r="DN79" s="122">
        <f t="shared" ref="DN79:DN142" si="301">2/(PI()^2)*((1-$AO$6+(1/6)*AU79+($DG$8/2)*((($AR$3/2)*AU79)+$AR$4-($AO$6*$AR$5))+(($DG$8^2)/4)*(($AR$6/2)*AU79+($AR$7/(2*AU79))+$AR$8-($AO$6*$AT$3))+($DG$8/(2*AU79)))/$DH$8)</f>
        <v>13.418358904386476</v>
      </c>
      <c r="DO79" s="122">
        <f t="shared" ref="DO79:DO142" si="302">2/(PI()^2)*((1-$AO$6+(1/6)*AV79+($DG$8/2)*((($AR$3/2)*AV79)+$AR$4-($AO$6*$AR$5))+(($DG$8^2)/4)*(($AR$6/2)*AV79+($AR$7/(2*AV79))+$AR$8-($AO$6*$AT$3))+($DG$8/(2*AV79)))/$DH$8)</f>
        <v>16.867486424431885</v>
      </c>
      <c r="DP79" s="30"/>
      <c r="DQ79" s="30">
        <f t="shared" ref="DQ79:DQ142" si="303">MIN(DG79:DO79)</f>
        <v>0.71473662059530885</v>
      </c>
      <c r="DR79" s="98"/>
      <c r="DS79" s="122">
        <f t="shared" ref="DS79:DS142" si="304">2/(PI()^2)*((1-$AO$6+(1/6)*AN79+($DS$8/2)*((($AR$3/2)*AN79)+$AR$4-($AO$6*$AR$5))+(($DS$8^2)/4)*(($AR$6/2)*AN79+($AR$7/(2*AN79))+$AR$8-($AO$6*$AT$3))+($DS$8/(2*AN79)))/$DT$8)</f>
        <v>0.73956787563057802</v>
      </c>
      <c r="DT79" s="122">
        <f t="shared" ref="DT79:DT142" si="305">2/(PI()^2)*((1-$AO$6+(1/6)*AO79+($DS$8/2)*((($AR$3/2)*AO79)+$AR$4-($AO$6*$AR$5))+(($DS$8^2)/4)*(($AR$6/2)*AO79+($AR$7/(2*AO79))+$AR$8-($AO$6*$AT$3))+($DS$8/(2*AO79)))/$DT$8)</f>
        <v>1.2705765375975766</v>
      </c>
      <c r="DU79" s="122">
        <f t="shared" ref="DU79:DU142" si="306">2/(PI()^2)*((1-$AO$6+(1/6)*AP79+($DS$8/2)*((($AR$3/2)*AP79)+$AR$4-($AO$6*$AR$5))+(($DS$8^2)/4)*(($AR$6/2)*AP79+($AR$7/(2*AP79))+$AR$8-($AO$6*$AT$3))+($DS$8/(2*AP79)))/$DT$8)</f>
        <v>2.2707127813751962</v>
      </c>
      <c r="DV79" s="122">
        <f t="shared" ref="DV79:DV142" si="307">2/(PI()^2)*((1-$AO$6+(1/6)*AQ79+($DS$8/2)*((($AR$3/2)*AQ79)+$AR$4-($AO$6*$AR$5))+(($DS$8^2)/4)*(($AR$6/2)*AQ79+($AR$7/(2*AQ79))+$AR$8-($AO$6*$AT$3))+($DS$8/(2*AQ79)))/$DT$8)</f>
        <v>3.6860132598543949</v>
      </c>
      <c r="DW79" s="122">
        <f t="shared" ref="DW79:DW142" si="308">2/(PI()^2)*((1-$AO$6+(1/6)*AR79+($DS$8/2)*((($AR$3/2)*AR79)+$AR$4-($AO$6*$AR$5))+(($DS$8^2)/4)*(($AR$6/2)*AR79+($AR$7/(2*AR79))+$AR$8-($AO$6*$AT$3))+($DS$8/(2*AR79)))/$DT$8)</f>
        <v>5.5098296886713376</v>
      </c>
      <c r="DX79" s="122">
        <f t="shared" ref="DX79:DX142" si="309">2/(PI()^2)*((1-$AO$6+(1/6)*AS79+($DS$8/2)*((($AR$3/2)*AS79)+$AR$4-($AO$6*$AR$5))+(($DS$8^2)/4)*(($AR$6/2)*AS79+($AR$7/(2*AS79))+$AR$8-($AO$6*$AT$3))+($DS$8/(2*AS79)))/$DT$8)</f>
        <v>7.7405215820739155</v>
      </c>
      <c r="DY79" s="122">
        <f t="shared" ref="DY79:DY142" si="310">2/(PI()^2)*((1-$AO$6+(1/6)*AT79+($DS$8/2)*((($AR$3/2)*AT79)+$AR$4-($AO$6*$AR$5))+(($DS$8^2)/4)*(($AR$6/2)*AT79+($AR$7/(2*AT79))+$AR$8-($AO$6*$AT$3))+($DS$8/(2*AT79)))/$DT$8)</f>
        <v>10.377526840217945</v>
      </c>
      <c r="DZ79" s="122">
        <f t="shared" ref="DZ79:DZ142" si="311">2/(PI()^2)*((1-$AO$6+(1/6)*AU79+($DS$8/2)*((($AR$3/2)*AU79)+$AR$4-($AO$6*$AR$5))+(($DS$8^2)/4)*(($AR$6/2)*AU79+($AR$7/(2*AU79))+$AR$8-($AO$6*$AT$3))+($DS$8/(2*AU79)))/$DT$8)</f>
        <v>13.420610667478872</v>
      </c>
      <c r="EA79" s="122">
        <f t="shared" ref="EA79:EA142" si="312">2/(PI()^2)*((1-$AO$6+(1/6)*AV79+($DS$8/2)*((($AR$3/2)*AV79)+$AR$4-($AO$6*$AR$5))+(($DS$8^2)/4)*(($AR$6/2)*AV79+($AR$7/(2*AV79))+$AR$8-($AO$6*$AT$3))+($DS$8/(2*AV79)))/$DT$8)</f>
        <v>16.869660895145774</v>
      </c>
      <c r="EB79" s="30"/>
      <c r="EC79" s="30">
        <f t="shared" ref="EC79:EC142" si="313">MIN(DS79:EA79)</f>
        <v>0.73956787563057802</v>
      </c>
      <c r="ED79" s="98"/>
      <c r="EE79" s="122">
        <f t="shared" ref="EE79:EE142" si="314">2/(PI()^2)*((1-$AO$6+(1/6)*AN79+($EE$8/2)*((($AR$3/2)*AN79)+$AR$4-($AO$6*$AR$5))+(($EE$8^2)/4)*(($AR$6/2)*AN79+($AR$7/(2*AN79))+$AR$8-($AO$6*$AT$3))+($EE$8/(2*AN79)))/$EF$8)</f>
        <v>0.76275305692542339</v>
      </c>
      <c r="EF79" s="122">
        <f t="shared" ref="EF79:EF142" si="315">2/(PI()^2)*((1-$AO$6+(1/6)*AO79+($EE$8/2)*((($AR$3/2)*AO79)+$AR$4-($AO$6*$AR$5))+(($EE$8^2)/4)*(($AR$6/2)*AO79+($AR$7/(2*AO79))+$AR$8-($AO$6*$AT$3))+($EE$8/(2*AO79)))/$EF$8)</f>
        <v>1.277794258367329</v>
      </c>
      <c r="EG79" s="122">
        <f t="shared" ref="EG79:EG142" si="316">2/(PI()^2)*((1-$AO$6+(1/6)*AP79+($EE$8/2)*((($AR$3/2)*AP79)+$AR$4-($AO$6*$AR$5))+(($EE$8^2)/4)*(($AR$6/2)*AP79+($AR$7/(2*AP79))+$AR$8-($AO$6*$AT$3))+($EE$8/(2*AP79)))/$EF$8)</f>
        <v>2.274972926068048</v>
      </c>
      <c r="EH79" s="122">
        <f t="shared" ref="EH79:EH142" si="317">2/(PI()^2)*((1-$AO$6+(1/6)*AQ79+($EE$8/2)*((($AR$3/2)*AQ79)+$AR$4-($AO$6*$AR$5))+(($EE$8^2)/4)*(($AR$6/2)*AQ79+($AR$7/(2*AQ79))+$AR$8-($AO$6*$AT$3))+($EE$8/(2*AQ79)))/$EF$8)</f>
        <v>3.6892374981693559</v>
      </c>
      <c r="EI79" s="122">
        <f t="shared" ref="EI79:EI142" si="318">2/(PI()^2)*((1-$AO$6+(1/6)*AR79+($EE$8/2)*((($AR$3/2)*AR79)+$AR$4-($AO$6*$AR$5))+(($EE$8^2)/4)*(($AR$6/2)*AR79+($AR$7/(2*AR79))+$AR$8-($AO$6*$AT$3))+($EE$8/(2*AR79)))/$EF$8)</f>
        <v>5.5125736222503186</v>
      </c>
      <c r="EJ79" s="122">
        <f t="shared" ref="EJ79:EJ142" si="319">2/(PI()^2)*((1-$AO$6+(1/6)*AS79+($EE$8/2)*((($AR$3/2)*AS79)+$AR$4-($AO$6*$AR$5))+(($EE$8^2)/4)*(($AR$6/2)*AS79+($AR$7/(2*AS79))+$AR$8-($AO$6*$AT$3))+($EE$8/(2*AS79)))/$EF$8)</f>
        <v>7.7430037308304529</v>
      </c>
      <c r="EK79" s="122">
        <f t="shared" ref="EK79:EK142" si="320">2/(PI()^2)*((1-$AO$6+(1/6)*AT79+($EE$8/2)*((($AR$3/2)*AT79)+$AR$4-($AO$6*$AR$5))+(($EE$8^2)/4)*(($AR$6/2)*AT79+($AR$7/(2*AT79))+$AR$8-($AO$6*$AT$3))+($EE$8/(2*AT79)))/$EF$8)</f>
        <v>10.379850225600109</v>
      </c>
      <c r="EL79" s="122">
        <f t="shared" ref="EL79:EL142" si="321">2/(PI()^2)*((1-$AO$6+(1/6)*AU79+($EE$8/2)*((($AR$3/2)*AU79)+$AR$4-($AO$6*$AR$5))+(($EE$8^2)/4)*(($AR$6/2)*AU79+($AR$7/(2*AU79))+$AR$8-($AO$6*$AT$3))+($EE$8/(2*AU79)))/$EF$8)</f>
        <v>13.422830065886062</v>
      </c>
      <c r="EM79" s="122">
        <f t="shared" ref="EM79:EM142" si="322">2/(PI()^2)*((1-$AO$6+(1/6)*AV79+($EE$8/2)*((($AR$3/2)*AV79)+$AR$4-($AO$6*$AR$5))+(($EE$8^2)/4)*(($AR$6/2)*AV79+($AR$7/(2*AV79))+$AR$8-($AO$6*$AT$3))+($EE$8/(2*AV79)))/$EF$8)</f>
        <v>16.871808034911965</v>
      </c>
      <c r="EN79" s="30"/>
      <c r="EO79" s="30">
        <f t="shared" ref="EO79:EO142" si="323">MIN(EE79:EM79)</f>
        <v>0.76275305692542339</v>
      </c>
      <c r="EP79" s="98"/>
      <c r="EQ79" s="122">
        <f t="shared" ref="EQ79:EQ142" si="324">2/(PI()^2)*((1-$AO$6+(1/6)*AN79+($EQ$8/2)*((($AR$3/2)*AN79)+$AR$4-($AO$6*$AR$5))+(($EQ$8^2)/4)*(($AR$6/2)*AN79+($AR$7/(2*AN79))+$AR$8-($AO$6*$AT$3))+($EQ$8/(2*AN79)))/$ER$8)</f>
        <v>0.81449060592466638</v>
      </c>
      <c r="ER79" s="122">
        <f t="shared" ref="ER79:ER142" si="325">2/(PI()^2)*((1-$AO$6+(1/6)*AO79+($EQ$8/2)*((($AR$3/2)*AO79)+$AR$4-($AO$6*$AR$5))+(($EQ$8^2)/4)*(($AR$6/2)*AO79+($AR$7/(2*AO79))+$AR$8-($AO$6*$AT$3))+($EQ$8/(2*AO79)))/$ER$8)</f>
        <v>1.2942235424401285</v>
      </c>
      <c r="ES79" s="122">
        <f t="shared" ref="ES79:ES142" si="326">2/(PI()^2)*((1-$AO$6+(1/6)*AP79+($EQ$8/2)*((($AR$3/2)*AP79)+$AR$4-($AO$6*$AR$5))+(($EQ$8^2)/4)*(($AR$6/2)*AP79+($AR$7/(2*AP79))+$AR$8-($AO$6*$AT$3))+($EQ$8/(2*AP79)))/$ER$8)</f>
        <v>2.2848617630767478</v>
      </c>
      <c r="ET79" s="122">
        <f t="shared" ref="ET79:ET142" si="327">2/(PI()^2)*((1-$AO$6+(1/6)*AQ79+($EQ$8/2)*((($AR$3/2)*AQ79)+$AR$4-($AO$6*$AR$5))+(($EQ$8^2)/4)*(($AR$6/2)*AQ79+($AR$7/(2*AQ79))+$AR$8-($AO$6*$AT$3))+($EQ$8/(2*AQ79)))/$ER$8)</f>
        <v>3.6968349585638127</v>
      </c>
      <c r="EU79" s="122">
        <f t="shared" ref="EU79:EU142" si="328">2/(PI()^2)*((1-$AO$6+(1/6)*AR79+($EQ$8/2)*((($AR$3/2)*AR79)+$AR$4-($AO$6*$AR$5))+(($EQ$8^2)/4)*(($AR$6/2)*AR79+($AR$7/(2*AR79))+$AR$8-($AO$6*$AT$3))+($EQ$8/(2*AR79)))/$ER$8)</f>
        <v>5.5191080667991717</v>
      </c>
      <c r="EV79" s="122">
        <f t="shared" ref="EV79:EV142" si="329">2/(PI()^2)*((1-$AO$6+(1/6)*AS79+($EQ$8/2)*((($AR$3/2)*AS79)+$AR$4-($AO$6*$AR$5))+(($EQ$8^2)/4)*(($AR$6/2)*AS79+($AR$7/(2*AS79))+$AR$8-($AO$6*$AT$3))+($EQ$8/(2*AS79)))/$ER$8)</f>
        <v>7.7489581503809992</v>
      </c>
      <c r="EW79" s="122">
        <f t="shared" ref="EW79:EW142" si="330">2/(PI()^2)*((1-$AO$6+(1/6)*AT79+($EQ$8/2)*((($AR$3/2)*AT79)+$AR$4-($AO$6*$AR$5))+(($EQ$8^2)/4)*(($AR$6/2)*AT79+($AR$7/(2*AT79))+$AR$8-($AO$6*$AT$3))+($EQ$8/(2*AT79)))/$ER$8)</f>
        <v>10.385452215720477</v>
      </c>
      <c r="EX79" s="122">
        <f t="shared" ref="EX79:EX142" si="331">2/(PI()^2)*((1-$AO$6+(1/6)*AU79+($EQ$8/2)*((($AR$3/2)*AU79)+$AR$4-($AO$6*$AR$5))+(($EQ$8^2)/4)*(($AR$6/2)*AU79+($AR$7/(2*AU79))+$AR$8-($AO$6*$AT$3))+($EQ$8/(2*AU79)))/$ER$8)</f>
        <v>13.428200540574009</v>
      </c>
      <c r="EY79" s="122">
        <f t="shared" ref="EY79:EY142" si="332">2/(PI()^2)*((1-$AO$6+(1/6)*AV79+($EQ$8/2)*((($AR$3/2)*AV79)+$AR$4-($AO$6*$AR$5))+(($EQ$8^2)/4)*(($AR$6/2)*AV79+($AR$7/(2*AV79))+$AR$8-($AO$6*$AT$3))+($EQ$8/(2*AV79)))/$ER$8)</f>
        <v>16.877016943270771</v>
      </c>
      <c r="EZ79" s="30"/>
      <c r="FA79" s="30">
        <f t="shared" ref="FA79:FA142" si="333">MIN(EQ79:EY79)</f>
        <v>0.81449060592466638</v>
      </c>
      <c r="FB79" s="98"/>
      <c r="FC79" s="122">
        <f t="shared" ref="FC79:FC142" si="334">2/(PI()^2)*((1-$AO$6+(1/6)*AN79+($FC$8/2)*((($AR$3/2)*AN79)+$AR$4-($AO$6*$AR$5))+(($FC$8^2)/4)*(($AR$6/2)*AN79+($AR$7/(2*AN79))+$AR$8-($AO$6*$AT$3))+($FC$8/(2*AN79)))/$FD$8)</f>
        <v>0.85883395623610959</v>
      </c>
      <c r="FD79" s="122">
        <f t="shared" ref="FD79:FD142" si="335">2/(PI()^2)*((1-$AO$6+(1/6)*AO79+($FC$8/2)*((($AR$3/2)*AO79)+$AR$4-($AO$6*$AR$5))+(($FC$8^2)/4)*(($AR$6/2)*AO79+($AR$7/(2*AO79))+$AR$8-($AO$6*$AT$3))+($FC$8/(2*AO79)))/$FD$8)</f>
        <v>1.3086715233703912</v>
      </c>
      <c r="FE79" s="122">
        <f t="shared" ref="FE79:FE142" si="336">2/(PI()^2)*((1-$AO$6+(1/6)*AP79+($FC$8/2)*((($AR$3/2)*AP79)+$AR$4-($AO$6*$AR$5))+(($FC$8^2)/4)*(($AR$6/2)*AP79+($AR$7/(2*AP79))+$AR$8-($AO$6*$AT$3))+($FC$8/(2*AP79)))/$FD$8)</f>
        <v>2.2937714385025738</v>
      </c>
      <c r="FF79" s="122">
        <f t="shared" ref="FF79:FF142" si="337">2/(PI()^2)*((1-$AO$6+(1/6)*AQ79+($FC$8/2)*((($AR$3/2)*AQ79)+$AR$4-($AO$6*$AR$5))+(($FC$8^2)/4)*(($AR$6/2)*AQ79+($AR$7/(2*AQ79))+$AR$8-($AO$6*$AT$3))+($FC$8/(2*AQ79)))/$FD$8)</f>
        <v>3.7038037157381041</v>
      </c>
      <c r="FG79" s="122">
        <f t="shared" ref="FG79:FG142" si="338">2/(PI()^2)*((1-$AO$6+(1/6)*AR79+($FC$8/2)*((($AR$3/2)*AR79)+$AR$4-($AO$6*$AR$5))+(($FC$8^2)/4)*(($AR$6/2)*AR79+($AR$7/(2*AR79))+$AR$8-($AO$6*$AT$3))+($FC$8/(2*AR79)))/$FD$8)</f>
        <v>5.5251757008147715</v>
      </c>
      <c r="FH79" s="122">
        <f t="shared" ref="FH79:FH142" si="339">2/(PI()^2)*((1-$AO$6+(1/6)*AS79+($FC$8/2)*((($AR$3/2)*AS79)+$AR$4-($AO$6*$AR$5))+(($FC$8^2)/4)*(($AR$6/2)*AS79+($AR$7/(2*AS79))+$AR$8-($AO$6*$AT$3))+($FC$8/(2*AS79)))/$FD$8)</f>
        <v>7.7545333621613883</v>
      </c>
      <c r="FI79" s="122">
        <f t="shared" ref="FI79:FI142" si="340">2/(PI()^2)*((1-$AO$6+(1/6)*AT79+($FC$8/2)*((($AR$3/2)*AT79)+$AR$4-($AO$6*$AR$5))+(($FC$8^2)/4)*(($AR$6/2)*AT79+($AR$7/(2*AT79))+$AR$8-($AO$6*$AT$3))+($FC$8/(2*AT79)))/$FD$8)</f>
        <v>10.390727466618745</v>
      </c>
      <c r="FJ79" s="122">
        <f t="shared" ref="FJ79:FJ142" si="341">2/(PI()^2)*((1-$AO$6+(1/6)*AU79+($FC$8/2)*((($AR$3/2)*AU79)+$AR$4-($AO$6*$AR$5))+(($FC$8^2)/4)*(($AR$6/2)*AU79+($AR$7/(2*AU79))+$AR$8-($AO$6*$AT$3))+($FC$8/(2*AU79)))/$FD$8)</f>
        <v>13.433277966166598</v>
      </c>
      <c r="FK79" s="122">
        <f t="shared" ref="FK79:FK142" si="342">2/(PI()^2)*((1-$AO$6+(1/6)*AV79+($FC$8/2)*((($AR$3/2)*AV79)+$AR$4-($AO$6*$AR$5))+(($FC$8^2)/4)*(($AR$6/2)*AV79+($AR$7/(2*AV79))+$AR$8-($AO$6*$AT$3))+($FC$8/(2*AV79)))/$FD$8)</f>
        <v>16.881955527878855</v>
      </c>
      <c r="FL79" s="30"/>
      <c r="FM79" s="30">
        <f t="shared" ref="FM79:FM142" si="343">MIN(FC79:FK79)</f>
        <v>0.85883395623610959</v>
      </c>
      <c r="FN79" s="98"/>
      <c r="FO79" s="122">
        <f t="shared" ref="FO79:FO142" si="344">2/(PI()^2)*((1-$AO$6+(1/6)*AN79+($FO$8/2)*((($AR$3/2)*AN79)+$AR$4-($AO$6*$AR$5))+(($FO$8^2)/4)*(($AR$6/2)*AN79+($AR$7/(2*AN79))+$AR$8-($AO$6*$AT$3))+($FO$8/(2*AN79)))/$FP$8)</f>
        <v>0.93082275639080392</v>
      </c>
      <c r="FP79" s="122">
        <f t="shared" ref="FP79:FP142" si="345">2/(PI()^2)*((1-$AO$6+(1/6)*AO79+($FO$8/2)*((($AR$3/2)*AO79)+$AR$4-($AO$6*$AR$5))+(($FO$8^2)/4)*(($AR$6/2)*AO79+($AR$7/(2*AO79))+$AR$8-($AO$6*$AT$3))+($FO$8/(2*AO79)))/$FP$8)</f>
        <v>1.3328830991597005</v>
      </c>
      <c r="FQ79" s="122">
        <f t="shared" ref="FQ79:FQ142" si="346">2/(PI()^2)*((1-$AO$6+(1/6)*AP79+($FO$8/2)*((($AR$3/2)*AP79)+$AR$4-($AO$6*$AR$5))+(($FO$8^2)/4)*(($AR$6/2)*AP79+($AR$7/(2*AP79))+$AR$8-($AO$6*$AT$3))+($FO$8/(2*AP79)))/$FP$8)</f>
        <v>2.309130866646202</v>
      </c>
      <c r="FR79" s="122">
        <f t="shared" ref="FR79:FR142" si="347">2/(PI()^2)*((1-$AO$6+(1/6)*AQ79+($FO$8/2)*((($AR$3/2)*AQ79)+$AR$4-($AO$6*$AR$5))+(($FO$8^2)/4)*(($AR$6/2)*AQ79+($AR$7/(2*AQ79))+$AR$8-($AO$6*$AT$3))+($FO$8/(2*AQ79)))/$FP$8)</f>
        <v>3.7160595606292106</v>
      </c>
      <c r="FS79" s="122">
        <f t="shared" ref="FS79:FS142" si="348">2/(PI()^2)*((1-$AO$6+(1/6)*AR79+($FO$8/2)*((($AR$3/2)*AR79)+$AR$4-($AO$6*$AR$5))+(($FO$8^2)/4)*(($AR$6/2)*AR79+($AR$7/(2*AR79))+$AR$8-($AO$6*$AT$3))+($FO$8/(2*AR79)))/$FP$8)</f>
        <v>5.5359891805278858</v>
      </c>
      <c r="FT79" s="122">
        <f t="shared" ref="FT79:FT142" si="349">2/(PI()^2)*((1-$AO$6+(1/6)*AS79+($FO$8/2)*((($AR$3/2)*AS79)+$AR$4-($AO$6*$AR$5))+(($FO$8^2)/4)*(($AR$6/2)*AS79+($AR$7/(2*AS79))+$AR$8-($AO$6*$AT$3))+($FO$8/(2*AS79)))/$FP$8)</f>
        <v>7.7645571287963131</v>
      </c>
      <c r="FU79" s="122">
        <f t="shared" ref="FU79:FU142" si="350">2/(PI()^2)*((1-$AO$6+(1/6)*AT79+($FO$8/2)*((($AR$3/2)*AT79)+$AR$4-($AO$6*$AR$5))+(($FO$8^2)/4)*(($AR$6/2)*AT79+($AR$7/(2*AT79))+$AR$8-($AO$6*$AT$3))+($FO$8/(2*AT79)))/$FP$8)</f>
        <v>10.400268594889745</v>
      </c>
      <c r="FV79" s="122">
        <f t="shared" ref="FV79:FV142" si="351">2/(PI()^2)*((1-$AO$6+(1/6)*AU79+($FO$8/2)*((($AR$3/2)*AU79)+$AR$4-($AO$6*$AR$5))+(($FO$8^2)/4)*(($AR$6/2)*AU79+($AR$7/(2*AU79))+$AR$8-($AO$6*$AT$3))+($FO$8/(2*AU79)))/$FP$8)</f>
        <v>13.442499179105729</v>
      </c>
      <c r="FW79" s="122">
        <f t="shared" ref="FW79:FW142" si="352">2/(PI()^2)*((1-$AO$6+(1/6)*AV79+($FO$8/2)*((($AR$3/2)*AV79)+$AR$4-($AO$6*$AR$5))+(($FO$8^2)/4)*(($AR$6/2)*AV79+($AR$7/(2*AV79))+$AR$8-($AO$6*$AT$3))+($FO$8/(2*AV79)))/$FP$8)</f>
        <v>16.890950587513721</v>
      </c>
      <c r="FX79" s="30"/>
      <c r="FY79" s="30">
        <f t="shared" ref="FY79:FY142" si="353">MIN(FO79:FW79)</f>
        <v>0.93082275639080392</v>
      </c>
      <c r="FZ79" s="98"/>
      <c r="GA79" s="122">
        <f t="shared" ref="GA79:GA142" si="354">2/(PI()^2)*((1-$AO$6+(1/6)*AN79+($GA$8/2)*((($AR$3/2)*AN79)+$AR$4-($AO$6*$AR$5))+(($GA$8^2)/4)*(($AR$6/2)*AN79+($AR$7/(2*AN79))+$AR$8-($AO$6*$AT$3))+($GA$8/(2*AN79)))/$GB$8)</f>
        <v>1.031281355728191</v>
      </c>
      <c r="GB79" s="122">
        <f t="shared" ref="GB79:GB142" si="355">2/(PI()^2)*((1-$AO$6+(1/6)*AO79+($GA$8/2)*((($AR$3/2)*AO79)+$AR$4-($AO$6*$AR$5))+(($GA$8^2)/4)*(($AR$6/2)*AO79+($AR$7/(2*AO79))+$AR$8-($AO$6*$AT$3))+($GA$8/(2*AO79)))/$GB$8)</f>
        <v>1.3683403681273481</v>
      </c>
      <c r="GC79" s="122">
        <f t="shared" ref="GC79:GC142" si="356">2/(PI()^2)*((1-$AO$6+(1/6)*AP79+($GA$8/2)*((($AR$3/2)*AP79)+$AR$4-($AO$6*$AR$5))+(($GA$8^2)/4)*(($AR$6/2)*AP79+($AR$7/(2*AP79))+$AR$8-($AO$6*$AT$3))+($GA$8/(2*AP79)))/$GB$8)</f>
        <v>2.3325422071477742</v>
      </c>
      <c r="GD79" s="122">
        <f t="shared" ref="GD79:GD142" si="357">2/(PI()^2)*((1-$AO$6+(1/6)*AQ79+($GA$8/2)*((($AR$3/2)*AQ79)+$AR$4-($AO$6*$AR$5))+(($GA$8^2)/4)*(($AR$6/2)*AQ79+($AR$7/(2*AQ79))+$AR$8-($AO$6*$AT$3))+($GA$8/(2*AQ79)))/$GB$8)</f>
        <v>3.7352446141854863</v>
      </c>
      <c r="GE79" s="122">
        <f t="shared" ref="GE79:GE142" si="358">2/(PI()^2)*((1-$AO$6+(1/6)*AR79+($GA$8/2)*((($AR$3/2)*AR79)+$AR$4-($AO$6*$AR$5))+(($GA$8^2)/4)*(($AR$6/2)*AR79+($AR$7/(2*AR79))+$AR$8-($AO$6*$AT$3))+($GA$8/(2*AR79)))/$GB$8)</f>
        <v>5.5532068629804723</v>
      </c>
      <c r="GF79" s="122">
        <f t="shared" ref="GF79:GF142" si="359">2/(PI()^2)*((1-$AO$6+(1/6)*AS79+($GA$8/2)*((($AR$3/2)*AS79)+$AR$4-($AO$6*$AR$5))+(($GA$8^2)/4)*(($AR$6/2)*AS79+($AR$7/(2*AS79))+$AR$8-($AO$6*$AT$3))+($GA$8/(2*AS79)))/$GB$8)</f>
        <v>7.7806942288711767</v>
      </c>
      <c r="GG79" s="122">
        <f t="shared" ref="GG79:GG142" si="360">2/(PI()^2)*((1-$AO$6+(1/6)*AT79+($GA$8/2)*((($AR$3/2)*AT79)+$AR$4-($AO$6*$AR$5))+(($GA$8^2)/4)*(($AR$6/2)*AT79+($AR$7/(2*AT79))+$AR$8-($AO$6*$AT$3))+($GA$8/(2*AT79)))/$GB$8)</f>
        <v>10.415741752494498</v>
      </c>
      <c r="GH79" s="122">
        <f t="shared" ref="GH79:GH142" si="361">2/(PI()^2)*((1-$AO$6+(1/6)*AU79+($GA$8/2)*((($AR$3/2)*AU79)+$AR$4-($AO$6*$AR$5))+(($GA$8^2)/4)*(($AR$6/2)*AU79+($AR$7/(2*AU79))+$AR$8-($AO$6*$AT$3))+($GA$8/(2*AU79)))/$GB$8)</f>
        <v>13.457528647533415</v>
      </c>
      <c r="GI79" s="122">
        <f t="shared" ref="GI79:GI142" si="362">2/(PI()^2)*((1-$AO$6+(1/6)*AV79+($GA$8/2)*((($AR$3/2)*AV79)+$AR$4-($AO$6*$AR$5))+(($GA$8^2)/4)*(($AR$6/2)*AV79+($AR$7/(2*AV79))+$AR$8-($AO$6*$AT$3))+($GA$8/(2*AV79)))/$GB$8)</f>
        <v>16.90566280044964</v>
      </c>
      <c r="GJ79" s="30"/>
      <c r="GK79" s="30">
        <f t="shared" ref="GK79:GK142" si="363">MIN(GA79:GI79)</f>
        <v>1.031281355728191</v>
      </c>
      <c r="GL79" s="98"/>
      <c r="GM79" s="122">
        <f t="shared" ref="GM79:GM142" si="364">2/(PI()^2)*((1-$AO$6+(1/6)*AN79+($GM$8/2)*((($AR$3/2)*AN79)+$AR$4-($AO$6*$AR$5))+(($GM$8^2)/4)*(($AR$6/2)*AN79+($AR$7/(2*AN79))+$AR$8-($AO$6*$AT$3))+($GM$8/(2*AN79)))/$GN$8)</f>
        <v>1.1641240113904969</v>
      </c>
      <c r="GN79" s="122">
        <f t="shared" ref="GN79:GN142" si="365">2/(PI()^2)*((1-$AO$6+(1/6)*AO79+($GM$8/2)*((($AR$3/2)*AO79)+$AR$4-($AO$6*$AR$5))+(($GM$8^2)/4)*(($AR$6/2)*AO79+($AR$7/(2*AO79))+$AR$8-($AO$6*$AT$3))+($GM$8/(2*AO79)))/$GN$8)</f>
        <v>1.4185346065894415</v>
      </c>
      <c r="GO79" s="122">
        <f t="shared" ref="GO79:GO142" si="366">2/(PI()^2)*((1-$AO$6+(1/6)*AP79+($GM$8/2)*((($AR$3/2)*AP79)+$AR$4-($AO$6*$AR$5))+(($GM$8^2)/4)*(($AR$6/2)*AP79+($AR$7/(2*AP79))+$AR$8-($AO$6*$AT$3))+($GM$8/(2*AP79)))/$GN$8)</f>
        <v>2.3674151063264426</v>
      </c>
      <c r="GP79" s="122">
        <f t="shared" ref="GP79:GP142" si="367">2/(PI()^2)*((1-$AO$6+(1/6)*AQ79+($GM$8/2)*((($AR$3/2)*AQ79)+$AR$4-($AO$6*$AR$5))+(($GM$8^2)/4)*(($AR$6/2)*AQ79+($AR$7/(2*AQ79))+$AR$8-($AO$6*$AT$3))+($GM$8/(2*AQ79)))/$GN$8)</f>
        <v>3.7647360538489556</v>
      </c>
      <c r="GQ79" s="122">
        <f t="shared" ref="GQ79:GQ142" si="368">2/(PI()^2)*((1-$AO$6+(1/6)*AR79+($GM$8/2)*((($AR$3/2)*AR79)+$AR$4-($AO$6*$AR$5))+(($GM$8^2)/4)*(($AR$6/2)*AR79+($AR$7/(2*AR79))+$AR$8-($AO$6*$AT$3))+($GM$8/(2*AR79)))/$GN$8)</f>
        <v>5.5801866200850663</v>
      </c>
      <c r="GR79" s="122">
        <f t="shared" ref="GR79:GR142" si="369">2/(PI()^2)*((1-$AO$6+(1/6)*AS79+($GM$8/2)*((($AR$3/2)*AS79)+$AR$4-($AO$6*$AR$5))+(($GM$8^2)/4)*(($AR$6/2)*AS79+($AR$7/(2*AS79))+$AR$8-($AO$6*$AT$3))+($GM$8/(2*AS79)))/$GN$8)</f>
        <v>7.8062875095495032</v>
      </c>
      <c r="GS79" s="122">
        <f t="shared" ref="GS79:GS142" si="370">2/(PI()^2)*((1-$AO$6+(1/6)*AT79+($GM$8/2)*((($AR$3/2)*AT79)+$AR$4-($AO$6*$AR$5))+(($GM$8^2)/4)*(($AR$6/2)*AT79+($AR$7/(2*AT79))+$AR$8-($AO$6*$AT$3))+($GM$8/(2*AT79)))/$GN$8)</f>
        <v>10.440475999084574</v>
      </c>
      <c r="GT79" s="122">
        <f t="shared" ref="GT79:GT142" si="371">2/(PI()^2)*((1-$AO$6+(1/6)*AU79+($GM$8/2)*((($AR$3/2)*AU79)+$AR$4-($AO$6*$AR$5))+(($GM$8^2)/4)*(($AR$6/2)*AU79+($AR$7/(2*AU79))+$AR$8-($AO$6*$AT$3))+($GM$8/(2*AU79)))/$GN$8)</f>
        <v>13.481681609502942</v>
      </c>
      <c r="GU79" s="122">
        <f t="shared" ref="GU79:GU142" si="372">2/(PI()^2)*((1-$AO$6+(1/6)*AV79+($GM$8/2)*((($AR$3/2)*AV79)+$AR$4-($AO$6*$AR$5))+(($GM$8^2)/4)*(($AR$6/2)*AV79+($AR$7/(2*AV79))+$AR$8-($AO$6*$AT$3))+($GM$8/(2*AV79)))/$GN$8)</f>
        <v>16.929392941707054</v>
      </c>
      <c r="GV79" s="30"/>
      <c r="GW79" s="30">
        <f t="shared" ref="GW79:GW142" si="373">MIN(GM79:GU79)</f>
        <v>1.1641240113904969</v>
      </c>
      <c r="GX79" s="98"/>
      <c r="GY79" s="122">
        <f t="shared" ref="GY79:GY142" si="374">2/(PI()^2)*((1-$AO$6+(1/6)*AN79+($GY$8/2)*((($AR$3/2)*AN79)+$AR$4-($AO$6*$AR$5))+(($GY$8^2)/4)*(($AR$6/2)*AN79+($AR$7/(2*AN79))+$AR$8-($AO$6*$AT$3))+($GY$8/(2*AN79)))/$GZ$8)</f>
        <v>1.2689726008263011</v>
      </c>
      <c r="GZ79" s="122">
        <f t="shared" ref="GZ79:GZ142" si="375">2/(PI()^2)*((1-$AO$6+(1/6)*AO79+($GY$8/2)*((($AR$3/2)*AO79)+$AR$4-($AO$6*$AR$5))+(($GY$8^2)/4)*(($AR$6/2)*AO79+($AR$7/(2*AO79))+$AR$8-($AO$6*$AT$3))+($GY$8/(2*AO79)))/$GZ$8)</f>
        <v>1.461161468696873</v>
      </c>
      <c r="HA79" s="122">
        <f t="shared" ref="HA79:HA142" si="376">2/(PI()^2)*((1-$AO$6+(1/6)*AP79+($GY$8/2)*((($AR$3/2)*AP79)+$AR$4-($AO$6*$AR$5))+(($GY$8^2)/4)*(($AR$6/2)*AP79+($AR$7/(2*AP79))+$AR$8-($AO$6*$AT$3))+($GY$8/(2*AP79)))/$GZ$8)</f>
        <v>2.3985025093171823</v>
      </c>
      <c r="HB79" s="122">
        <f t="shared" ref="HB79:HB142" si="377">2/(PI()^2)*((1-$AO$6+(1/6)*AQ79+($GY$8/2)*((($AR$3/2)*AQ79)+$AR$4-($AO$6*$AR$5))+(($GY$8^2)/4)*(($AR$6/2)*AQ79+($AR$7/(2*AQ79))+$AR$8-($AO$6*$AT$3))+($GY$8/(2*AQ79)))/$GZ$8)</f>
        <v>3.7917646629203414</v>
      </c>
      <c r="HC79" s="122">
        <f t="shared" ref="HC79:HC142" si="378">2/(PI()^2)*((1-$AO$6+(1/6)*AR79+($GY$8/2)*((($AR$3/2)*AR79)+$AR$4-($AO$6*$AR$5))+(($GY$8^2)/4)*(($AR$6/2)*AR79+($AR$7/(2*AR79))+$AR$8-($AO$6*$AT$3))+($GY$8/(2*AR79)))/$GZ$8)</f>
        <v>5.6053146629430728</v>
      </c>
      <c r="HD79" s="122">
        <f t="shared" ref="HD79:HD142" si="379">2/(PI()^2)*((1-$AO$6+(1/6)*AS79+($GY$8/2)*((($AR$3/2)*AS79)+$AR$4-($AO$6*$AR$5))+(($GY$8^2)/4)*(($AR$6/2)*AS79+($AR$7/(2*AS79))+$AR$8-($AO$6*$AT$3))+($GY$8/(2*AS79)))/$GZ$8)</f>
        <v>7.8303598851684644</v>
      </c>
      <c r="HE79" s="122">
        <f t="shared" ref="HE79:HE142" si="380">2/(PI()^2)*((1-$AO$6+(1/6)*AT79+($GY$8/2)*((($AR$3/2)*AT79)+$AR$4-($AO$6*$AR$5))+(($GY$8^2)/4)*(($AR$6/2)*AT79+($AR$7/(2*AT79))+$AR$8-($AO$6*$AT$3))+($GY$8/(2*AT79)))/$GZ$8)</f>
        <v>10.463887604435184</v>
      </c>
      <c r="HF79" s="122">
        <f t="shared" ref="HF79:HF142" si="381">2/(PI()^2)*((1-$AO$6+(1/6)*AU79+($GY$8/2)*((($AR$3/2)*AU79)+$AR$4-($AO$6*$AR$5))+(($GY$8^2)/4)*(($AR$6/2)*AU79+($AR$7/(2*AU79))+$AR$8-($AO$6*$AT$3))+($GY$8/(2*AU79)))/$GZ$8)</f>
        <v>13.504639370499513</v>
      </c>
      <c r="HG79" s="122">
        <f t="shared" ref="HG79:HG142" si="382">2/(PI()^2)*((1-$AO$6+(1/6)*AV79+($GY$8/2)*((($AR$3/2)*AV79)+$AR$4-($AO$6*$AR$5))+(($GY$8^2)/4)*(($AR$6/2)*AV79+($AR$7/(2*AV79))+$AR$8-($AO$6*$AT$3))+($GY$8/(2*AV79)))/$GZ$8)</f>
        <v>16.95201398501349</v>
      </c>
      <c r="HH79" s="30"/>
      <c r="HI79" s="30">
        <f t="shared" ref="HI79:HI142" si="383">MIN(GY79:HG79)</f>
        <v>1.2689726008263011</v>
      </c>
      <c r="HJ79" s="98"/>
      <c r="HK79" s="122">
        <f t="shared" ref="HK79:HK142" si="384">2/(PI()^2)*((1-$AO$6+(1/6)*AN79+($HK$8/2)*((($AR$3/2)*AN79)+$AR$4-($AO$6*$AR$5))+(($HK$8^2)/4)*(($AR$6/2)*AN79+($AR$7/(2*AN79))+$AR$8-($AO$6*$AT$3))+($HK$8/(2*AN79)))/$HL$8)</f>
        <v>1.3534513418601921</v>
      </c>
      <c r="HL79" s="122">
        <f t="shared" ref="HL79:HL142" si="385">2/(PI()^2)*((1-$AO$6+(1/6)*AO79+($HK$8/2)*((($AR$3/2)*AO79)+$AR$4-($AO$6*$AR$5))+(($HK$8^2)/4)*(($AR$6/2)*AO79+($AR$7/(2*AO79))+$AR$8-($AO$6*$AT$3))+($HK$8/(2*AO79)))/$HL$8)</f>
        <v>1.4977107774176435</v>
      </c>
      <c r="HM79" s="122">
        <f t="shared" ref="HM79:HM142" si="386">2/(PI()^2)*((1-$AO$6+(1/6)*AP79+($HK$8/2)*((($AR$3/2)*AP79)+$AR$4-($AO$6*$AR$5))+(($HK$8^2)/4)*(($AR$6/2)*AP79+($AR$7/(2*AP79))+$AR$8-($AO$6*$AT$3))+($HK$8/(2*AP79)))/$HL$8)</f>
        <v>2.4261592711313873</v>
      </c>
      <c r="HN79" s="122">
        <f t="shared" ref="HN79:HN142" si="387">2/(PI()^2)*((1-$AO$6+(1/6)*AQ79+($HK$8/2)*((($AR$3/2)*AQ79)+$AR$4-($AO$6*$AR$5))+(($HK$8^2)/4)*(($AR$6/2)*AQ79+($AR$7/(2*AQ79))+$AR$8-($AO$6*$AT$3))+($HK$8/(2*AQ79)))/$HL$8)</f>
        <v>3.8162892756023639</v>
      </c>
      <c r="HO79" s="122">
        <f t="shared" ref="HO79:HO142" si="388">2/(PI()^2)*((1-$AO$6+(1/6)*AR79+($HK$8/2)*((($AR$3/2)*AR79)+$AR$4-($AO$6*$AR$5))+(($HK$8^2)/4)*(($AR$6/2)*AR79+($AR$7/(2*AR79))+$AR$8-($AO$6*$AT$3))+($HK$8/(2*AR79)))/$HL$8)</f>
        <v>5.6283678609910108</v>
      </c>
      <c r="HP79" s="122">
        <f t="shared" ref="HP79:HP142" si="389">2/(PI()^2)*((1-$AO$6+(1/6)*AS79+($HK$8/2)*((($AR$3/2)*AS79)+$AR$4-($AO$6*$AR$5))+(($HK$8^2)/4)*(($AR$6/2)*AS79+($AR$7/(2*AS79))+$AR$8-($AO$6*$AT$3))+($HK$8/(2*AS79)))/$HL$8)</f>
        <v>7.8525907978563989</v>
      </c>
      <c r="HQ79" s="122">
        <f t="shared" ref="HQ79:HQ142" si="390">2/(PI()^2)*((1-$AO$6+(1/6)*AT79+($HK$8/2)*((($AR$3/2)*AT79)+$AR$4-($AO$6*$AR$5))+(($HK$8^2)/4)*(($AR$6/2)*AT79+($AR$7/(2*AT79))+$AR$8-($AO$6*$AT$3))+($HK$8/(2*AT79)))/$HL$8)</f>
        <v>10.485598742276226</v>
      </c>
      <c r="HR79" s="122">
        <f t="shared" ref="HR79:HR142" si="391">2/(PI()^2)*((1-$AO$6+(1/6)*AU79+($HK$8/2)*((($AR$3/2)*AU79)+$AR$4-($AO$6*$AR$5))+(($HK$8^2)/4)*(($AR$6/2)*AU79+($AR$7/(2*AU79))+$AR$8-($AO$6*$AT$3))+($HK$8/(2*AU79)))/$HL$8)</f>
        <v>13.525988457329976</v>
      </c>
      <c r="HS79" s="122">
        <f t="shared" ref="HS79:HS142" si="392">2/(PI()^2)*((1-$AO$6+(1/6)*AV79+($HK$8/2)*((($AR$3/2)*AV79)+$AR$4-($AO$6*$AR$5))+(($HK$8^2)/4)*(($AR$6/2)*AV79+($AR$7/(2*AV79))+$AR$8-($AO$6*$AT$3))+($HK$8/(2*AV79)))/$HL$8)</f>
        <v>16.973089575855635</v>
      </c>
      <c r="HT79" s="30"/>
      <c r="HU79" s="30">
        <f t="shared" ref="HU79:HU142" si="393">MIN(HK79:HS79)</f>
        <v>1.3534513418601921</v>
      </c>
      <c r="HV79" s="98"/>
      <c r="HW79" s="122">
        <f t="shared" ref="HW79:HW142" si="394">2/(PI()^2)*((1-$AO$6+(1/6)*AN79+($HW$8/2)*((($AR$3/2)*AN79)+$AR$4-($AO$6*$AR$5))+(($HW$8^2)/4)*(($AR$6/2)*AN79+($AR$7/(2*AN79))+$AR$8-($AO$6*$AT$3))+($HW$8/(2*AN79)))/$HX$8)</f>
        <v>1.4227261833608291</v>
      </c>
      <c r="HX79" s="122">
        <f t="shared" ref="HX79:HX142" si="395">2/(PI()^2)*((1-$AO$6+(1/6)*AO79+($HW$8/2)*((($AR$3/2)*AO79)+$AR$4-($AO$6*$AR$5))+(($HW$8^2)/4)*(($AR$6/2)*AO79+($AR$7/(2*AO79))+$AR$8-($AO$6*$AT$3))+($HW$8/(2*AO79)))/$HX$8)</f>
        <v>1.5293346309002724</v>
      </c>
      <c r="HY79" s="122">
        <f t="shared" ref="HY79:HY142" si="396">2/(PI()^2)*((1-$AO$6+(1/6)*AP79+($HW$8/2)*((($AR$3/2)*AP79)+$AR$4-($AO$6*$AR$5))+(($HW$8^2)/4)*(($AR$6/2)*AP79+($AR$7/(2*AP79))+$AR$8-($AO$6*$AT$3))+($HW$8/(2*AP79)))/$HX$8)</f>
        <v>2.4507946825140992</v>
      </c>
      <c r="HZ79" s="122">
        <f t="shared" ref="HZ79:HZ142" si="397">2/(PI()^2)*((1-$AO$6+(1/6)*AQ79+($HW$8/2)*((($AR$3/2)*AQ79)+$AR$4-($AO$6*$AR$5))+(($HW$8^2)/4)*(($AR$6/2)*AQ79+($AR$7/(2*AQ79))+$AR$8-($AO$6*$AT$3))+($HW$8/(2*AQ79)))/$HX$8)</f>
        <v>3.8384597886485166</v>
      </c>
      <c r="IA79" s="122">
        <f t="shared" ref="IA79:IA142" si="398">2/(PI()^2)*((1-$AO$6+(1/6)*AR79+($HW$8/2)*((($AR$3/2)*AR79)+$AR$4-($AO$6*$AR$5))+(($HW$8^2)/4)*(($AR$6/2)*AR79+($AR$7/(2*AR79))+$AR$8-($AO$6*$AT$3))+($HW$8/(2*AR79)))/$HX$8)</f>
        <v>5.6493766943985007</v>
      </c>
      <c r="IB79" s="122">
        <f t="shared" ref="IB79:IB142" si="399">2/(PI()^2)*((1-$AO$6+(1/6)*AS79+($HW$8/2)*((($AR$3/2)*AS79)+$AR$4-($AO$6*$AR$5))+(($HW$8^2)/4)*(($AR$6/2)*AS79+($AR$7/(2*AS79))+$AR$8-($AO$6*$AT$3))+($HW$8/(2*AS79)))/$HX$8)</f>
        <v>7.8729465446576175</v>
      </c>
      <c r="IC79" s="122">
        <f t="shared" ref="IC79:IC142" si="400">2/(PI()^2)*((1-$AO$6+(1/6)*AT79+($HW$8/2)*((($AR$3/2)*AT79)+$AR$4-($AO$6*$AR$5))+(($HW$8^2)/4)*(($AR$6/2)*AT79+($AR$7/(2*AT79))+$AR$8-($AO$6*$AT$3))+($HW$8/(2*AT79)))/$HX$8)</f>
        <v>10.505537723121932</v>
      </c>
      <c r="ID79" s="122">
        <f t="shared" ref="ID79:ID142" si="401">2/(PI()^2)*((1-$AO$6+(1/6)*AU79+($HW$8/2)*((($AR$3/2)*AU79)+$AR$4-($AO$6*$AR$5))+(($HW$8^2)/4)*(($AR$6/2)*AU79+($AR$7/(2*AU79))+$AR$8-($AO$6*$AT$3))+($HW$8/(2*AU79)))/$HX$8)</f>
        <v>13.545633261539116</v>
      </c>
      <c r="IE79" s="122">
        <f t="shared" ref="IE79:IE142" si="402">2/(PI()^2)*((1-$AO$6+(1/6)*AV79+($HW$8/2)*((($AR$3/2)*AV79)+$AR$4-($AO$6*$AR$5))+(($HW$8^2)/4)*(($AR$6/2)*AV79+($AR$7/(2*AV79))+$AR$8-($AO$6*$AT$3))+($HW$8/(2*AV79)))/$HX$8)</f>
        <v>16.992508459976225</v>
      </c>
      <c r="IF79" s="30"/>
      <c r="IG79" s="30">
        <f t="shared" ref="IG79:IG142" si="403">MIN(HW79:IE79)</f>
        <v>1.4227261833608291</v>
      </c>
    </row>
    <row r="80" spans="31:241" x14ac:dyDescent="0.3">
      <c r="AF80" s="9">
        <v>4.0999999999999996</v>
      </c>
      <c r="AG80" s="118">
        <f t="shared" si="251"/>
        <v>0.51548839976204641</v>
      </c>
      <c r="AH80" s="98">
        <f t="shared" ref="AH80:AH143" si="404">1/AI80</f>
        <v>0.24390243902439027</v>
      </c>
      <c r="AI80" s="30">
        <f t="shared" si="248"/>
        <v>4.0999999999999996</v>
      </c>
      <c r="AJ80" s="29">
        <f t="shared" si="252"/>
        <v>0.46679955800424422</v>
      </c>
      <c r="AK80" s="29">
        <v>1</v>
      </c>
      <c r="AL80" s="30">
        <f t="shared" si="253"/>
        <v>0.44642857142857123</v>
      </c>
      <c r="AM80" s="30">
        <f t="shared" si="238"/>
        <v>2.2400000000000011</v>
      </c>
      <c r="AN80" s="99">
        <f t="shared" si="250"/>
        <v>1.9669970505997585</v>
      </c>
      <c r="AO80" s="99">
        <f t="shared" si="250"/>
        <v>7.867988202399034</v>
      </c>
      <c r="AP80" s="99">
        <f t="shared" si="250"/>
        <v>17.702973455397832</v>
      </c>
      <c r="AQ80" s="99">
        <f t="shared" si="250"/>
        <v>31.471952809596136</v>
      </c>
      <c r="AR80" s="99">
        <f t="shared" si="250"/>
        <v>49.174926264993957</v>
      </c>
      <c r="AS80" s="99">
        <f t="shared" si="250"/>
        <v>70.811893821591326</v>
      </c>
      <c r="AT80" s="99">
        <f t="shared" si="250"/>
        <v>96.382855479388169</v>
      </c>
      <c r="AU80" s="99">
        <f t="shared" si="250"/>
        <v>125.88781123838454</v>
      </c>
      <c r="AV80" s="99">
        <f t="shared" si="250"/>
        <v>159.32676109858045</v>
      </c>
      <c r="AW80" s="99">
        <f t="shared" si="250"/>
        <v>196.69970505997583</v>
      </c>
      <c r="AX80" s="98"/>
      <c r="AY80" s="122">
        <f>2/(PI()^2)*((1-$AO$6+(1/6)*AN80+(AY8/2)*((($AR$3/2)*AN80)+$AR$4-($AO$6*$AR$5))+((AY8^2)/4)*(($AR$6/2)*AN80+($AR$7/(2*AN80))+$AR$8-($AO$6*$AT$3))+(AY8/(2*AN80)))/$AZ$8)</f>
        <v>0.62484744068557341</v>
      </c>
      <c r="AZ80" s="122">
        <f>2/(PI()^2)*((1-$AO$6+(1/6)*AO80+(AY8/2)*((($AR$3/2)*AO80)+$AR$4-($AO$6*$AR$5))+((AY8^2)/4)*(($AR$6/2)*AO80+($AR$7/(2*AO80))+$AR$8-($AO$6*$AT$3))+(AY8/(2*AO80)))/$AZ$8)</f>
        <v>1.2227428488488381</v>
      </c>
      <c r="BA80" s="122">
        <f>2/(PI()^2)*((1-$AO$6+(1/6)*AP80+(AY8/2)*((($AR$3/2)*AP80)+$AR$4-($AO$6*$AR$5))+((AY8^2)/4)*(($AR$6/2)*AP80+($AR$7/(2*AP80))+$AR$8-($AO$6*$AT$3))+(AY8/(2*AP80)))/$AZ$8)</f>
        <v>2.2192351957876131</v>
      </c>
      <c r="BB80" s="122">
        <f>2/(PI()^2)*((1-$AO$6+(1/6)*AQ80+(AY8/2)*((($AR$3/2)*AQ80)+$AR$4-($AO$6*$AR$5))+((AY8^2)/4)*(($AR$6/2)*AQ80+($AR$7/(2*AQ80))+$AR$8-($AO$6*$AT$3))+(AY8/(2*AQ80)))/$AZ$8)</f>
        <v>3.6143244815018978</v>
      </c>
      <c r="BC80" s="122">
        <f>2/(PI()^2)*((1-$AO$6+(1/6)*AR80+(AY8/2)*((($AR$3/2)*AR80)+$AR$4-($AO$6*$AR$5))+((AY8^2)/4)*(($AR$6/2)*AR80+($AR$7/(2*AR80))+$AR$8-($AO$6*$AT$3))+(AY8/(2*AR80)))/$AZ$8)</f>
        <v>5.4080107059916891</v>
      </c>
      <c r="BD80" s="122">
        <f>2/(PI()^2)*((1-$AO$6+(1/6)*AS80+(AY8/2)*((($AR$3/2)*AS80)+$AR$4-($AO$6*$AR$5))+((AY8^2)/4)*(($AR$6/2)*AS80+($AR$7/(2*AS80))+$AR$8-($AO$6*$AT$3))+(AY8/(2*AS80)))/$AZ$8)</f>
        <v>7.6002938692569959</v>
      </c>
      <c r="BE80" s="122">
        <f>2/(PI()^2)*((1-$AO$6+(1/6)*AT80+(AY8/2)*((($AR$3/2)*AT80)+$AR$4-($AO$6*$AR$5))+((AY8^2)/4)*(($AR$6/2)*AT80+($AR$7/(2*AT80))+$AR$8-($AO$6*$AT$3))+(AY8/(2*AT80)))/$AZ$8)</f>
        <v>10.191173971297809</v>
      </c>
      <c r="BF80" s="122">
        <f>2/(PI()^2)*((1-$AO$6+(1/6)*AU80+(AY8/2)*((($AR$3/2)*AU80)+$AR$4-($AO$6*$AR$5))+((AY8^2)/4)*(($AR$6/2)*AU80+($AR$7/(2*AU80))+$AR$8-($AO$6*$AT$3))+(AY8/(2*AU80)))/$AZ$8)</f>
        <v>13.180651012114133</v>
      </c>
      <c r="BG80" s="122">
        <f>2/(PI()^2)*((1-$AO$6+(1/6)*AV80+(AY8/2)*((($AR$3/2)*AV80)+$AR$4-($AO$6*$AR$5))+((AY8^2)/4)*(($AR$6/2)*AV80+($AR$7/(2*AV80))+$AR$8-($AO$6*$AT$3))+(AY8/(2*AV80)))/$AZ$8)</f>
        <v>16.568724991705967</v>
      </c>
      <c r="BH80" s="30"/>
      <c r="BI80" s="30">
        <f t="shared" si="249"/>
        <v>0.62484744068557341</v>
      </c>
      <c r="BJ80" s="98"/>
      <c r="BK80" s="122">
        <f t="shared" si="254"/>
        <v>0.6408874194237737</v>
      </c>
      <c r="BL80" s="122">
        <f t="shared" si="255"/>
        <v>1.2274355405267863</v>
      </c>
      <c r="BM80" s="122">
        <f t="shared" si="256"/>
        <v>2.2218265031918438</v>
      </c>
      <c r="BN80" s="122">
        <f t="shared" si="257"/>
        <v>3.6161802632814273</v>
      </c>
      <c r="BO80" s="122">
        <f t="shared" si="258"/>
        <v>5.4095259993577951</v>
      </c>
      <c r="BP80" s="122">
        <f t="shared" si="259"/>
        <v>7.601624158079173</v>
      </c>
      <c r="BQ80" s="122">
        <f t="shared" si="260"/>
        <v>10.192392658332739</v>
      </c>
      <c r="BR80" s="122">
        <f t="shared" si="261"/>
        <v>13.181797213885641</v>
      </c>
      <c r="BS80" s="122">
        <f t="shared" si="262"/>
        <v>16.569821445205466</v>
      </c>
      <c r="BT80" s="30"/>
      <c r="BU80" s="30">
        <f t="shared" si="263"/>
        <v>0.6408874194237737</v>
      </c>
      <c r="BV80" s="98"/>
      <c r="BW80" s="122">
        <f t="shared" si="264"/>
        <v>0.6563188239670058</v>
      </c>
      <c r="BX80" s="122">
        <f t="shared" si="265"/>
        <v>1.2319857263271576</v>
      </c>
      <c r="BY80" s="122">
        <f t="shared" si="266"/>
        <v>2.2243615660039078</v>
      </c>
      <c r="BZ80" s="122">
        <f t="shared" si="267"/>
        <v>3.6180099356176481</v>
      </c>
      <c r="CA80" s="122">
        <f t="shared" si="268"/>
        <v>5.4110290697792083</v>
      </c>
      <c r="CB80" s="122">
        <f t="shared" si="269"/>
        <v>7.6029497017042553</v>
      </c>
      <c r="CC80" s="122">
        <f t="shared" si="270"/>
        <v>10.193611040733058</v>
      </c>
      <c r="CD80" s="122">
        <f t="shared" si="271"/>
        <v>13.182945922742078</v>
      </c>
      <c r="CE80" s="122">
        <f t="shared" si="272"/>
        <v>16.570922261472592</v>
      </c>
      <c r="CF80" s="30"/>
      <c r="CG80" s="30">
        <f t="shared" si="273"/>
        <v>0.6563188239670058</v>
      </c>
      <c r="CH80" s="98"/>
      <c r="CI80" s="122">
        <f t="shared" si="274"/>
        <v>0.67117489715360612</v>
      </c>
      <c r="CJ80" s="122">
        <f t="shared" si="275"/>
        <v>1.2363995620437702</v>
      </c>
      <c r="CK80" s="122">
        <f t="shared" si="276"/>
        <v>2.2268415287462284</v>
      </c>
      <c r="CL80" s="122">
        <f t="shared" si="277"/>
        <v>3.6198128948146437</v>
      </c>
      <c r="CM80" s="122">
        <f t="shared" si="278"/>
        <v>5.4125185106676277</v>
      </c>
      <c r="CN80" s="122">
        <f t="shared" si="279"/>
        <v>7.6042686640708155</v>
      </c>
      <c r="CO80" s="122">
        <f t="shared" si="280"/>
        <v>10.194827030424022</v>
      </c>
      <c r="CP80" s="122">
        <f t="shared" si="281"/>
        <v>13.184094894200694</v>
      </c>
      <c r="CQ80" s="122">
        <f t="shared" si="282"/>
        <v>16.572025096117589</v>
      </c>
      <c r="CR80" s="30"/>
      <c r="CS80" s="30">
        <f t="shared" si="283"/>
        <v>0.67117489715360612</v>
      </c>
      <c r="CT80" s="98"/>
      <c r="CU80" s="122">
        <f t="shared" si="284"/>
        <v>0.68548654815449317</v>
      </c>
      <c r="CV80" s="122">
        <f t="shared" si="285"/>
        <v>1.2406828715720213</v>
      </c>
      <c r="CW80" s="122">
        <f t="shared" si="286"/>
        <v>2.2292675742622823</v>
      </c>
      <c r="CX80" s="122">
        <f t="shared" si="287"/>
        <v>3.6215887045091586</v>
      </c>
      <c r="CY80" s="122">
        <f t="shared" si="288"/>
        <v>5.4139931418612246</v>
      </c>
      <c r="CZ80" s="122">
        <f t="shared" si="289"/>
        <v>7.605579466986315</v>
      </c>
      <c r="DA80" s="122">
        <f t="shared" si="290"/>
        <v>10.196038815473079</v>
      </c>
      <c r="DB80" s="122">
        <f t="shared" si="291"/>
        <v>13.18524217107446</v>
      </c>
      <c r="DC80" s="122">
        <f t="shared" si="292"/>
        <v>16.573127898970192</v>
      </c>
      <c r="DD80" s="30"/>
      <c r="DE80" s="30">
        <f t="shared" si="293"/>
        <v>0.68548654815449317</v>
      </c>
      <c r="DF80" s="98"/>
      <c r="DG80" s="122">
        <f t="shared" si="294"/>
        <v>0.71258972017128674</v>
      </c>
      <c r="DH80" s="122">
        <f t="shared" si="295"/>
        <v>1.2488796693249393</v>
      </c>
      <c r="DI80" s="122">
        <f t="shared" si="296"/>
        <v>2.2339627641694726</v>
      </c>
      <c r="DJ80" s="122">
        <f t="shared" si="297"/>
        <v>3.6250578267728018</v>
      </c>
      <c r="DK80" s="122">
        <f t="shared" si="298"/>
        <v>5.4168942160136933</v>
      </c>
      <c r="DL80" s="122">
        <f t="shared" si="299"/>
        <v>7.6081713840830165</v>
      </c>
      <c r="DM80" s="122">
        <f t="shared" si="300"/>
        <v>10.19844370826206</v>
      </c>
      <c r="DN80" s="122">
        <f t="shared" si="301"/>
        <v>13.18752504677256</v>
      </c>
      <c r="DO80" s="122">
        <f t="shared" si="302"/>
        <v>16.575326474263562</v>
      </c>
      <c r="DP80" s="30"/>
      <c r="DQ80" s="30">
        <f t="shared" si="303"/>
        <v>0.71258972017128674</v>
      </c>
      <c r="DR80" s="98"/>
      <c r="DS80" s="122">
        <f t="shared" si="304"/>
        <v>0.73783599160203794</v>
      </c>
      <c r="DT80" s="122">
        <f t="shared" si="305"/>
        <v>1.2566168165862266</v>
      </c>
      <c r="DU80" s="122">
        <f t="shared" si="306"/>
        <v>2.2384569423990719</v>
      </c>
      <c r="DV80" s="122">
        <f t="shared" si="307"/>
        <v>3.6284163295846978</v>
      </c>
      <c r="DW80" s="122">
        <f t="shared" si="308"/>
        <v>5.4197263652821412</v>
      </c>
      <c r="DX80" s="122">
        <f t="shared" si="309"/>
        <v>7.6107168722919489</v>
      </c>
      <c r="DY80" s="122">
        <f t="shared" si="310"/>
        <v>10.200815577223539</v>
      </c>
      <c r="DZ80" s="122">
        <f t="shared" si="311"/>
        <v>13.18978343484401</v>
      </c>
      <c r="EA80" s="122">
        <f t="shared" si="312"/>
        <v>16.577506246280731</v>
      </c>
      <c r="EB80" s="30"/>
      <c r="EC80" s="30">
        <f t="shared" si="313"/>
        <v>0.73783599160203794</v>
      </c>
      <c r="ED80" s="98"/>
      <c r="EE80" s="122">
        <f t="shared" si="314"/>
        <v>0.76140649563984508</v>
      </c>
      <c r="EF80" s="122">
        <f t="shared" si="315"/>
        <v>1.2639308776256679</v>
      </c>
      <c r="EG80" s="122">
        <f t="shared" si="316"/>
        <v>2.2427599234475371</v>
      </c>
      <c r="EH80" s="122">
        <f t="shared" si="317"/>
        <v>3.6316646913028752</v>
      </c>
      <c r="EI80" s="122">
        <f t="shared" si="318"/>
        <v>5.4224857755616007</v>
      </c>
      <c r="EJ80" s="122">
        <f t="shared" si="319"/>
        <v>7.613209816392926</v>
      </c>
      <c r="EK80" s="122">
        <f t="shared" si="320"/>
        <v>10.203146951513247</v>
      </c>
      <c r="EL80" s="122">
        <f t="shared" si="321"/>
        <v>13.192009017445175</v>
      </c>
      <c r="EM80" s="122">
        <f t="shared" si="322"/>
        <v>16.579658350099557</v>
      </c>
      <c r="EN80" s="30"/>
      <c r="EO80" s="30">
        <f t="shared" si="323"/>
        <v>0.76140649563984508</v>
      </c>
      <c r="EP80" s="98"/>
      <c r="EQ80" s="122">
        <f t="shared" si="324"/>
        <v>0.81399608907694454</v>
      </c>
      <c r="ER80" s="122">
        <f t="shared" si="325"/>
        <v>1.2805732009996464</v>
      </c>
      <c r="ES80" s="122">
        <f t="shared" si="326"/>
        <v>2.2527434988852497</v>
      </c>
      <c r="ET80" s="122">
        <f t="shared" si="327"/>
        <v>3.6393155242894863</v>
      </c>
      <c r="EU80" s="122">
        <f t="shared" si="328"/>
        <v>5.4290544895320245</v>
      </c>
      <c r="EV80" s="122">
        <f t="shared" si="329"/>
        <v>7.6191881742761627</v>
      </c>
      <c r="EW80" s="122">
        <f t="shared" si="330"/>
        <v>10.208766698513934</v>
      </c>
      <c r="EX80" s="122">
        <f t="shared" si="331"/>
        <v>13.1973932863486</v>
      </c>
      <c r="EY80" s="122">
        <f t="shared" si="332"/>
        <v>16.584878386373727</v>
      </c>
      <c r="EZ80" s="30"/>
      <c r="FA80" s="30">
        <f t="shared" si="333"/>
        <v>0.81399608907694454</v>
      </c>
      <c r="FB80" s="98"/>
      <c r="FC80" s="122">
        <f t="shared" si="334"/>
        <v>0.85906085550058953</v>
      </c>
      <c r="FD80" s="122">
        <f t="shared" si="335"/>
        <v>1.2952015678471653</v>
      </c>
      <c r="FE80" s="122">
        <f t="shared" si="336"/>
        <v>2.2617334072461039</v>
      </c>
      <c r="FF80" s="122">
        <f t="shared" si="337"/>
        <v>3.6463295054999136</v>
      </c>
      <c r="FG80" s="122">
        <f t="shared" si="338"/>
        <v>5.4351511924466633</v>
      </c>
      <c r="FH80" s="122">
        <f t="shared" si="339"/>
        <v>7.6247837312931548</v>
      </c>
      <c r="FI80" s="122">
        <f t="shared" si="340"/>
        <v>10.214057088702075</v>
      </c>
      <c r="FJ80" s="122">
        <f t="shared" si="341"/>
        <v>13.202482528177516</v>
      </c>
      <c r="FK80" s="122">
        <f t="shared" si="342"/>
        <v>16.589826566055422</v>
      </c>
      <c r="FL80" s="30"/>
      <c r="FM80" s="30">
        <f t="shared" si="343"/>
        <v>0.85906085550058953</v>
      </c>
      <c r="FN80" s="98"/>
      <c r="FO80" s="122">
        <f t="shared" si="344"/>
        <v>0.93220257164885811</v>
      </c>
      <c r="FP80" s="122">
        <f t="shared" si="345"/>
        <v>1.3197014403360781</v>
      </c>
      <c r="FQ80" s="122">
        <f t="shared" si="346"/>
        <v>2.277221097643737</v>
      </c>
      <c r="FR80" s="122">
        <f t="shared" si="347"/>
        <v>3.6586576953707608</v>
      </c>
      <c r="FS80" s="122">
        <f t="shared" si="348"/>
        <v>5.4460112394187741</v>
      </c>
      <c r="FT80" s="122">
        <f t="shared" si="349"/>
        <v>7.6348401728024715</v>
      </c>
      <c r="FU80" s="122">
        <f t="shared" si="350"/>
        <v>10.223622630131601</v>
      </c>
      <c r="FV80" s="122">
        <f t="shared" si="351"/>
        <v>13.211722910580939</v>
      </c>
      <c r="FW80" s="122">
        <f t="shared" si="352"/>
        <v>16.598837321344316</v>
      </c>
      <c r="FX80" s="30"/>
      <c r="FY80" s="30">
        <f t="shared" si="353"/>
        <v>0.93220257164885811</v>
      </c>
      <c r="FZ80" s="98"/>
      <c r="GA80" s="122">
        <f t="shared" si="354"/>
        <v>1.0342296924715464</v>
      </c>
      <c r="GB80" s="122">
        <f t="shared" si="355"/>
        <v>1.35555096934843</v>
      </c>
      <c r="GC80" s="122">
        <f t="shared" si="356"/>
        <v>2.3008070256842803</v>
      </c>
      <c r="GD80" s="122">
        <f t="shared" si="357"/>
        <v>3.6779413326317307</v>
      </c>
      <c r="GE80" s="122">
        <f t="shared" si="358"/>
        <v>5.4632925258367875</v>
      </c>
      <c r="GF80" s="122">
        <f t="shared" si="359"/>
        <v>7.6510220868224925</v>
      </c>
      <c r="GG80" s="122">
        <f t="shared" si="360"/>
        <v>10.239129492072033</v>
      </c>
      <c r="GH80" s="122">
        <f t="shared" si="361"/>
        <v>13.226779099708875</v>
      </c>
      <c r="GI80" s="122">
        <f t="shared" si="362"/>
        <v>16.613571699261112</v>
      </c>
      <c r="GJ80" s="30"/>
      <c r="GK80" s="30">
        <f t="shared" si="363"/>
        <v>1.0342296924715464</v>
      </c>
      <c r="GL80" s="98"/>
      <c r="GM80" s="122">
        <f t="shared" si="364"/>
        <v>1.1690666420283757</v>
      </c>
      <c r="GN80" s="122">
        <f t="shared" si="365"/>
        <v>1.4062440224319326</v>
      </c>
      <c r="GO80" s="122">
        <f t="shared" si="366"/>
        <v>2.3359020846829988</v>
      </c>
      <c r="GP80" s="122">
        <f t="shared" si="367"/>
        <v>3.7075584405416646</v>
      </c>
      <c r="GQ80" s="122">
        <f t="shared" si="368"/>
        <v>5.4903536597767735</v>
      </c>
      <c r="GR80" s="122">
        <f t="shared" si="369"/>
        <v>7.6766730777858347</v>
      </c>
      <c r="GS80" s="122">
        <f t="shared" si="370"/>
        <v>10.26390758822277</v>
      </c>
      <c r="GT80" s="122">
        <f t="shared" si="371"/>
        <v>13.250967337104465</v>
      </c>
      <c r="GU80" s="122">
        <f t="shared" si="372"/>
        <v>16.63733166942891</v>
      </c>
      <c r="GV80" s="30"/>
      <c r="GW80" s="30">
        <f t="shared" si="373"/>
        <v>1.1690666420283757</v>
      </c>
      <c r="GX80" s="98"/>
      <c r="GY80" s="122">
        <f t="shared" si="374"/>
        <v>1.2754165732439353</v>
      </c>
      <c r="GZ80" s="122">
        <f t="shared" si="375"/>
        <v>1.4492464737345281</v>
      </c>
      <c r="HA80" s="122">
        <f t="shared" si="376"/>
        <v>2.3671569049090602</v>
      </c>
      <c r="HB80" s="122">
        <f t="shared" si="377"/>
        <v>3.7346819619127429</v>
      </c>
      <c r="HC80" s="122">
        <f t="shared" si="378"/>
        <v>5.5155434452674692</v>
      </c>
      <c r="HD80" s="122">
        <f t="shared" si="379"/>
        <v>7.7007895914656554</v>
      </c>
      <c r="HE80" s="122">
        <f t="shared" si="380"/>
        <v>10.287353147490196</v>
      </c>
      <c r="HF80" s="122">
        <f t="shared" si="381"/>
        <v>13.273952886179565</v>
      </c>
      <c r="HG80" s="122">
        <f t="shared" si="382"/>
        <v>16.659976727988521</v>
      </c>
      <c r="HH80" s="30"/>
      <c r="HI80" s="30">
        <f t="shared" si="383"/>
        <v>1.2754165732439353</v>
      </c>
      <c r="HJ80" s="98"/>
      <c r="HK80" s="122">
        <f t="shared" si="384"/>
        <v>1.3610517533053124</v>
      </c>
      <c r="HL80" s="122">
        <f t="shared" si="385"/>
        <v>1.4860851430987878</v>
      </c>
      <c r="HM80" s="122">
        <f t="shared" si="386"/>
        <v>2.3949427546427451</v>
      </c>
      <c r="HN80" s="122">
        <f t="shared" si="387"/>
        <v>3.7592799183021075</v>
      </c>
      <c r="HO80" s="122">
        <f t="shared" si="388"/>
        <v>5.5386445707778318</v>
      </c>
      <c r="HP80" s="122">
        <f t="shared" si="389"/>
        <v>7.7230550341130151</v>
      </c>
      <c r="HQ80" s="122">
        <f t="shared" si="390"/>
        <v>10.30909116301415</v>
      </c>
      <c r="HR80" s="122">
        <f t="shared" si="391"/>
        <v>13.29532432312274</v>
      </c>
      <c r="HS80" s="122">
        <f t="shared" si="392"/>
        <v>16.681072014180661</v>
      </c>
      <c r="HT80" s="30"/>
      <c r="HU80" s="30">
        <f t="shared" si="393"/>
        <v>1.3610517533053124</v>
      </c>
      <c r="HV80" s="98"/>
      <c r="HW80" s="122">
        <f t="shared" si="394"/>
        <v>1.4312350004150691</v>
      </c>
      <c r="HX80" s="122">
        <f t="shared" si="395"/>
        <v>1.5179363385325733</v>
      </c>
      <c r="HY80" s="122">
        <f t="shared" si="396"/>
        <v>2.4196796701719556</v>
      </c>
      <c r="HZ80" s="122">
        <f t="shared" si="397"/>
        <v>3.781508229031556</v>
      </c>
      <c r="IA80" s="122">
        <f t="shared" si="398"/>
        <v>5.5596913415030107</v>
      </c>
      <c r="IB80" s="122">
        <f t="shared" si="399"/>
        <v>7.743438321890749</v>
      </c>
      <c r="IC80" s="122">
        <f t="shared" si="400"/>
        <v>10.329051824612721</v>
      </c>
      <c r="ID80" s="122">
        <f t="shared" si="401"/>
        <v>13.314987425534728</v>
      </c>
      <c r="IE80" s="122">
        <f t="shared" si="402"/>
        <v>16.700507308249126</v>
      </c>
      <c r="IF80" s="30"/>
      <c r="IG80" s="30">
        <f t="shared" si="403"/>
        <v>1.4312350004150691</v>
      </c>
    </row>
    <row r="81" spans="32:241" x14ac:dyDescent="0.3">
      <c r="AF81" s="9">
        <v>4.2</v>
      </c>
      <c r="AG81" s="118">
        <f t="shared" si="251"/>
        <v>0.51268934240362818</v>
      </c>
      <c r="AH81" s="98">
        <f t="shared" si="404"/>
        <v>0.23809523809523808</v>
      </c>
      <c r="AI81" s="30">
        <f t="shared" si="248"/>
        <v>4.2</v>
      </c>
      <c r="AJ81" s="29">
        <f t="shared" si="252"/>
        <v>0.46400050064582593</v>
      </c>
      <c r="AK81" s="29">
        <v>1</v>
      </c>
      <c r="AL81" s="30">
        <f t="shared" si="253"/>
        <v>0.44247787610619449</v>
      </c>
      <c r="AM81" s="30">
        <f t="shared" si="238"/>
        <v>2.2600000000000011</v>
      </c>
      <c r="AN81" s="99">
        <f t="shared" si="250"/>
        <v>1.9323369882311359</v>
      </c>
      <c r="AO81" s="99">
        <f t="shared" si="250"/>
        <v>7.7293479529245435</v>
      </c>
      <c r="AP81" s="99">
        <f t="shared" si="250"/>
        <v>17.391032894080222</v>
      </c>
      <c r="AQ81" s="99">
        <f t="shared" si="250"/>
        <v>30.917391811698174</v>
      </c>
      <c r="AR81" s="99">
        <f t="shared" si="250"/>
        <v>48.3084247057784</v>
      </c>
      <c r="AS81" s="99">
        <f t="shared" si="250"/>
        <v>69.564131576320889</v>
      </c>
      <c r="AT81" s="99">
        <f t="shared" si="250"/>
        <v>94.684512423325657</v>
      </c>
      <c r="AU81" s="99">
        <f t="shared" si="250"/>
        <v>123.6695672467927</v>
      </c>
      <c r="AV81" s="99">
        <f t="shared" si="250"/>
        <v>156.51929604672202</v>
      </c>
      <c r="AW81" s="99">
        <f t="shared" si="250"/>
        <v>193.2336988231136</v>
      </c>
      <c r="AX81" s="98"/>
      <c r="AY81" s="122">
        <f>2/(PI()^2)*((1-$AO$6+(1/6)*AN81+(AY8/2)*((($AR$3/2)*AN81)+$AR$4-($AO$6*$AR$5))+((AY8^2)/4)*(($AR$6/2)*AN81+($AR$7/(2*AN81))+$AR$8-($AO$6*$AT$3))+(AY8/(2*AN81)))/$AZ$8)</f>
        <v>0.62133564214126735</v>
      </c>
      <c r="AZ81" s="122">
        <f>2/(PI()^2)*((1-$AO$6+(1/6)*AO81+(AY8/2)*((($AR$3/2)*AO81)+$AR$4-($AO$6*$AR$5))+((AY8^2)/4)*(($AR$6/2)*AO81+($AR$7/(2*AO81))+$AR$8-($AO$6*$AT$3))+(AY8/(2*AO81)))/$AZ$8)</f>
        <v>1.2086956546716139</v>
      </c>
      <c r="BA81" s="122">
        <f>2/(PI()^2)*((1-$AO$6+(1/6)*AP81+(AY8/2)*((($AR$3/2)*AP81)+$AR$4-($AO$6*$AR$5))+((AY8^2)/4)*(($AR$6/2)*AP81+($AR$7/(2*AP81))+$AR$8-($AO$6*$AT$3))+(AY8/(2*AP81)))/$AZ$8)</f>
        <v>2.1876290088888579</v>
      </c>
      <c r="BB81" s="122">
        <f>2/(PI()^2)*((1-$AO$6+(1/6)*AQ81+(AY8/2)*((($AR$3/2)*AQ81)+$AR$4-($AO$6*$AR$5))+((AY8^2)/4)*(($AR$6/2)*AQ81+($AR$7/(2*AQ81))+$AR$8-($AO$6*$AT$3))+(AY8/(2*AQ81)))/$AZ$8)</f>
        <v>3.558135704793</v>
      </c>
      <c r="BC81" s="122">
        <f>2/(PI()^2)*((1-$AO$6+(1/6)*AR81+(AY8/2)*((($AR$3/2)*AR81)+$AR$4-($AO$6*$AR$5))+((AY8^2)/4)*(($AR$6/2)*AR81+($AR$7/(2*AR81))+$AR$8-($AO$6*$AT$3))+(AY8/(2*AR81)))/$AZ$8)</f>
        <v>5.3202157423840388</v>
      </c>
      <c r="BD81" s="122">
        <f>2/(PI()^2)*((1-$AO$6+(1/6)*AS81+(AY8/2)*((($AR$3/2)*AS81)+$AR$4-($AO$6*$AR$5))+((AY8^2)/4)*(($AR$6/2)*AS81+($AR$7/(2*AS81))+$AR$8-($AO$6*$AT$3))+(AY8/(2*AS81)))/$AZ$8)</f>
        <v>7.4738691216619761</v>
      </c>
      <c r="BE81" s="122">
        <f>2/(PI()^2)*((1-$AO$6+(1/6)*AT81+(AY8/2)*((($AR$3/2)*AT81)+$AR$4-($AO$6*$AR$5))+((AY8^2)/4)*(($AR$6/2)*AT81+($AR$7/(2*AT81))+$AR$8-($AO$6*$AT$3))+(AY8/(2*AT81)))/$AZ$8)</f>
        <v>10.019095842626809</v>
      </c>
      <c r="BF81" s="122">
        <f>2/(PI()^2)*((1-$AO$6+(1/6)*AU81+(AY8/2)*((($AR$3/2)*AU81)+$AR$4-($AO$6*$AR$5))+((AY8^2)/4)*(($AR$6/2)*AU81+($AR$7/(2*AU81))+$AR$8-($AO$6*$AT$3))+(AY8/(2*AU81)))/$AZ$8)</f>
        <v>12.955895905278542</v>
      </c>
      <c r="BG81" s="122">
        <f>2/(PI()^2)*((1-$AO$6+(1/6)*AV81+(AY8/2)*((($AR$3/2)*AV81)+$AR$4-($AO$6*$AR$5))+((AY8^2)/4)*(($AR$6/2)*AV81+($AR$7/(2*AV81))+$AR$8-($AO$6*$AT$3))+(AY8/(2*AV81)))/$AZ$8)</f>
        <v>16.284269309617173</v>
      </c>
      <c r="BH81" s="30"/>
      <c r="BI81" s="30">
        <f t="shared" si="249"/>
        <v>0.62133564214126735</v>
      </c>
      <c r="BJ81" s="98"/>
      <c r="BK81" s="122">
        <f t="shared" si="254"/>
        <v>0.63764700008857278</v>
      </c>
      <c r="BL81" s="122">
        <f t="shared" si="255"/>
        <v>1.2134561916694981</v>
      </c>
      <c r="BM81" s="122">
        <f t="shared" si="256"/>
        <v>2.1902504707655908</v>
      </c>
      <c r="BN81" s="122">
        <f t="shared" si="257"/>
        <v>3.5600084499731546</v>
      </c>
      <c r="BO81" s="122">
        <f t="shared" si="258"/>
        <v>5.3217418943640551</v>
      </c>
      <c r="BP81" s="122">
        <f t="shared" si="259"/>
        <v>7.4752069537612176</v>
      </c>
      <c r="BQ81" s="122">
        <f t="shared" si="260"/>
        <v>10.02032007477422</v>
      </c>
      <c r="BR81" s="122">
        <f t="shared" si="261"/>
        <v>12.957046356182767</v>
      </c>
      <c r="BS81" s="122">
        <f t="shared" si="262"/>
        <v>16.285369124657031</v>
      </c>
      <c r="BT81" s="30"/>
      <c r="BU81" s="30">
        <f t="shared" si="263"/>
        <v>0.63764700008857278</v>
      </c>
      <c r="BV81" s="98"/>
      <c r="BW81" s="122">
        <f t="shared" si="264"/>
        <v>0.65333863685618099</v>
      </c>
      <c r="BX81" s="122">
        <f t="shared" si="265"/>
        <v>1.2180714367522447</v>
      </c>
      <c r="BY81" s="122">
        <f t="shared" si="266"/>
        <v>2.1928144511759924</v>
      </c>
      <c r="BZ81" s="122">
        <f t="shared" si="267"/>
        <v>3.5618543920350922</v>
      </c>
      <c r="CA81" s="122">
        <f t="shared" si="268"/>
        <v>5.3232553822365691</v>
      </c>
      <c r="CB81" s="122">
        <f t="shared" si="269"/>
        <v>7.4765397378224154</v>
      </c>
      <c r="CC81" s="122">
        <f t="shared" si="270"/>
        <v>10.021543784052993</v>
      </c>
      <c r="CD81" s="122">
        <f t="shared" si="271"/>
        <v>12.958199152091131</v>
      </c>
      <c r="CE81" s="122">
        <f t="shared" si="272"/>
        <v>16.286473180151308</v>
      </c>
      <c r="CF81" s="30"/>
      <c r="CG81" s="30">
        <f t="shared" si="273"/>
        <v>0.65333863685618099</v>
      </c>
      <c r="CH81" s="98"/>
      <c r="CI81" s="122">
        <f t="shared" si="274"/>
        <v>0.66844444315025098</v>
      </c>
      <c r="CJ81" s="122">
        <f t="shared" si="275"/>
        <v>1.2225477076085496</v>
      </c>
      <c r="CK81" s="122">
        <f t="shared" si="276"/>
        <v>2.1953221664569504</v>
      </c>
      <c r="CL81" s="122">
        <f t="shared" si="277"/>
        <v>3.5636729674683112</v>
      </c>
      <c r="CM81" s="122">
        <f t="shared" si="278"/>
        <v>5.3247548248482479</v>
      </c>
      <c r="CN81" s="122">
        <f t="shared" si="279"/>
        <v>7.4778656550890545</v>
      </c>
      <c r="CO81" s="122">
        <f t="shared" si="280"/>
        <v>10.022764894668757</v>
      </c>
      <c r="CP81" s="122">
        <f t="shared" si="281"/>
        <v>12.959352057413996</v>
      </c>
      <c r="CQ81" s="122">
        <f t="shared" si="282"/>
        <v>16.287579138151962</v>
      </c>
      <c r="CR81" s="30"/>
      <c r="CS81" s="30">
        <f t="shared" si="283"/>
        <v>0.66844444315025098</v>
      </c>
      <c r="CT81" s="98"/>
      <c r="CU81" s="122">
        <f t="shared" si="284"/>
        <v>0.6829959281297564</v>
      </c>
      <c r="CV81" s="122">
        <f t="shared" si="285"/>
        <v>1.2268909780658606</v>
      </c>
      <c r="CW81" s="122">
        <f t="shared" si="286"/>
        <v>2.1977748659632916</v>
      </c>
      <c r="CX81" s="122">
        <f t="shared" si="287"/>
        <v>3.5654637771327105</v>
      </c>
      <c r="CY81" s="122">
        <f t="shared" si="288"/>
        <v>5.3262390656043905</v>
      </c>
      <c r="CZ81" s="122">
        <f t="shared" si="289"/>
        <v>7.479183143411773</v>
      </c>
      <c r="DA81" s="122">
        <f t="shared" si="290"/>
        <v>10.023981606085119</v>
      </c>
      <c r="DB81" s="122">
        <f t="shared" si="291"/>
        <v>12.960503123230717</v>
      </c>
      <c r="DC81" s="122">
        <f t="shared" si="292"/>
        <v>16.288684954493018</v>
      </c>
      <c r="DD81" s="30"/>
      <c r="DE81" s="30">
        <f t="shared" si="293"/>
        <v>0.6829959281297564</v>
      </c>
      <c r="DF81" s="98"/>
      <c r="DG81" s="122">
        <f t="shared" si="294"/>
        <v>0.71055125631543392</v>
      </c>
      <c r="DH81" s="122">
        <f t="shared" si="295"/>
        <v>1.2352008212157843</v>
      </c>
      <c r="DI81" s="122">
        <f t="shared" si="296"/>
        <v>2.202520310507996</v>
      </c>
      <c r="DJ81" s="122">
        <f t="shared" si="297"/>
        <v>3.5689611861647439</v>
      </c>
      <c r="DK81" s="122">
        <f t="shared" si="298"/>
        <v>5.329158268301061</v>
      </c>
      <c r="DL81" s="122">
        <f t="shared" si="299"/>
        <v>7.4817876813609159</v>
      </c>
      <c r="DM81" s="122">
        <f t="shared" si="300"/>
        <v>10.026395809552287</v>
      </c>
      <c r="DN81" s="122">
        <f t="shared" si="301"/>
        <v>12.962793172297472</v>
      </c>
      <c r="DO81" s="122">
        <f t="shared" si="302"/>
        <v>16.290889249203744</v>
      </c>
      <c r="DP81" s="30"/>
      <c r="DQ81" s="30">
        <f t="shared" si="303"/>
        <v>0.71055125631543392</v>
      </c>
      <c r="DR81" s="98"/>
      <c r="DS81" s="122">
        <f t="shared" si="304"/>
        <v>0.73621626618415814</v>
      </c>
      <c r="DT81" s="122">
        <f t="shared" si="305"/>
        <v>1.2430426610946723</v>
      </c>
      <c r="DU81" s="122">
        <f t="shared" si="306"/>
        <v>2.207061034212884</v>
      </c>
      <c r="DV81" s="122">
        <f t="shared" si="307"/>
        <v>3.5723458941634716</v>
      </c>
      <c r="DW81" s="122">
        <f t="shared" si="308"/>
        <v>5.3320072204089941</v>
      </c>
      <c r="DX81" s="122">
        <f t="shared" si="309"/>
        <v>7.4843448780116404</v>
      </c>
      <c r="DY81" s="122">
        <f t="shared" si="310"/>
        <v>10.028776328791864</v>
      </c>
      <c r="DZ81" s="122">
        <f t="shared" si="311"/>
        <v>12.965058239795352</v>
      </c>
      <c r="EA81" s="122">
        <f t="shared" si="312"/>
        <v>16.293074363780018</v>
      </c>
      <c r="EB81" s="30"/>
      <c r="EC81" s="30">
        <f t="shared" si="313"/>
        <v>0.73621626618415814</v>
      </c>
      <c r="ED81" s="98"/>
      <c r="EE81" s="122">
        <f t="shared" si="314"/>
        <v>0.7601755486838091</v>
      </c>
      <c r="EF81" s="122">
        <f t="shared" si="315"/>
        <v>1.2504539260802094</v>
      </c>
      <c r="EG81" s="122">
        <f t="shared" si="316"/>
        <v>2.2114072349852818</v>
      </c>
      <c r="EH81" s="122">
        <f t="shared" si="317"/>
        <v>3.5756185941907108</v>
      </c>
      <c r="EI81" s="122">
        <f t="shared" si="318"/>
        <v>5.3347822439316328</v>
      </c>
      <c r="EJ81" s="122">
        <f t="shared" si="319"/>
        <v>7.4868487110193129</v>
      </c>
      <c r="EK81" s="122">
        <f t="shared" si="320"/>
        <v>10.031115759205413</v>
      </c>
      <c r="EL81" s="122">
        <f t="shared" si="321"/>
        <v>12.967290056263939</v>
      </c>
      <c r="EM81" s="122">
        <f t="shared" si="322"/>
        <v>16.295231468843934</v>
      </c>
      <c r="EN81" s="30"/>
      <c r="EO81" s="30">
        <f t="shared" si="323"/>
        <v>0.7601755486838091</v>
      </c>
      <c r="EP81" s="98"/>
      <c r="EQ81" s="122">
        <f t="shared" si="324"/>
        <v>0.81362482794678914</v>
      </c>
      <c r="ER81" s="122">
        <f t="shared" si="325"/>
        <v>1.2673111983572374</v>
      </c>
      <c r="ES81" s="122">
        <f t="shared" si="326"/>
        <v>2.2214863961288716</v>
      </c>
      <c r="ET81" s="122">
        <f t="shared" si="327"/>
        <v>3.5833232741894019</v>
      </c>
      <c r="EU81" s="122">
        <f t="shared" si="328"/>
        <v>5.3413855280195213</v>
      </c>
      <c r="EV81" s="122">
        <f t="shared" si="329"/>
        <v>7.4928512123482323</v>
      </c>
      <c r="EW81" s="122">
        <f t="shared" si="330"/>
        <v>10.036753409300724</v>
      </c>
      <c r="EX81" s="122">
        <f t="shared" si="331"/>
        <v>12.972688226065653</v>
      </c>
      <c r="EY81" s="122">
        <f t="shared" si="332"/>
        <v>16.300462711279113</v>
      </c>
      <c r="EZ81" s="30"/>
      <c r="FA81" s="30">
        <f t="shared" si="333"/>
        <v>0.81362482794678914</v>
      </c>
      <c r="FB81" s="98"/>
      <c r="FC81" s="122">
        <f t="shared" si="334"/>
        <v>0.85941748028126597</v>
      </c>
      <c r="FD81" s="122">
        <f t="shared" si="335"/>
        <v>1.2821215677288054</v>
      </c>
      <c r="FE81" s="122">
        <f t="shared" si="336"/>
        <v>2.2305572542933678</v>
      </c>
      <c r="FF81" s="122">
        <f t="shared" si="337"/>
        <v>3.5903828802162061</v>
      </c>
      <c r="FG81" s="122">
        <f t="shared" si="338"/>
        <v>5.3475115530150408</v>
      </c>
      <c r="FH81" s="122">
        <f t="shared" si="339"/>
        <v>7.4984672862332058</v>
      </c>
      <c r="FI81" s="122">
        <f t="shared" si="340"/>
        <v>10.042059059806602</v>
      </c>
      <c r="FJ81" s="122">
        <f t="shared" si="341"/>
        <v>12.977789370840119</v>
      </c>
      <c r="FK81" s="122">
        <f t="shared" si="342"/>
        <v>16.305420547705381</v>
      </c>
      <c r="FL81" s="30"/>
      <c r="FM81" s="30">
        <f t="shared" si="343"/>
        <v>0.85941748028126597</v>
      </c>
      <c r="FN81" s="98"/>
      <c r="FO81" s="122">
        <f t="shared" si="344"/>
        <v>0.93372245183776981</v>
      </c>
      <c r="FP81" s="122">
        <f t="shared" si="345"/>
        <v>1.3069123199815742</v>
      </c>
      <c r="FQ81" s="122">
        <f t="shared" si="346"/>
        <v>2.2461743515272885</v>
      </c>
      <c r="FR81" s="122">
        <f t="shared" si="347"/>
        <v>3.6027840536752058</v>
      </c>
      <c r="FS81" s="122">
        <f t="shared" si="348"/>
        <v>5.3584185689124046</v>
      </c>
      <c r="FT81" s="122">
        <f t="shared" si="349"/>
        <v>7.5085566726577699</v>
      </c>
      <c r="FU81" s="122">
        <f t="shared" si="350"/>
        <v>10.051649202031204</v>
      </c>
      <c r="FV81" s="122">
        <f t="shared" si="351"/>
        <v>12.98704905372934</v>
      </c>
      <c r="FW81" s="122">
        <f t="shared" si="352"/>
        <v>16.314447087649988</v>
      </c>
      <c r="FX81" s="30"/>
      <c r="FY81" s="30">
        <f t="shared" si="353"/>
        <v>0.93372245183776981</v>
      </c>
      <c r="FZ81" s="98"/>
      <c r="GA81" s="122">
        <f t="shared" si="354"/>
        <v>1.0373321603789221</v>
      </c>
      <c r="GB81" s="122">
        <f t="shared" si="355"/>
        <v>1.3431576221695214</v>
      </c>
      <c r="GC81" s="122">
        <f t="shared" si="356"/>
        <v>2.2699364218973899</v>
      </c>
      <c r="GD81" s="122">
        <f t="shared" si="357"/>
        <v>3.6221671392139925</v>
      </c>
      <c r="GE81" s="122">
        <f t="shared" si="358"/>
        <v>5.3757639991323947</v>
      </c>
      <c r="GF81" s="122">
        <f t="shared" si="359"/>
        <v>7.5247837584739949</v>
      </c>
      <c r="GG81" s="122">
        <f t="shared" si="360"/>
        <v>10.067190010607252</v>
      </c>
      <c r="GH81" s="122">
        <f t="shared" si="361"/>
        <v>13.002132124862397</v>
      </c>
      <c r="GI81" s="122">
        <f t="shared" si="362"/>
        <v>16.329203730184293</v>
      </c>
      <c r="GJ81" s="30"/>
      <c r="GK81" s="30">
        <f t="shared" si="363"/>
        <v>1.0373321603789221</v>
      </c>
      <c r="GL81" s="98"/>
      <c r="GM81" s="122">
        <f t="shared" si="364"/>
        <v>1.1741812875977606</v>
      </c>
      <c r="GN81" s="122">
        <f t="shared" si="365"/>
        <v>1.3943539544425214</v>
      </c>
      <c r="GO81" s="122">
        <f t="shared" si="366"/>
        <v>2.3052556126932084</v>
      </c>
      <c r="GP81" s="122">
        <f t="shared" si="367"/>
        <v>3.6519110060172806</v>
      </c>
      <c r="GQ81" s="122">
        <f t="shared" si="368"/>
        <v>5.4029071828345723</v>
      </c>
      <c r="GR81" s="122">
        <f t="shared" si="369"/>
        <v>7.5504928953525683</v>
      </c>
      <c r="GS81" s="122">
        <f t="shared" si="370"/>
        <v>10.09201223804409</v>
      </c>
      <c r="GT81" s="122">
        <f t="shared" si="371"/>
        <v>13.026355808365249</v>
      </c>
      <c r="GU81" s="122">
        <f t="shared" si="372"/>
        <v>16.352993612396997</v>
      </c>
      <c r="GV81" s="30"/>
      <c r="GW81" s="30">
        <f t="shared" si="373"/>
        <v>1.1741812875977606</v>
      </c>
      <c r="GX81" s="98"/>
      <c r="GY81" s="122">
        <f t="shared" si="374"/>
        <v>1.282046023146395</v>
      </c>
      <c r="GZ81" s="122">
        <f t="shared" si="375"/>
        <v>1.4377353538717326</v>
      </c>
      <c r="HA81" s="122">
        <f t="shared" si="376"/>
        <v>2.3366793300960627</v>
      </c>
      <c r="HB81" s="122">
        <f t="shared" si="377"/>
        <v>3.6791302525934011</v>
      </c>
      <c r="HC81" s="122">
        <f t="shared" si="378"/>
        <v>5.4281592048191065</v>
      </c>
      <c r="HD81" s="122">
        <f t="shared" si="379"/>
        <v>7.5746538567167079</v>
      </c>
      <c r="HE81" s="122">
        <f t="shared" si="380"/>
        <v>10.115491938374271</v>
      </c>
      <c r="HF81" s="122">
        <f t="shared" si="381"/>
        <v>13.049369241435155</v>
      </c>
      <c r="HG81" s="122">
        <f t="shared" si="382"/>
        <v>16.375662707567646</v>
      </c>
      <c r="HH81" s="30"/>
      <c r="HI81" s="30">
        <f t="shared" si="383"/>
        <v>1.282046023146395</v>
      </c>
      <c r="HJ81" s="98"/>
      <c r="HK81" s="122">
        <f t="shared" si="384"/>
        <v>1.3688480115173844</v>
      </c>
      <c r="HL81" s="122">
        <f t="shared" si="385"/>
        <v>1.474865969568822</v>
      </c>
      <c r="HM81" s="122">
        <f t="shared" si="386"/>
        <v>2.3645954041733104</v>
      </c>
      <c r="HN81" s="122">
        <f t="shared" si="387"/>
        <v>3.7038021725876811</v>
      </c>
      <c r="HO81" s="122">
        <f t="shared" si="388"/>
        <v>5.4513086284259762</v>
      </c>
      <c r="HP81" s="122">
        <f t="shared" si="389"/>
        <v>7.5969540537488003</v>
      </c>
      <c r="HQ81" s="122">
        <f t="shared" si="390"/>
        <v>10.137256956587668</v>
      </c>
      <c r="HR81" s="122">
        <f t="shared" si="391"/>
        <v>13.07076307736639</v>
      </c>
      <c r="HS81" s="122">
        <f t="shared" si="392"/>
        <v>16.396777673913743</v>
      </c>
      <c r="HT81" s="30"/>
      <c r="HU81" s="30">
        <f t="shared" si="393"/>
        <v>1.3688480115173844</v>
      </c>
      <c r="HV81" s="98"/>
      <c r="HW81" s="122">
        <f t="shared" si="394"/>
        <v>1.4399478091010103</v>
      </c>
      <c r="HX81" s="122">
        <f t="shared" si="395"/>
        <v>1.5069465368119981</v>
      </c>
      <c r="HY81" s="122">
        <f t="shared" si="396"/>
        <v>2.3894347137632872</v>
      </c>
      <c r="HZ81" s="122">
        <f t="shared" si="397"/>
        <v>3.7260887630331712</v>
      </c>
      <c r="IA81" s="122">
        <f t="shared" si="398"/>
        <v>5.472393619944893</v>
      </c>
      <c r="IB81" s="122">
        <f t="shared" si="399"/>
        <v>7.6173650477600354</v>
      </c>
      <c r="IC81" s="122">
        <f t="shared" si="400"/>
        <v>10.157239382118174</v>
      </c>
      <c r="ID81" s="122">
        <f t="shared" si="401"/>
        <v>13.090444496762167</v>
      </c>
      <c r="IE81" s="122">
        <f t="shared" si="402"/>
        <v>16.4162293411731</v>
      </c>
      <c r="IF81" s="30"/>
      <c r="IG81" s="30">
        <f t="shared" si="403"/>
        <v>1.4399478091010103</v>
      </c>
    </row>
    <row r="82" spans="32:241" x14ac:dyDescent="0.3">
      <c r="AF82" s="9">
        <v>4.3</v>
      </c>
      <c r="AG82" s="118">
        <f t="shared" si="251"/>
        <v>0.51008328826392646</v>
      </c>
      <c r="AH82" s="98">
        <f t="shared" si="404"/>
        <v>0.23255813953488372</v>
      </c>
      <c r="AI82" s="30">
        <f t="shared" si="248"/>
        <v>4.3</v>
      </c>
      <c r="AJ82" s="29">
        <f t="shared" si="252"/>
        <v>0.46139444650612427</v>
      </c>
      <c r="AK82" s="29">
        <v>1</v>
      </c>
      <c r="AL82" s="30">
        <f t="shared" si="253"/>
        <v>0.43859649122806993</v>
      </c>
      <c r="AM82" s="30">
        <f t="shared" si="238"/>
        <v>2.2800000000000011</v>
      </c>
      <c r="AN82" s="99">
        <f t="shared" si="250"/>
        <v>1.8985850263714503</v>
      </c>
      <c r="AO82" s="99">
        <f t="shared" si="250"/>
        <v>7.5943401054858013</v>
      </c>
      <c r="AP82" s="99">
        <f t="shared" si="250"/>
        <v>17.087265237343058</v>
      </c>
      <c r="AQ82" s="99">
        <f t="shared" si="250"/>
        <v>30.377360421943205</v>
      </c>
      <c r="AR82" s="99">
        <f t="shared" si="250"/>
        <v>47.464625659286256</v>
      </c>
      <c r="AS82" s="99">
        <f t="shared" si="250"/>
        <v>68.34906094937223</v>
      </c>
      <c r="AT82" s="99">
        <f t="shared" si="250"/>
        <v>93.03066629220109</v>
      </c>
      <c r="AU82" s="99">
        <f t="shared" si="250"/>
        <v>121.50944168777282</v>
      </c>
      <c r="AV82" s="99">
        <f t="shared" si="250"/>
        <v>153.78538713608751</v>
      </c>
      <c r="AW82" s="99">
        <f t="shared" si="250"/>
        <v>189.85850263714502</v>
      </c>
      <c r="AX82" s="98"/>
      <c r="AY82" s="122">
        <f>2/(PI()^2)*((1-$AO$6+(1/6)*AN82+(AY8/2)*((($AR$3/2)*AN82)+$AR$4-($AO$6*$AR$5))+((AY8^2)/4)*(($AR$6/2)*AN82+($AR$7/(2*AN82))+$AR$8-($AO$6*$AT$3))+(AY8/(2*AN82)))/$AZ$8)</f>
        <v>0.61791585341539312</v>
      </c>
      <c r="AZ82" s="122">
        <f>2/(PI()^2)*((1-$AO$6+(1/6)*AO82+(AY8/2)*((($AR$3/2)*AO82)+$AR$4-($AO$6*$AR$5))+((AY8^2)/4)*(($AR$6/2)*AO82+($AR$7/(2*AO82))+$AR$8-($AO$6*$AT$3))+(AY8/(2*AO82)))/$AZ$8)</f>
        <v>1.1950164997681163</v>
      </c>
      <c r="BA82" s="122">
        <f>2/(PI()^2)*((1-$AO$6+(1/6)*AP82+(AY8/2)*((($AR$3/2)*AP82)+$AR$4-($AO$6*$AR$5))+((AY8^2)/4)*(($AR$6/2)*AP82+($AR$7/(2*AP82))+$AR$8-($AO$6*$AT$3))+(AY8/(2*AP82)))/$AZ$8)</f>
        <v>2.1568509103559892</v>
      </c>
      <c r="BB82" s="122">
        <f>2/(PI()^2)*((1-$AO$6+(1/6)*AQ82+(AY8/2)*((($AR$3/2)*AQ82)+$AR$4-($AO$6*$AR$5))+((AY8^2)/4)*(($AR$6/2)*AQ82+($AR$7/(2*AQ82))+$AR$8-($AO$6*$AT$3))+(AY8/(2*AQ82)))/$AZ$8)</f>
        <v>3.5034190851790101</v>
      </c>
      <c r="BC82" s="122">
        <f>2/(PI()^2)*((1-$AO$6+(1/6)*AR82+(AY8/2)*((($AR$3/2)*AR82)+$AR$4-($AO$6*$AR$5))+((AY8^2)/4)*(($AR$6/2)*AR82+($AR$7/(2*AR82))+$AR$8-($AO$6*$AT$3))+(AY8/(2*AR82)))/$AZ$8)</f>
        <v>5.2347210242371789</v>
      </c>
      <c r="BD82" s="122">
        <f>2/(PI()^2)*((1-$AO$6+(1/6)*AS82+(AY8/2)*((($AR$3/2)*AS82)+$AR$4-($AO$6*$AR$5))+((AY8^2)/4)*(($AR$6/2)*AS82+($AR$7/(2*AS82))+$AR$8-($AO$6*$AT$3))+(AY8/(2*AS82)))/$AZ$8)</f>
        <v>7.3507567275305004</v>
      </c>
      <c r="BE82" s="122">
        <f>2/(PI()^2)*((1-$AO$6+(1/6)*AT82+(AY8/2)*((($AR$3/2)*AT82)+$AR$4-($AO$6*$AR$5))+((AY8^2)/4)*(($AR$6/2)*AT82+($AR$7/(2*AT82))+$AR$8-($AO$6*$AT$3))+(AY8/(2*AT82)))/$AZ$8)</f>
        <v>9.8515261950589679</v>
      </c>
      <c r="BF82" s="122">
        <f>2/(PI()^2)*((1-$AO$6+(1/6)*AU82+(AY8/2)*((($AR$3/2)*AU82)+$AR$4-($AO$6*$AR$5))+((AY8^2)/4)*(($AR$6/2)*AU82+($AR$7/(2*AU82))+$AR$8-($AO$6*$AT$3))+(AY8/(2*AU82)))/$AZ$8)</f>
        <v>12.737029426822582</v>
      </c>
      <c r="BG82" s="122">
        <f>2/(PI()^2)*((1-$AO$6+(1/6)*AV82+(AY8/2)*((($AR$3/2)*AV82)+$AR$4-($AO$6*$AR$5))+((AY8^2)/4)*(($AR$6/2)*AV82+($AR$7/(2*AV82))+$AR$8-($AO$6*$AT$3))+(AY8/(2*AV82)))/$AZ$8)</f>
        <v>16.007266422821353</v>
      </c>
      <c r="BH82" s="30"/>
      <c r="BI82" s="30">
        <f t="shared" si="249"/>
        <v>0.61791585341539312</v>
      </c>
      <c r="BJ82" s="98"/>
      <c r="BK82" s="122">
        <f t="shared" si="254"/>
        <v>0.63450100282659638</v>
      </c>
      <c r="BL82" s="122">
        <f t="shared" si="255"/>
        <v>1.1998454851360725</v>
      </c>
      <c r="BM82" s="122">
        <f t="shared" si="256"/>
        <v>2.1595027947013858</v>
      </c>
      <c r="BN82" s="122">
        <f t="shared" si="257"/>
        <v>3.5053089444680712</v>
      </c>
      <c r="BO82" s="122">
        <f t="shared" si="258"/>
        <v>5.236258131231021</v>
      </c>
      <c r="BP82" s="122">
        <f t="shared" si="259"/>
        <v>7.3521021697837847</v>
      </c>
      <c r="BQ82" s="122">
        <f t="shared" si="260"/>
        <v>9.8527560213714036</v>
      </c>
      <c r="BR82" s="122">
        <f t="shared" si="261"/>
        <v>12.738184164319591</v>
      </c>
      <c r="BS82" s="122">
        <f t="shared" si="262"/>
        <v>16.008369628889582</v>
      </c>
      <c r="BT82" s="30"/>
      <c r="BU82" s="30">
        <f t="shared" si="263"/>
        <v>0.63450100282659638</v>
      </c>
      <c r="BV82" s="98"/>
      <c r="BW82" s="122">
        <f t="shared" si="264"/>
        <v>0.65045518498243415</v>
      </c>
      <c r="BX82" s="122">
        <f t="shared" si="265"/>
        <v>1.2045263677600284</v>
      </c>
      <c r="BY82" s="122">
        <f t="shared" si="266"/>
        <v>2.1620959496521737</v>
      </c>
      <c r="BZ82" s="122">
        <f t="shared" si="267"/>
        <v>3.5071713006919207</v>
      </c>
      <c r="CA82" s="122">
        <f t="shared" si="268"/>
        <v>5.2377821288673427</v>
      </c>
      <c r="CB82" s="122">
        <f t="shared" si="269"/>
        <v>7.3534422582274477</v>
      </c>
      <c r="CC82" s="122">
        <f t="shared" si="270"/>
        <v>9.8539851043164131</v>
      </c>
      <c r="CD82" s="122">
        <f t="shared" si="271"/>
        <v>12.739341082874867</v>
      </c>
      <c r="CE82" s="122">
        <f t="shared" si="272"/>
        <v>16.009476951474699</v>
      </c>
      <c r="CF82" s="30"/>
      <c r="CG82" s="30">
        <f t="shared" si="273"/>
        <v>0.65045518498243415</v>
      </c>
      <c r="CH82" s="98"/>
      <c r="CI82" s="122">
        <f t="shared" si="274"/>
        <v>0.66581294421638748</v>
      </c>
      <c r="CJ82" s="122">
        <f t="shared" si="275"/>
        <v>1.2090656286653223</v>
      </c>
      <c r="CK82" s="122">
        <f t="shared" si="276"/>
        <v>2.164631664004125</v>
      </c>
      <c r="CL82" s="122">
        <f t="shared" si="277"/>
        <v>3.5090056308934598</v>
      </c>
      <c r="CM82" s="122">
        <f t="shared" si="278"/>
        <v>5.2392916616707232</v>
      </c>
      <c r="CN82" s="122">
        <f t="shared" si="279"/>
        <v>7.3547751915880015</v>
      </c>
      <c r="CO82" s="122">
        <f t="shared" si="280"/>
        <v>9.8552113805222135</v>
      </c>
      <c r="CP82" s="122">
        <f t="shared" si="281"/>
        <v>12.740497955914108</v>
      </c>
      <c r="CQ82" s="122">
        <f t="shared" si="282"/>
        <v>16.010586059182302</v>
      </c>
      <c r="CR82" s="30"/>
      <c r="CS82" s="30">
        <f t="shared" si="283"/>
        <v>0.66581294421638748</v>
      </c>
      <c r="CT82" s="98"/>
      <c r="CU82" s="122">
        <f t="shared" si="284"/>
        <v>0.68060639500932019</v>
      </c>
      <c r="CV82" s="122">
        <f t="shared" si="285"/>
        <v>1.2134693929466136</v>
      </c>
      <c r="CW82" s="122">
        <f t="shared" si="286"/>
        <v>2.1671112542201025</v>
      </c>
      <c r="CX82" s="122">
        <f t="shared" si="287"/>
        <v>3.5108115734963476</v>
      </c>
      <c r="CY82" s="122">
        <f t="shared" si="288"/>
        <v>5.2407855968382702</v>
      </c>
      <c r="CZ82" s="122">
        <f t="shared" si="289"/>
        <v>7.3560994239237383</v>
      </c>
      <c r="DA82" s="122">
        <f t="shared" si="290"/>
        <v>9.8564330609796418</v>
      </c>
      <c r="DB82" s="122">
        <f t="shared" si="291"/>
        <v>12.741652842895421</v>
      </c>
      <c r="DC82" s="122">
        <f t="shared" si="292"/>
        <v>16.011694913953278</v>
      </c>
      <c r="DD82" s="30"/>
      <c r="DE82" s="30">
        <f t="shared" si="293"/>
        <v>0.68060639500932019</v>
      </c>
      <c r="DF82" s="98"/>
      <c r="DG82" s="122">
        <f t="shared" si="294"/>
        <v>0.70861789847036494</v>
      </c>
      <c r="DH82" s="122">
        <f t="shared" si="295"/>
        <v>1.2218932861036673</v>
      </c>
      <c r="DI82" s="122">
        <f t="shared" si="296"/>
        <v>2.1719073995750491</v>
      </c>
      <c r="DJ82" s="122">
        <f t="shared" si="297"/>
        <v>3.5143375197833162</v>
      </c>
      <c r="DK82" s="122">
        <f t="shared" si="298"/>
        <v>5.2437230877352023</v>
      </c>
      <c r="DL82" s="122">
        <f t="shared" si="299"/>
        <v>7.3587166927700363</v>
      </c>
      <c r="DM82" s="122">
        <f t="shared" si="300"/>
        <v>9.8588566549729268</v>
      </c>
      <c r="DN82" s="122">
        <f t="shared" si="301"/>
        <v>12.743950125288521</v>
      </c>
      <c r="DO82" s="122">
        <f t="shared" si="302"/>
        <v>16.013904974104182</v>
      </c>
      <c r="DP82" s="30"/>
      <c r="DQ82" s="30">
        <f t="shared" si="303"/>
        <v>0.70861789847036494</v>
      </c>
      <c r="DR82" s="98"/>
      <c r="DS82" s="122">
        <f t="shared" si="304"/>
        <v>0.73470536882157778</v>
      </c>
      <c r="DT82" s="122">
        <f t="shared" si="305"/>
        <v>1.2298407489014715</v>
      </c>
      <c r="DU82" s="122">
        <f t="shared" si="306"/>
        <v>2.1764950818183912</v>
      </c>
      <c r="DV82" s="122">
        <f t="shared" si="307"/>
        <v>3.5177486647049472</v>
      </c>
      <c r="DW82" s="122">
        <f t="shared" si="308"/>
        <v>5.2465889901678775</v>
      </c>
      <c r="DX82" s="122">
        <f t="shared" si="309"/>
        <v>7.3612856992400175</v>
      </c>
      <c r="DY82" s="122">
        <f t="shared" si="310"/>
        <v>9.861245897710269</v>
      </c>
      <c r="DZ82" s="122">
        <f t="shared" si="311"/>
        <v>12.746221926789829</v>
      </c>
      <c r="EA82" s="122">
        <f t="shared" si="312"/>
        <v>16.01609547265944</v>
      </c>
      <c r="EB82" s="30"/>
      <c r="EC82" s="30">
        <f t="shared" si="313"/>
        <v>0.73470536882157778</v>
      </c>
      <c r="ED82" s="98"/>
      <c r="EE82" s="122">
        <f t="shared" si="314"/>
        <v>0.75905688550431505</v>
      </c>
      <c r="EF82" s="122">
        <f t="shared" si="315"/>
        <v>1.2373500815189502</v>
      </c>
      <c r="EG82" s="122">
        <f t="shared" si="316"/>
        <v>2.180884885704276</v>
      </c>
      <c r="EH82" s="122">
        <f t="shared" si="317"/>
        <v>3.521045917984853</v>
      </c>
      <c r="EI82" s="122">
        <f t="shared" si="318"/>
        <v>5.2493797635353889</v>
      </c>
      <c r="EJ82" s="122">
        <f t="shared" si="319"/>
        <v>7.3638005148015937</v>
      </c>
      <c r="EK82" s="122">
        <f t="shared" si="320"/>
        <v>9.8635934515795771</v>
      </c>
      <c r="EL82" s="122">
        <f t="shared" si="321"/>
        <v>12.748460026950308</v>
      </c>
      <c r="EM82" s="122">
        <f t="shared" si="322"/>
        <v>16.018257616352042</v>
      </c>
      <c r="EN82" s="30"/>
      <c r="EO82" s="30">
        <f t="shared" si="323"/>
        <v>0.75905688550431505</v>
      </c>
      <c r="EP82" s="98"/>
      <c r="EQ82" s="122">
        <f t="shared" si="324"/>
        <v>0.81337349198814113</v>
      </c>
      <c r="ER82" s="122">
        <f t="shared" si="325"/>
        <v>1.2544242123286629</v>
      </c>
      <c r="ES82" s="122">
        <f t="shared" si="326"/>
        <v>2.1910604798930824</v>
      </c>
      <c r="ET82" s="122">
        <f t="shared" si="327"/>
        <v>3.5288049195266091</v>
      </c>
      <c r="EU82" s="122">
        <f t="shared" si="328"/>
        <v>5.2560179186101745</v>
      </c>
      <c r="EV82" s="122">
        <f t="shared" si="329"/>
        <v>7.3698273649390744</v>
      </c>
      <c r="EW82" s="122">
        <f t="shared" si="330"/>
        <v>9.86924915132394</v>
      </c>
      <c r="EX82" s="122">
        <f t="shared" si="331"/>
        <v>12.753872204777357</v>
      </c>
      <c r="EY82" s="122">
        <f t="shared" si="332"/>
        <v>16.023500143756124</v>
      </c>
      <c r="EZ82" s="30"/>
      <c r="FA82" s="30">
        <f t="shared" si="333"/>
        <v>0.81337349198814113</v>
      </c>
      <c r="FB82" s="98"/>
      <c r="FC82" s="122">
        <f t="shared" si="334"/>
        <v>0.85990050003993135</v>
      </c>
      <c r="FD82" s="122">
        <f t="shared" si="335"/>
        <v>1.2694182008624799</v>
      </c>
      <c r="FE82" s="122">
        <f t="shared" si="336"/>
        <v>2.2002130048004993</v>
      </c>
      <c r="FF82" s="122">
        <f t="shared" si="337"/>
        <v>3.5359105512756579</v>
      </c>
      <c r="FG82" s="122">
        <f t="shared" si="338"/>
        <v>5.2621735190647065</v>
      </c>
      <c r="FH82" s="122">
        <f t="shared" si="339"/>
        <v>7.3754641276060671</v>
      </c>
      <c r="FI82" s="122">
        <f t="shared" si="340"/>
        <v>9.8745701835601594</v>
      </c>
      <c r="FJ82" s="122">
        <f t="shared" si="341"/>
        <v>12.758985339709117</v>
      </c>
      <c r="FK82" s="122">
        <f t="shared" si="342"/>
        <v>16.028467699233911</v>
      </c>
      <c r="FL82" s="30"/>
      <c r="FM82" s="30">
        <f t="shared" si="343"/>
        <v>0.85990050003993135</v>
      </c>
      <c r="FN82" s="98"/>
      <c r="FO82" s="122">
        <f t="shared" si="344"/>
        <v>0.93537906643600133</v>
      </c>
      <c r="FP82" s="122">
        <f t="shared" si="345"/>
        <v>1.2945024160100356</v>
      </c>
      <c r="FQ82" s="122">
        <f t="shared" si="346"/>
        <v>2.2159606536030125</v>
      </c>
      <c r="FR82" s="122">
        <f t="shared" si="347"/>
        <v>3.5483853471979363</v>
      </c>
      <c r="FS82" s="122">
        <f t="shared" si="348"/>
        <v>5.2731279059703171</v>
      </c>
      <c r="FT82" s="122">
        <f t="shared" si="349"/>
        <v>7.385586729586838</v>
      </c>
      <c r="FU82" s="122">
        <f t="shared" si="350"/>
        <v>9.8841851150331799</v>
      </c>
      <c r="FV82" s="122">
        <f t="shared" si="351"/>
        <v>12.768264455172485</v>
      </c>
      <c r="FW82" s="122">
        <f t="shared" si="352"/>
        <v>16.03751011418613</v>
      </c>
      <c r="FX82" s="30"/>
      <c r="FY82" s="30">
        <f t="shared" si="353"/>
        <v>0.93537906643600133</v>
      </c>
      <c r="FZ82" s="98"/>
      <c r="GA82" s="122">
        <f t="shared" si="354"/>
        <v>1.040585428960709</v>
      </c>
      <c r="GB82" s="122">
        <f t="shared" si="355"/>
        <v>1.3311470046321818</v>
      </c>
      <c r="GC82" s="122">
        <f t="shared" si="356"/>
        <v>2.2399004213806126</v>
      </c>
      <c r="GD82" s="122">
        <f t="shared" si="357"/>
        <v>3.5678687460985112</v>
      </c>
      <c r="GE82" s="122">
        <f t="shared" si="358"/>
        <v>5.2905380206270385</v>
      </c>
      <c r="GF82" s="122">
        <f t="shared" si="359"/>
        <v>7.401859346199724</v>
      </c>
      <c r="GG82" s="122">
        <f t="shared" si="360"/>
        <v>9.8997601141092613</v>
      </c>
      <c r="GH82" s="122">
        <f t="shared" si="361"/>
        <v>12.783374571658941</v>
      </c>
      <c r="GI82" s="122">
        <f t="shared" si="362"/>
        <v>16.052289123560762</v>
      </c>
      <c r="GJ82" s="30"/>
      <c r="GK82" s="30">
        <f t="shared" si="363"/>
        <v>1.040585428960709</v>
      </c>
      <c r="GL82" s="98"/>
      <c r="GM82" s="122">
        <f t="shared" si="364"/>
        <v>1.179464617668418</v>
      </c>
      <c r="GN82" s="122">
        <f t="shared" si="365"/>
        <v>1.3828510809002688</v>
      </c>
      <c r="GO82" s="122">
        <f t="shared" si="366"/>
        <v>2.2754457164849606</v>
      </c>
      <c r="GP82" s="122">
        <f t="shared" si="367"/>
        <v>3.5977404633920504</v>
      </c>
      <c r="GQ82" s="122">
        <f t="shared" si="368"/>
        <v>5.3177639285025915</v>
      </c>
      <c r="GR82" s="122">
        <f t="shared" si="369"/>
        <v>7.4276270667612563</v>
      </c>
      <c r="GS82" s="122">
        <f t="shared" si="370"/>
        <v>9.9246267574670259</v>
      </c>
      <c r="GT82" s="122">
        <f t="shared" si="371"/>
        <v>12.80763387575027</v>
      </c>
      <c r="GU82" s="122">
        <f t="shared" si="372"/>
        <v>16.076109005762302</v>
      </c>
      <c r="GV82" s="30"/>
      <c r="GW82" s="30">
        <f t="shared" si="373"/>
        <v>1.179464617668418</v>
      </c>
      <c r="GX82" s="98"/>
      <c r="GY82" s="122">
        <f t="shared" si="374"/>
        <v>1.2888576201659256</v>
      </c>
      <c r="GZ82" s="122">
        <f t="shared" si="375"/>
        <v>1.4266147876374606</v>
      </c>
      <c r="HA82" s="122">
        <f t="shared" si="376"/>
        <v>2.307039811568385</v>
      </c>
      <c r="HB82" s="122">
        <f t="shared" si="377"/>
        <v>3.6250562490782139</v>
      </c>
      <c r="HC82" s="122">
        <f t="shared" si="378"/>
        <v>5.3430786824040748</v>
      </c>
      <c r="HD82" s="122">
        <f t="shared" si="379"/>
        <v>7.4518327876823998</v>
      </c>
      <c r="HE82" s="122">
        <f t="shared" si="380"/>
        <v>9.9481407890673417</v>
      </c>
      <c r="HF82" s="122">
        <f t="shared" si="381"/>
        <v>12.830675292729884</v>
      </c>
      <c r="HG82" s="122">
        <f t="shared" si="382"/>
        <v>16.098802163962613</v>
      </c>
      <c r="HH82" s="30"/>
      <c r="HI82" s="30">
        <f t="shared" si="383"/>
        <v>1.2888576201659256</v>
      </c>
      <c r="HJ82" s="98"/>
      <c r="HK82" s="122">
        <f t="shared" si="384"/>
        <v>1.3768367861904256</v>
      </c>
      <c r="HL82" s="122">
        <f t="shared" si="385"/>
        <v>1.4640399356038141</v>
      </c>
      <c r="HM82" s="122">
        <f t="shared" si="386"/>
        <v>2.3350872469692345</v>
      </c>
      <c r="HN82" s="122">
        <f t="shared" si="387"/>
        <v>3.6498027535633537</v>
      </c>
      <c r="HO82" s="122">
        <f t="shared" si="388"/>
        <v>5.3662767762858614</v>
      </c>
      <c r="HP82" s="122">
        <f t="shared" si="389"/>
        <v>7.4741679657483688</v>
      </c>
      <c r="HQ82" s="122">
        <f t="shared" si="390"/>
        <v>9.9699329380036126</v>
      </c>
      <c r="HR82" s="122">
        <f t="shared" si="391"/>
        <v>12.852091580478017</v>
      </c>
      <c r="HS82" s="122">
        <f t="shared" si="392"/>
        <v>16.119936800270235</v>
      </c>
      <c r="HT82" s="30"/>
      <c r="HU82" s="30">
        <f t="shared" si="393"/>
        <v>1.3768367861904256</v>
      </c>
      <c r="HV82" s="98"/>
      <c r="HW82" s="122">
        <f t="shared" si="394"/>
        <v>1.4488612791718984</v>
      </c>
      <c r="HX82" s="122">
        <f t="shared" si="395"/>
        <v>1.4963519047515268</v>
      </c>
      <c r="HY82" s="122">
        <f t="shared" si="396"/>
        <v>2.360029841067298</v>
      </c>
      <c r="HZ82" s="122">
        <f t="shared" si="397"/>
        <v>3.6721481067052779</v>
      </c>
      <c r="IA82" s="122">
        <f t="shared" si="398"/>
        <v>5.3874002735552713</v>
      </c>
      <c r="IB82" s="122">
        <f t="shared" si="399"/>
        <v>7.4946068333822984</v>
      </c>
      <c r="IC82" s="122">
        <f t="shared" si="400"/>
        <v>9.9899372135472966</v>
      </c>
      <c r="ID82" s="122">
        <f t="shared" si="401"/>
        <v>12.871791339429095</v>
      </c>
      <c r="IE82" s="122">
        <f t="shared" si="402"/>
        <v>16.139404808760972</v>
      </c>
      <c r="IF82" s="30"/>
      <c r="IG82" s="30">
        <f t="shared" si="403"/>
        <v>1.4488612791718984</v>
      </c>
    </row>
    <row r="83" spans="32:241" x14ac:dyDescent="0.3">
      <c r="AF83" s="9">
        <v>4.4000000000000004</v>
      </c>
      <c r="AG83" s="118">
        <f t="shared" si="251"/>
        <v>0.50765289256198343</v>
      </c>
      <c r="AH83" s="98">
        <f t="shared" si="404"/>
        <v>0.22727272727272727</v>
      </c>
      <c r="AI83" s="30">
        <f t="shared" si="248"/>
        <v>4.4000000000000004</v>
      </c>
      <c r="AJ83" s="29">
        <f t="shared" si="252"/>
        <v>0.45896405080418123</v>
      </c>
      <c r="AK83" s="29">
        <v>1</v>
      </c>
      <c r="AL83" s="30">
        <f t="shared" si="253"/>
        <v>0.43478260869565194</v>
      </c>
      <c r="AM83" s="30">
        <f t="shared" si="238"/>
        <v>2.3000000000000012</v>
      </c>
      <c r="AN83" s="99">
        <f t="shared" si="250"/>
        <v>1.8657097166520504</v>
      </c>
      <c r="AO83" s="99">
        <f t="shared" si="250"/>
        <v>7.4628388666082017</v>
      </c>
      <c r="AP83" s="99">
        <f t="shared" si="250"/>
        <v>16.791387449868459</v>
      </c>
      <c r="AQ83" s="99">
        <f t="shared" si="250"/>
        <v>29.851355466432807</v>
      </c>
      <c r="AR83" s="99">
        <f t="shared" si="250"/>
        <v>46.642742916301252</v>
      </c>
      <c r="AS83" s="99">
        <f t="shared" si="250"/>
        <v>67.165549799473837</v>
      </c>
      <c r="AT83" s="99">
        <f t="shared" si="250"/>
        <v>91.419776115950484</v>
      </c>
      <c r="AU83" s="99">
        <f t="shared" si="250"/>
        <v>119.40542186573123</v>
      </c>
      <c r="AV83" s="99">
        <f t="shared" si="250"/>
        <v>151.12248704881611</v>
      </c>
      <c r="AW83" s="99">
        <f t="shared" si="250"/>
        <v>186.57097166520501</v>
      </c>
      <c r="AX83" s="98"/>
      <c r="AY83" s="122">
        <f>2/(PI()^2)*((1-$AO$6+(1/6)*AN83+(AY8/2)*((($AR$3/2)*AN83)+$AR$4-($AO$6*$AR$5))+((AY8^2)/4)*(($AR$6/2)*AN83+($AR$7/(2*AN83))+$AR$8-($AO$6*$AT$3))+(AY8/(2*AN83)))/$AZ$8)</f>
        <v>0.61458488812201495</v>
      </c>
      <c r="AZ83" s="122">
        <f>2/(PI()^2)*((1-$AO$6+(1/6)*AO83+(AY8/2)*((($AR$3/2)*AO83)+$AR$4-($AO$6*$AR$5))+((AY8^2)/4)*(($AR$6/2)*AO83+($AR$7/(2*AO83))+$AR$8-($AO$6*$AT$3))+(AY8/(2*AO83)))/$AZ$8)</f>
        <v>1.1816926385946041</v>
      </c>
      <c r="BA83" s="122">
        <f>2/(PI()^2)*((1-$AO$6+(1/6)*AP83+(AY8/2)*((($AR$3/2)*AP83)+$AR$4-($AO$6*$AR$5))+((AY8^2)/4)*(($AR$6/2)*AP83+($AR$7/(2*AP83))+$AR$8-($AO$6*$AT$3))+(AY8/(2*AP83)))/$AZ$8)</f>
        <v>2.126872222715587</v>
      </c>
      <c r="BB83" s="122">
        <f>2/(PI()^2)*((1-$AO$6+(1/6)*AQ83+(AY8/2)*((($AR$3/2)*AQ83)+$AR$4-($AO$6*$AR$5))+((AY8^2)/4)*(($AR$6/2)*AQ83+($AR$7/(2*AQ83))+$AR$8-($AO$6*$AT$3))+(AY8/(2*AQ83)))/$AZ$8)</f>
        <v>3.4501236404849611</v>
      </c>
      <c r="BC83" s="122">
        <f>2/(PI()^2)*((1-$AO$6+(1/6)*AR83+(AY8/2)*((($AR$3/2)*AR83)+$AR$4-($AO$6*$AR$5))+((AY8^2)/4)*(($AR$6/2)*AR83+($AR$7/(2*AR83))+$AR$8-($AO$6*$AT$3))+(AY8/(2*AR83)))/$AZ$8)</f>
        <v>5.1514468919027268</v>
      </c>
      <c r="BD83" s="122">
        <f>2/(PI()^2)*((1-$AO$6+(1/6)*AS83+(AY8/2)*((($AR$3/2)*AS83)+$AR$4-($AO$6*$AR$5))+((AY8^2)/4)*(($AR$6/2)*AS83+($AR$7/(2*AS83))+$AR$8-($AO$6*$AT$3))+(AY8/(2*AS83)))/$AZ$8)</f>
        <v>7.2308419769688905</v>
      </c>
      <c r="BE83" s="122">
        <f>2/(PI()^2)*((1-$AO$6+(1/6)*AT83+(AY8/2)*((($AR$3/2)*AT83)+$AR$4-($AO$6*$AR$5))+((AY8^2)/4)*(($AR$6/2)*AT83+($AR$7/(2*AT83))+$AR$8-($AO$6*$AT$3))+(AY8/(2*AT83)))/$AZ$8)</f>
        <v>9.6883088956834431</v>
      </c>
      <c r="BF83" s="122">
        <f>2/(PI()^2)*((1-$AO$6+(1/6)*AU83+(AY8/2)*((($AR$3/2)*AU83)+$AR$4-($AO$6*$AR$5))+((AY8^2)/4)*(($AR$6/2)*AU83+($AR$7/(2*AU83))+$AR$8-($AO$6*$AT$3))+(AY8/(2*AU83)))/$AZ$8)</f>
        <v>12.523847648046386</v>
      </c>
      <c r="BG83" s="122">
        <f>2/(PI()^2)*((1-$AO$6+(1/6)*AV83+(AY8/2)*((($AR$3/2)*AV83)+$AR$4-($AO$6*$AR$5))+((AY8^2)/4)*(($AR$6/2)*AV83+($AR$7/(2*AV83))+$AR$8-($AO$6*$AT$3))+(AY8/(2*AV83)))/$AZ$8)</f>
        <v>15.73745823405773</v>
      </c>
      <c r="BH83" s="30"/>
      <c r="BI83" s="30">
        <f t="shared" ref="BI83:BI104" si="405">MIN(AY83:BG83)</f>
        <v>0.61458488812201495</v>
      </c>
      <c r="BJ83" s="98"/>
      <c r="BK83" s="122">
        <f t="shared" si="254"/>
        <v>0.63144624125203397</v>
      </c>
      <c r="BL83" s="122">
        <f t="shared" si="255"/>
        <v>1.1865906753832685</v>
      </c>
      <c r="BM83" s="122">
        <f t="shared" si="256"/>
        <v>2.1295547975269358</v>
      </c>
      <c r="BN83" s="122">
        <f t="shared" si="257"/>
        <v>3.4520307645932164</v>
      </c>
      <c r="BO83" s="122">
        <f t="shared" si="258"/>
        <v>5.1529950503134456</v>
      </c>
      <c r="BP83" s="122">
        <f t="shared" si="259"/>
        <v>7.2321950962577004</v>
      </c>
      <c r="BQ83" s="122">
        <f t="shared" si="260"/>
        <v>9.6895443652195841</v>
      </c>
      <c r="BR83" s="122">
        <f t="shared" si="261"/>
        <v>12.525006709604259</v>
      </c>
      <c r="BS83" s="122">
        <f t="shared" si="262"/>
        <v>15.738564860652488</v>
      </c>
      <c r="BT83" s="30"/>
      <c r="BU83" s="30">
        <f t="shared" si="263"/>
        <v>0.63144624125203397</v>
      </c>
      <c r="BV83" s="98"/>
      <c r="BW83" s="122">
        <f t="shared" si="264"/>
        <v>0.64766528196025153</v>
      </c>
      <c r="BX83" s="122">
        <f t="shared" si="265"/>
        <v>1.1913377738084558</v>
      </c>
      <c r="BY83" s="122">
        <f t="shared" si="266"/>
        <v>2.1321773839628291</v>
      </c>
      <c r="BZ83" s="122">
        <f t="shared" si="267"/>
        <v>3.4539096794199184</v>
      </c>
      <c r="CA83" s="122">
        <f t="shared" si="268"/>
        <v>5.1545296500336963</v>
      </c>
      <c r="CB83" s="122">
        <f t="shared" si="269"/>
        <v>7.2335425530408637</v>
      </c>
      <c r="CC83" s="122">
        <f t="shared" si="270"/>
        <v>9.6907788686331493</v>
      </c>
      <c r="CD83" s="122">
        <f t="shared" si="271"/>
        <v>12.526167786420428</v>
      </c>
      <c r="CE83" s="122">
        <f t="shared" si="272"/>
        <v>15.739675478216185</v>
      </c>
      <c r="CF83" s="30"/>
      <c r="CG83" s="30">
        <f t="shared" si="273"/>
        <v>0.64766528196025153</v>
      </c>
      <c r="CH83" s="98"/>
      <c r="CI83" s="122">
        <f t="shared" si="274"/>
        <v>0.66327721396695227</v>
      </c>
      <c r="CJ83" s="122">
        <f t="shared" si="275"/>
        <v>1.1959405796738385</v>
      </c>
      <c r="CK83" s="122">
        <f t="shared" si="276"/>
        <v>2.1347413439221872</v>
      </c>
      <c r="CL83" s="122">
        <f t="shared" si="277"/>
        <v>3.4557599029290884</v>
      </c>
      <c r="CM83" s="122">
        <f t="shared" si="278"/>
        <v>5.1560493615084875</v>
      </c>
      <c r="CN83" s="122">
        <f t="shared" si="279"/>
        <v>7.2348825637053906</v>
      </c>
      <c r="CO83" s="122">
        <f t="shared" si="280"/>
        <v>9.6920103551163042</v>
      </c>
      <c r="CP83" s="122">
        <f t="shared" si="281"/>
        <v>12.527328661057012</v>
      </c>
      <c r="CQ83" s="122">
        <f t="shared" si="282"/>
        <v>15.740787762018529</v>
      </c>
      <c r="CR83" s="30"/>
      <c r="CS83" s="30">
        <f t="shared" si="283"/>
        <v>0.66327721396695227</v>
      </c>
      <c r="CT83" s="98"/>
      <c r="CU83" s="122">
        <f t="shared" si="284"/>
        <v>0.67831476240871036</v>
      </c>
      <c r="CV83" s="122">
        <f t="shared" si="285"/>
        <v>1.2004053706763858</v>
      </c>
      <c r="CW83" s="122">
        <f t="shared" si="286"/>
        <v>2.1372480615724485</v>
      </c>
      <c r="CX83" s="122">
        <f t="shared" si="287"/>
        <v>3.4575811114484898</v>
      </c>
      <c r="CY83" s="122">
        <f t="shared" si="288"/>
        <v>5.157553075951026</v>
      </c>
      <c r="CZ83" s="122">
        <f t="shared" si="289"/>
        <v>7.2362135986811484</v>
      </c>
      <c r="DA83" s="122">
        <f t="shared" si="290"/>
        <v>9.693237047317421</v>
      </c>
      <c r="DB83" s="122">
        <f t="shared" si="291"/>
        <v>12.528487401462256</v>
      </c>
      <c r="DC83" s="122">
        <f t="shared" si="292"/>
        <v>15.741899680208604</v>
      </c>
      <c r="DD83" s="30"/>
      <c r="DE83" s="30">
        <f t="shared" si="293"/>
        <v>0.67831476240871036</v>
      </c>
      <c r="DF83" s="98"/>
      <c r="DG83" s="122">
        <f t="shared" si="294"/>
        <v>0.70678646025314285</v>
      </c>
      <c r="DH83" s="122">
        <f t="shared" si="295"/>
        <v>1.2089443184568442</v>
      </c>
      <c r="DI83" s="122">
        <f t="shared" si="296"/>
        <v>2.1420953539242054</v>
      </c>
      <c r="DJ83" s="122">
        <f t="shared" si="297"/>
        <v>3.46113584550154</v>
      </c>
      <c r="DK83" s="122">
        <f t="shared" si="298"/>
        <v>5.1605090147427166</v>
      </c>
      <c r="DL83" s="122">
        <f t="shared" si="299"/>
        <v>7.2388437085246666</v>
      </c>
      <c r="DM83" s="122">
        <f t="shared" si="300"/>
        <v>9.6956701117601014</v>
      </c>
      <c r="DN83" s="122">
        <f t="shared" si="301"/>
        <v>12.530791977237795</v>
      </c>
      <c r="DO83" s="122">
        <f t="shared" si="302"/>
        <v>15.744115551947049</v>
      </c>
      <c r="DP83" s="30"/>
      <c r="DQ83" s="30">
        <f t="shared" si="303"/>
        <v>0.70678646025314285</v>
      </c>
      <c r="DR83" s="98"/>
      <c r="DS83" s="122">
        <f t="shared" si="304"/>
        <v>0.73330011313329835</v>
      </c>
      <c r="DT83" s="122">
        <f t="shared" si="305"/>
        <v>1.2169983344826296</v>
      </c>
      <c r="DU83" s="122">
        <f t="shared" si="306"/>
        <v>2.1467304077866056</v>
      </c>
      <c r="DV83" s="122">
        <f t="shared" si="307"/>
        <v>3.4645736591131495</v>
      </c>
      <c r="DW83" s="122">
        <f t="shared" si="308"/>
        <v>5.1633920150338328</v>
      </c>
      <c r="DX83" s="122">
        <f t="shared" si="309"/>
        <v>7.2414246262611233</v>
      </c>
      <c r="DY83" s="122">
        <f t="shared" si="310"/>
        <v>9.6980681513098119</v>
      </c>
      <c r="DZ83" s="122">
        <f t="shared" si="311"/>
        <v>12.533070567443529</v>
      </c>
      <c r="EA83" s="122">
        <f t="shared" si="312"/>
        <v>15.746311476058105</v>
      </c>
      <c r="EB83" s="30"/>
      <c r="EC83" s="30">
        <f t="shared" si="313"/>
        <v>0.73330011313329835</v>
      </c>
      <c r="ED83" s="98"/>
      <c r="EE83" s="122">
        <f t="shared" si="314"/>
        <v>0.7580473197226214</v>
      </c>
      <c r="EF83" s="122">
        <f t="shared" si="315"/>
        <v>1.2246065984269268</v>
      </c>
      <c r="EG83" s="122">
        <f t="shared" si="316"/>
        <v>2.1511641981958509</v>
      </c>
      <c r="EH83" s="122">
        <f t="shared" si="317"/>
        <v>3.467895680625448</v>
      </c>
      <c r="EI83" s="122">
        <f t="shared" si="318"/>
        <v>5.1661986749043516</v>
      </c>
      <c r="EJ83" s="122">
        <f t="shared" si="319"/>
        <v>7.2439505181050876</v>
      </c>
      <c r="EK83" s="122">
        <f t="shared" si="320"/>
        <v>9.7004238960774156</v>
      </c>
      <c r="EL83" s="122">
        <f t="shared" si="321"/>
        <v>12.535315001264856</v>
      </c>
      <c r="EM83" s="122">
        <f t="shared" si="322"/>
        <v>15.748478695945858</v>
      </c>
      <c r="EN83" s="30"/>
      <c r="EO83" s="30">
        <f t="shared" si="323"/>
        <v>0.7580473197226214</v>
      </c>
      <c r="EP83" s="98"/>
      <c r="EQ83" s="122">
        <f t="shared" si="324"/>
        <v>0.81323889482890022</v>
      </c>
      <c r="ER83" s="122">
        <f t="shared" si="325"/>
        <v>1.2418994974255233</v>
      </c>
      <c r="ES83" s="122">
        <f t="shared" si="326"/>
        <v>2.1614370728289787</v>
      </c>
      <c r="ET83" s="122">
        <f t="shared" si="327"/>
        <v>3.475709478347508</v>
      </c>
      <c r="EU83" s="122">
        <f t="shared" si="328"/>
        <v>5.1728720020014851</v>
      </c>
      <c r="EV83" s="122">
        <f t="shared" si="329"/>
        <v>7.2500019226530865</v>
      </c>
      <c r="EW83" s="122">
        <f t="shared" si="330"/>
        <v>9.7060977923506719</v>
      </c>
      <c r="EX83" s="122">
        <f t="shared" si="331"/>
        <v>12.540741294669315</v>
      </c>
      <c r="EY83" s="122">
        <f t="shared" si="332"/>
        <v>15.753732587664643</v>
      </c>
      <c r="EZ83" s="30"/>
      <c r="FA83" s="30">
        <f t="shared" si="333"/>
        <v>0.81323889482890022</v>
      </c>
      <c r="FB83" s="98"/>
      <c r="FC83" s="122">
        <f t="shared" si="334"/>
        <v>0.86050672841199749</v>
      </c>
      <c r="FD83" s="122">
        <f t="shared" si="335"/>
        <v>1.2570787217898374</v>
      </c>
      <c r="FE83" s="122">
        <f t="shared" si="336"/>
        <v>2.1706719814862039</v>
      </c>
      <c r="FF83" s="122">
        <f t="shared" si="337"/>
        <v>3.4828615368448612</v>
      </c>
      <c r="FG83" s="122">
        <f t="shared" si="338"/>
        <v>5.1790574314809614</v>
      </c>
      <c r="FH83" s="122">
        <f t="shared" si="339"/>
        <v>7.2556595462865605</v>
      </c>
      <c r="FI83" s="122">
        <f t="shared" si="340"/>
        <v>9.7114343280979156</v>
      </c>
      <c r="FJ83" s="122">
        <f t="shared" si="341"/>
        <v>12.545866507450873</v>
      </c>
      <c r="FK83" s="122">
        <f t="shared" si="342"/>
        <v>15.75870992510937</v>
      </c>
      <c r="FL83" s="30"/>
      <c r="FM83" s="30">
        <f t="shared" si="343"/>
        <v>0.86050672841199749</v>
      </c>
      <c r="FN83" s="98"/>
      <c r="FO83" s="122">
        <f t="shared" si="344"/>
        <v>0.93716922909491218</v>
      </c>
      <c r="FP83" s="122">
        <f t="shared" si="345"/>
        <v>1.2824589830269015</v>
      </c>
      <c r="FQ83" s="122">
        <f t="shared" si="346"/>
        <v>2.1865513267331451</v>
      </c>
      <c r="FR83" s="122">
        <f t="shared" si="347"/>
        <v>3.495410594360707</v>
      </c>
      <c r="FS83" s="122">
        <f t="shared" si="348"/>
        <v>5.1900595918765049</v>
      </c>
      <c r="FT83" s="122">
        <f t="shared" si="349"/>
        <v>7.2658156350386145</v>
      </c>
      <c r="FU83" s="122">
        <f t="shared" si="350"/>
        <v>9.7210742380541433</v>
      </c>
      <c r="FV83" s="122">
        <f t="shared" si="351"/>
        <v>12.555165188597384</v>
      </c>
      <c r="FW83" s="122">
        <f t="shared" si="352"/>
        <v>15.767768306712867</v>
      </c>
      <c r="FX83" s="30"/>
      <c r="FY83" s="30">
        <f t="shared" si="353"/>
        <v>0.93716922909491218</v>
      </c>
      <c r="FZ83" s="98"/>
      <c r="GA83" s="122">
        <f t="shared" si="354"/>
        <v>1.0439863118988129</v>
      </c>
      <c r="GB83" s="122">
        <f t="shared" si="355"/>
        <v>1.3195063714640336</v>
      </c>
      <c r="GC83" s="122">
        <f t="shared" si="356"/>
        <v>2.2106703472711002</v>
      </c>
      <c r="GD83" s="122">
        <f t="shared" si="357"/>
        <v>3.5149951721957788</v>
      </c>
      <c r="GE83" s="122">
        <f t="shared" si="358"/>
        <v>5.207534932368362</v>
      </c>
      <c r="GF83" s="122">
        <f t="shared" si="359"/>
        <v>7.2821341425482791</v>
      </c>
      <c r="GG83" s="122">
        <f t="shared" si="360"/>
        <v>9.7366836729914361</v>
      </c>
      <c r="GH83" s="122">
        <f t="shared" si="361"/>
        <v>12.570302515740471</v>
      </c>
      <c r="GI83" s="122">
        <f t="shared" si="362"/>
        <v>15.782569787624876</v>
      </c>
      <c r="GJ83" s="30"/>
      <c r="GK83" s="30">
        <f t="shared" si="363"/>
        <v>1.0439863118988129</v>
      </c>
      <c r="GL83" s="98"/>
      <c r="GM83" s="122">
        <f t="shared" si="364"/>
        <v>1.1849134459790578</v>
      </c>
      <c r="GN83" s="122">
        <f t="shared" si="365"/>
        <v>1.3717226567600185</v>
      </c>
      <c r="GO83" s="122">
        <f t="shared" si="366"/>
        <v>2.2464437197066514</v>
      </c>
      <c r="GP83" s="122">
        <f t="shared" si="367"/>
        <v>3.5449958324853461</v>
      </c>
      <c r="GQ83" s="122">
        <f t="shared" si="368"/>
        <v>5.2348442402486048</v>
      </c>
      <c r="GR83" s="122">
        <f t="shared" si="369"/>
        <v>7.3079608866054855</v>
      </c>
      <c r="GS83" s="122">
        <f t="shared" si="370"/>
        <v>9.7615950196884143</v>
      </c>
      <c r="GT83" s="122">
        <f t="shared" si="371"/>
        <v>12.59459761853703</v>
      </c>
      <c r="GU83" s="122">
        <f t="shared" si="372"/>
        <v>15.806419762360401</v>
      </c>
      <c r="GV83" s="30"/>
      <c r="GW83" s="30">
        <f t="shared" si="373"/>
        <v>1.1849134459790578</v>
      </c>
      <c r="GX83" s="98"/>
      <c r="GY83" s="122">
        <f t="shared" si="374"/>
        <v>1.2958481781010107</v>
      </c>
      <c r="GZ83" s="122">
        <f t="shared" si="375"/>
        <v>1.4158720302256507</v>
      </c>
      <c r="HA83" s="122">
        <f t="shared" si="376"/>
        <v>2.2782096735123876</v>
      </c>
      <c r="HB83" s="122">
        <f t="shared" si="377"/>
        <v>3.5724089721429366</v>
      </c>
      <c r="HC83" s="122">
        <f t="shared" si="378"/>
        <v>5.2602222229844875</v>
      </c>
      <c r="HD83" s="122">
        <f t="shared" si="379"/>
        <v>7.3322116811081672</v>
      </c>
      <c r="HE83" s="122">
        <f t="shared" si="380"/>
        <v>9.7851435756951588</v>
      </c>
      <c r="HF83" s="122">
        <f t="shared" si="381"/>
        <v>12.617667123166763</v>
      </c>
      <c r="HG83" s="122">
        <f t="shared" si="382"/>
        <v>15.829137014850653</v>
      </c>
      <c r="HH83" s="30"/>
      <c r="HI83" s="30">
        <f t="shared" si="383"/>
        <v>1.2958481781010107</v>
      </c>
      <c r="HJ83" s="98"/>
      <c r="HK83" s="122">
        <f t="shared" si="384"/>
        <v>1.3850148911820197</v>
      </c>
      <c r="HL83" s="122">
        <f t="shared" si="385"/>
        <v>1.4535942966340991</v>
      </c>
      <c r="HM83" s="122">
        <f t="shared" si="386"/>
        <v>2.306389607748772</v>
      </c>
      <c r="HN83" s="122">
        <f t="shared" si="387"/>
        <v>3.5972306829504719</v>
      </c>
      <c r="HO83" s="122">
        <f t="shared" si="388"/>
        <v>5.2834693607970884</v>
      </c>
      <c r="HP83" s="122">
        <f t="shared" si="389"/>
        <v>7.3545820689847323</v>
      </c>
      <c r="HQ83" s="122">
        <f t="shared" si="390"/>
        <v>9.8069629862835903</v>
      </c>
      <c r="HR83" s="122">
        <f t="shared" si="391"/>
        <v>12.639105919342978</v>
      </c>
      <c r="HS83" s="122">
        <f t="shared" si="392"/>
        <v>15.850291315714424</v>
      </c>
      <c r="HT83" s="30"/>
      <c r="HU83" s="30">
        <f t="shared" si="393"/>
        <v>1.3850148911820197</v>
      </c>
      <c r="HV83" s="98"/>
      <c r="HW83" s="122">
        <f t="shared" si="394"/>
        <v>1.4579722245419813</v>
      </c>
      <c r="HX83" s="122">
        <f t="shared" si="395"/>
        <v>1.4861396980081498</v>
      </c>
      <c r="HY83" s="122">
        <f t="shared" si="396"/>
        <v>2.3314363773122171</v>
      </c>
      <c r="HZ83" s="122">
        <f t="shared" si="397"/>
        <v>3.6196352826758438</v>
      </c>
      <c r="IA83" s="122">
        <f t="shared" si="398"/>
        <v>5.3046316501903421</v>
      </c>
      <c r="IB83" s="122">
        <f t="shared" si="399"/>
        <v>7.3750489796704537</v>
      </c>
      <c r="IC83" s="122">
        <f t="shared" si="400"/>
        <v>9.8269892006982325</v>
      </c>
      <c r="ID83" s="122">
        <f t="shared" si="401"/>
        <v>12.658824044047378</v>
      </c>
      <c r="IE83" s="122">
        <f t="shared" si="402"/>
        <v>15.86977563806682</v>
      </c>
      <c r="IF83" s="30"/>
      <c r="IG83" s="30">
        <f t="shared" si="403"/>
        <v>1.4579722245419813</v>
      </c>
    </row>
    <row r="84" spans="32:241" x14ac:dyDescent="0.3">
      <c r="AF84" s="9">
        <v>4.5</v>
      </c>
      <c r="AG84" s="118">
        <f t="shared" si="251"/>
        <v>0.50538271604938267</v>
      </c>
      <c r="AH84" s="98">
        <f t="shared" si="404"/>
        <v>0.22222222222222221</v>
      </c>
      <c r="AI84" s="30">
        <f t="shared" si="248"/>
        <v>4.5</v>
      </c>
      <c r="AJ84" s="29">
        <f t="shared" si="252"/>
        <v>0.45669387429158054</v>
      </c>
      <c r="AK84" s="29">
        <v>1</v>
      </c>
      <c r="AL84" s="30">
        <f t="shared" si="253"/>
        <v>0.4310344827586205</v>
      </c>
      <c r="AM84" s="30">
        <f t="shared" ref="AM84:AM118" si="406">AM83+0.02</f>
        <v>2.3200000000000012</v>
      </c>
      <c r="AN84" s="99">
        <f t="shared" si="250"/>
        <v>1.8336809603688595</v>
      </c>
      <c r="AO84" s="99">
        <f t="shared" si="250"/>
        <v>7.3347238414754381</v>
      </c>
      <c r="AP84" s="99">
        <f t="shared" si="250"/>
        <v>16.503128643319741</v>
      </c>
      <c r="AQ84" s="99">
        <f t="shared" si="250"/>
        <v>29.338895365901752</v>
      </c>
      <c r="AR84" s="99">
        <f t="shared" si="250"/>
        <v>45.842024009221483</v>
      </c>
      <c r="AS84" s="99">
        <f t="shared" si="250"/>
        <v>66.012514573278963</v>
      </c>
      <c r="AT84" s="99">
        <f t="shared" si="250"/>
        <v>89.850367058074127</v>
      </c>
      <c r="AU84" s="99">
        <f t="shared" si="250"/>
        <v>117.35558146360701</v>
      </c>
      <c r="AV84" s="99">
        <f t="shared" si="250"/>
        <v>148.52815778987767</v>
      </c>
      <c r="AW84" s="99">
        <f t="shared" si="250"/>
        <v>183.36809603688593</v>
      </c>
      <c r="AX84" s="98"/>
      <c r="AY84" s="122">
        <f>2/(PI()^2)*((1-$AO$6+(1/6)*AN84+(AY8/2)*((($AR$3/2)*AN84)+$AR$4-($AO$6*$AR$5))+((AY8^2)/4)*(($AR$6/2)*AN84+($AR$7/(2*AN84))+$AR$8-($AO$6*$AT$3))+(AY8/(2*AN84)))/$AZ$8)</f>
        <v>0.61133969662481003</v>
      </c>
      <c r="AZ84" s="122">
        <f>2/(PI()^2)*((1-$AO$6+(1/6)*AO84+(AY8/2)*((($AR$3/2)*AO84)+$AR$4-($AO$6*$AR$5))+((AY8^2)/4)*(($AR$6/2)*AO84+($AR$7/(2*AO84))+$AR$8-($AO$6*$AT$3))+(AY8/(2*AO84)))/$AZ$8)</f>
        <v>1.1687118726057848</v>
      </c>
      <c r="BA84" s="122">
        <f>2/(PI()^2)*((1-$AO$6+(1/6)*AP84+(AY8/2)*((($AR$3/2)*AP84)+$AR$4-($AO$6*$AR$5))+((AY8^2)/4)*(($AR$6/2)*AP84+($AR$7/(2*AP84))+$AR$8-($AO$6*$AT$3))+(AY8/(2*AP84)))/$AZ$8)</f>
        <v>2.0976654992407426</v>
      </c>
      <c r="BB84" s="122">
        <f>2/(PI()^2)*((1-$AO$6+(1/6)*AQ84+(AY8/2)*((($AR$3/2)*AQ84)+$AR$4-($AO$6*$AR$5))+((AY8^2)/4)*(($AR$6/2)*AQ84+($AR$7/(2*AQ84))+$AR$8-($AO$6*$AT$3))+(AY8/(2*AQ84)))/$AZ$8)</f>
        <v>3.3982005765296837</v>
      </c>
      <c r="BC84" s="122">
        <f>2/(PI()^2)*((1-$AO$6+(1/6)*AR84+(AY8/2)*((($AR$3/2)*AR84)+$AR$4-($AO$6*$AR$5))+((AY8^2)/4)*(($AR$6/2)*AR84+($AR$7/(2*AR84))+$AR$8-($AO$6*$AT$3))+(AY8/(2*AR84)))/$AZ$8)</f>
        <v>5.0703171044726059</v>
      </c>
      <c r="BD84" s="122">
        <f>2/(PI()^2)*((1-$AO$6+(1/6)*AS84+(AY8/2)*((($AR$3/2)*AS84)+$AR$4-($AO$6*$AR$5))+((AY8^2)/4)*(($AR$6/2)*AS84+($AR$7/(2*AS84))+$AR$8-($AO$6*$AT$3))+(AY8/(2*AS84)))/$AZ$8)</f>
        <v>7.1140150830695141</v>
      </c>
      <c r="BE84" s="122">
        <f>2/(PI()^2)*((1-$AO$6+(1/6)*AT84+(AY8/2)*((($AR$3/2)*AT84)+$AR$4-($AO$6*$AR$5))+((AY8^2)/4)*(($AR$6/2)*AT84+($AR$7/(2*AT84))+$AR$8-($AO$6*$AT$3))+(AY8/(2*AT84)))/$AZ$8)</f>
        <v>9.5292945123204031</v>
      </c>
      <c r="BF84" s="122">
        <f>2/(PI()^2)*((1-$AO$6+(1/6)*AU84+(AY8/2)*((($AR$3/2)*AU84)+$AR$4-($AO$6*$AR$5))+((AY8^2)/4)*(($AR$6/2)*AU84+($AR$7/(2*AU84))+$AR$8-($AO$6*$AT$3))+(AY8/(2*AU84)))/$AZ$8)</f>
        <v>12.316155392225276</v>
      </c>
      <c r="BG84" s="122">
        <f>2/(PI()^2)*((1-$AO$6+(1/6)*AV84+(AY8/2)*((($AR$3/2)*AV84)+$AR$4-($AO$6*$AR$5))+((AY8^2)/4)*(($AR$6/2)*AV84+($AR$7/(2*AV84))+$AR$8-($AO$6*$AT$3))+(AY8/(2*AV84)))/$AZ$8)</f>
        <v>15.474597722784138</v>
      </c>
      <c r="BH84" s="30"/>
      <c r="BI84" s="30">
        <f t="shared" si="405"/>
        <v>0.61133969662481003</v>
      </c>
      <c r="BJ84" s="98"/>
      <c r="BK84" s="122">
        <f t="shared" si="254"/>
        <v>0.62847966572868252</v>
      </c>
      <c r="BL84" s="122">
        <f t="shared" si="255"/>
        <v>1.1736795638662731</v>
      </c>
      <c r="BM84" s="122">
        <f t="shared" si="256"/>
        <v>2.100379032516412</v>
      </c>
      <c r="BN84" s="122">
        <f t="shared" si="257"/>
        <v>3.4001251161693378</v>
      </c>
      <c r="BO84" s="122">
        <f t="shared" si="258"/>
        <v>5.0718764107062491</v>
      </c>
      <c r="BP84" s="122">
        <f t="shared" si="259"/>
        <v>7.1153759462796495</v>
      </c>
      <c r="BQ84" s="122">
        <f t="shared" si="260"/>
        <v>9.5305356741448009</v>
      </c>
      <c r="BR84" s="122">
        <f t="shared" si="261"/>
        <v>12.317318815319769</v>
      </c>
      <c r="BS84" s="122">
        <f t="shared" si="262"/>
        <v>15.475707799413287</v>
      </c>
      <c r="BT84" s="30"/>
      <c r="BU84" s="30">
        <f t="shared" si="263"/>
        <v>0.62847966572868252</v>
      </c>
      <c r="BV84" s="98"/>
      <c r="BW84" s="122">
        <f t="shared" si="264"/>
        <v>0.64496587815371376</v>
      </c>
      <c r="BX84" s="122">
        <f t="shared" si="265"/>
        <v>1.1784934563538483</v>
      </c>
      <c r="BY84" s="122">
        <f t="shared" si="266"/>
        <v>2.1030313073846858</v>
      </c>
      <c r="BZ84" s="122">
        <f t="shared" si="267"/>
        <v>3.4020207340443753</v>
      </c>
      <c r="CA84" s="122">
        <f t="shared" si="268"/>
        <v>5.0734217048376484</v>
      </c>
      <c r="CB84" s="122">
        <f t="shared" si="269"/>
        <v>7.116730835369574</v>
      </c>
      <c r="CC84" s="122">
        <f t="shared" si="270"/>
        <v>9.5317756448431687</v>
      </c>
      <c r="CD84" s="122">
        <f t="shared" si="271"/>
        <v>12.318484086028977</v>
      </c>
      <c r="CE84" s="122">
        <f t="shared" si="272"/>
        <v>15.47682173986631</v>
      </c>
      <c r="CF84" s="30"/>
      <c r="CG84" s="30">
        <f t="shared" si="273"/>
        <v>0.64496587815371376</v>
      </c>
      <c r="CH84" s="98"/>
      <c r="CI84" s="122">
        <f t="shared" si="274"/>
        <v>0.66083420276645799</v>
      </c>
      <c r="CJ84" s="122">
        <f t="shared" si="275"/>
        <v>1.1831603620921458</v>
      </c>
      <c r="CK84" s="122">
        <f t="shared" si="276"/>
        <v>2.105623759491746</v>
      </c>
      <c r="CL84" s="122">
        <f t="shared" si="277"/>
        <v>3.4038869894073893</v>
      </c>
      <c r="CM84" s="122">
        <f t="shared" si="278"/>
        <v>5.0749516834743451</v>
      </c>
      <c r="CN84" s="122">
        <f t="shared" si="279"/>
        <v>7.1180779845636568</v>
      </c>
      <c r="CO84" s="122">
        <f t="shared" si="280"/>
        <v>9.5330123863121212</v>
      </c>
      <c r="CP84" s="122">
        <f t="shared" si="281"/>
        <v>12.31964899617148</v>
      </c>
      <c r="CQ84" s="122">
        <f t="shared" si="282"/>
        <v>15.477937226186114</v>
      </c>
      <c r="CR84" s="30"/>
      <c r="CS84" s="30">
        <f t="shared" si="283"/>
        <v>0.66083420276645799</v>
      </c>
      <c r="CT84" s="98"/>
      <c r="CU84" s="122">
        <f t="shared" si="284"/>
        <v>0.67611798069300255</v>
      </c>
      <c r="CV84" s="122">
        <f t="shared" si="285"/>
        <v>1.1876867127154813</v>
      </c>
      <c r="CW84" s="122">
        <f t="shared" si="286"/>
        <v>2.1081578413060145</v>
      </c>
      <c r="CX84" s="122">
        <f t="shared" si="287"/>
        <v>3.4057235968303514</v>
      </c>
      <c r="CY84" s="122">
        <f t="shared" si="288"/>
        <v>5.0764652620695516</v>
      </c>
      <c r="CZ84" s="122">
        <f t="shared" si="289"/>
        <v>7.1194158808267369</v>
      </c>
      <c r="DA84" s="122">
        <f t="shared" si="290"/>
        <v>9.5342441329871797</v>
      </c>
      <c r="DB84" s="122">
        <f t="shared" si="291"/>
        <v>12.320811622296073</v>
      </c>
      <c r="DC84" s="122">
        <f t="shared" si="292"/>
        <v>15.479052232830137</v>
      </c>
      <c r="DD84" s="30"/>
      <c r="DE84" s="30">
        <f t="shared" si="293"/>
        <v>0.67611798069300255</v>
      </c>
      <c r="DF84" s="98"/>
      <c r="DG84" s="122">
        <f t="shared" si="294"/>
        <v>0.70505389203031543</v>
      </c>
      <c r="DH84" s="122">
        <f t="shared" si="295"/>
        <v>1.1963417197415047</v>
      </c>
      <c r="DI84" s="122">
        <f t="shared" si="296"/>
        <v>2.1130567268543907</v>
      </c>
      <c r="DJ84" s="122">
        <f t="shared" si="297"/>
        <v>3.4093073691841744</v>
      </c>
      <c r="DK84" s="122">
        <f t="shared" si="298"/>
        <v>5.0794398084872885</v>
      </c>
      <c r="DL84" s="122">
        <f t="shared" si="299"/>
        <v>7.1220589418205185</v>
      </c>
      <c r="DM84" s="122">
        <f t="shared" si="300"/>
        <v>9.5366867478746347</v>
      </c>
      <c r="DN84" s="122">
        <f t="shared" si="301"/>
        <v>12.323123551604333</v>
      </c>
      <c r="DO84" s="122">
        <f t="shared" si="302"/>
        <v>15.481273962422685</v>
      </c>
      <c r="DP84" s="30"/>
      <c r="DQ84" s="30">
        <f t="shared" si="303"/>
        <v>0.70505389203031543</v>
      </c>
      <c r="DR84" s="98"/>
      <c r="DS84" s="122">
        <f t="shared" si="304"/>
        <v>0.73199744948772183</v>
      </c>
      <c r="DT84" s="122">
        <f t="shared" si="305"/>
        <v>1.2045032193117544</v>
      </c>
      <c r="DU84" s="122">
        <f t="shared" si="306"/>
        <v>2.1177395654331423</v>
      </c>
      <c r="DV84" s="122">
        <f t="shared" si="307"/>
        <v>3.4127720832825084</v>
      </c>
      <c r="DW84" s="122">
        <f t="shared" si="308"/>
        <v>5.0823400542169059</v>
      </c>
      <c r="DX84" s="122">
        <f t="shared" si="309"/>
        <v>7.1246518723374308</v>
      </c>
      <c r="DY84" s="122">
        <f t="shared" si="310"/>
        <v>9.5390936576421943</v>
      </c>
      <c r="DZ84" s="122">
        <f t="shared" si="311"/>
        <v>12.325408985334176</v>
      </c>
      <c r="EA84" s="122">
        <f t="shared" si="312"/>
        <v>15.483475353816578</v>
      </c>
      <c r="EB84" s="30"/>
      <c r="EC84" s="30">
        <f t="shared" si="313"/>
        <v>0.73199744948772183</v>
      </c>
      <c r="ED84" s="98"/>
      <c r="EE84" s="122">
        <f t="shared" si="314"/>
        <v>0.7571438017092913</v>
      </c>
      <c r="EF84" s="122">
        <f t="shared" si="315"/>
        <v>1.2122112782863894</v>
      </c>
      <c r="EG84" s="122">
        <f t="shared" si="316"/>
        <v>2.1222177257950698</v>
      </c>
      <c r="EH84" s="122">
        <f t="shared" si="317"/>
        <v>3.4161190880414951</v>
      </c>
      <c r="EI84" s="122">
        <f t="shared" si="318"/>
        <v>5.0851627373025856</v>
      </c>
      <c r="EJ84" s="122">
        <f t="shared" si="319"/>
        <v>7.1271889342700501</v>
      </c>
      <c r="EK84" s="122">
        <f t="shared" si="320"/>
        <v>9.541457660856512</v>
      </c>
      <c r="EL84" s="122">
        <f t="shared" si="321"/>
        <v>12.327659802923593</v>
      </c>
      <c r="EM84" s="122">
        <f t="shared" si="322"/>
        <v>15.485647687640968</v>
      </c>
      <c r="EN84" s="30"/>
      <c r="EO84" s="30">
        <f t="shared" si="323"/>
        <v>0.7571438017092913</v>
      </c>
      <c r="EP84" s="98"/>
      <c r="EQ84" s="122">
        <f t="shared" si="324"/>
        <v>0.81321798684598456</v>
      </c>
      <c r="ER84" s="122">
        <f t="shared" si="325"/>
        <v>1.2297248551554927</v>
      </c>
      <c r="ES84" s="122">
        <f t="shared" si="326"/>
        <v>2.1325887283288285</v>
      </c>
      <c r="ET84" s="122">
        <f t="shared" si="327"/>
        <v>3.4239881566827925</v>
      </c>
      <c r="EU84" s="122">
        <f t="shared" si="328"/>
        <v>5.0918715376164156</v>
      </c>
      <c r="EV84" s="122">
        <f t="shared" si="329"/>
        <v>7.1332650990593303</v>
      </c>
      <c r="EW84" s="122">
        <f t="shared" si="330"/>
        <v>9.5471499008499379</v>
      </c>
      <c r="EX84" s="122">
        <f t="shared" si="331"/>
        <v>12.333100319864306</v>
      </c>
      <c r="EY84" s="122">
        <f t="shared" si="332"/>
        <v>15.490913023535077</v>
      </c>
      <c r="EZ84" s="30"/>
      <c r="FA84" s="30">
        <f t="shared" si="333"/>
        <v>0.81321798684598456</v>
      </c>
      <c r="FB84" s="98"/>
      <c r="FC84" s="122">
        <f t="shared" si="334"/>
        <v>0.86123311578157236</v>
      </c>
      <c r="FD84" s="122">
        <f t="shared" si="335"/>
        <v>1.2450909320473089</v>
      </c>
      <c r="FE84" s="122">
        <f t="shared" si="336"/>
        <v>2.1419067378074521</v>
      </c>
      <c r="FF84" s="122">
        <f t="shared" si="337"/>
        <v>3.4311870430695408</v>
      </c>
      <c r="FG84" s="122">
        <f t="shared" si="338"/>
        <v>5.0980870498665043</v>
      </c>
      <c r="FH84" s="122">
        <f t="shared" si="339"/>
        <v>7.1389437561025728</v>
      </c>
      <c r="FI84" s="122">
        <f t="shared" si="340"/>
        <v>9.5525020622411709</v>
      </c>
      <c r="FJ84" s="122">
        <f t="shared" si="341"/>
        <v>12.338237698648287</v>
      </c>
      <c r="FK84" s="122">
        <f t="shared" si="342"/>
        <v>15.49590020644451</v>
      </c>
      <c r="FL84" s="30"/>
      <c r="FM84" s="30">
        <f t="shared" si="343"/>
        <v>0.86123311578157236</v>
      </c>
      <c r="FN84" s="98"/>
      <c r="FO84" s="122">
        <f t="shared" si="344"/>
        <v>0.93908989021387301</v>
      </c>
      <c r="FP84" s="122">
        <f t="shared" si="345"/>
        <v>1.2707698226296569</v>
      </c>
      <c r="FQ84" s="122">
        <f t="shared" si="346"/>
        <v>2.1579189245120283</v>
      </c>
      <c r="FR84" s="122">
        <f t="shared" si="347"/>
        <v>3.4438110015534553</v>
      </c>
      <c r="FS84" s="122">
        <f t="shared" si="348"/>
        <v>5.1091373866152514</v>
      </c>
      <c r="FT84" s="122">
        <f t="shared" si="349"/>
        <v>7.1491336033904691</v>
      </c>
      <c r="FU84" s="122">
        <f t="shared" si="350"/>
        <v>9.5621671406633002</v>
      </c>
      <c r="FV84" s="122">
        <f t="shared" si="351"/>
        <v>12.347556079563814</v>
      </c>
      <c r="FW84" s="122">
        <f t="shared" si="352"/>
        <v>15.50497464757929</v>
      </c>
      <c r="FX84" s="30"/>
      <c r="FY84" s="30">
        <f t="shared" si="353"/>
        <v>0.93908989021387301</v>
      </c>
      <c r="FZ84" s="98"/>
      <c r="GA84" s="122">
        <f t="shared" si="354"/>
        <v>1.0475317596218392</v>
      </c>
      <c r="GB84" s="122">
        <f t="shared" si="355"/>
        <v>1.3082235243795024</v>
      </c>
      <c r="GC84" s="122">
        <f t="shared" si="356"/>
        <v>2.18221875342631</v>
      </c>
      <c r="GD84" s="122">
        <f t="shared" si="357"/>
        <v>3.4634976243634941</v>
      </c>
      <c r="GE84" s="122">
        <f t="shared" si="358"/>
        <v>5.1266784950715287</v>
      </c>
      <c r="GF84" s="122">
        <f t="shared" si="359"/>
        <v>7.1654983629494904</v>
      </c>
      <c r="GG84" s="122">
        <f t="shared" si="360"/>
        <v>9.5778112582554957</v>
      </c>
      <c r="GH84" s="122">
        <f t="shared" si="361"/>
        <v>12.362720784537796</v>
      </c>
      <c r="GI84" s="122">
        <f t="shared" si="362"/>
        <v>15.519798707093761</v>
      </c>
      <c r="GJ84" s="30"/>
      <c r="GK84" s="30">
        <f t="shared" si="363"/>
        <v>1.0475317596218392</v>
      </c>
      <c r="GL84" s="98"/>
      <c r="GM84" s="122">
        <f t="shared" si="364"/>
        <v>1.1905247230126537</v>
      </c>
      <c r="GN84" s="122">
        <f t="shared" si="365"/>
        <v>1.3609564839536645</v>
      </c>
      <c r="GO84" s="122">
        <f t="shared" si="366"/>
        <v>2.2182221767050443</v>
      </c>
      <c r="GP84" s="122">
        <f t="shared" si="367"/>
        <v>3.4936283210247461</v>
      </c>
      <c r="GQ84" s="122">
        <f t="shared" si="368"/>
        <v>5.1540718801469527</v>
      </c>
      <c r="GR84" s="122">
        <f t="shared" si="369"/>
        <v>7.191384572272308</v>
      </c>
      <c r="GS84" s="122">
        <f t="shared" si="370"/>
        <v>9.6027675983739602</v>
      </c>
      <c r="GT84" s="122">
        <f t="shared" si="371"/>
        <v>12.387051867635835</v>
      </c>
      <c r="GU84" s="122">
        <f t="shared" si="372"/>
        <v>15.543678871312164</v>
      </c>
      <c r="GV84" s="30"/>
      <c r="GW84" s="30">
        <f t="shared" si="373"/>
        <v>1.1905247230126537</v>
      </c>
      <c r="GX84" s="98"/>
      <c r="GY84" s="122">
        <f t="shared" si="374"/>
        <v>1.3030146474918323</v>
      </c>
      <c r="GZ84" s="122">
        <f t="shared" si="375"/>
        <v>1.4054948837970311</v>
      </c>
      <c r="HA84" s="122">
        <f t="shared" si="376"/>
        <v>2.2501614707897084</v>
      </c>
      <c r="HB84" s="122">
        <f t="shared" si="377"/>
        <v>3.5211396304304818</v>
      </c>
      <c r="HC84" s="122">
        <f t="shared" si="378"/>
        <v>5.1795135900649019</v>
      </c>
      <c r="HD84" s="122">
        <f t="shared" si="379"/>
        <v>7.2156807564405723</v>
      </c>
      <c r="HE84" s="122">
        <f t="shared" si="380"/>
        <v>9.6263508747266453</v>
      </c>
      <c r="HF84" s="122">
        <f t="shared" si="381"/>
        <v>12.41014956731745</v>
      </c>
      <c r="HG84" s="122">
        <f t="shared" si="382"/>
        <v>15.566420253986534</v>
      </c>
      <c r="HH84" s="30"/>
      <c r="HI84" s="30">
        <f t="shared" si="383"/>
        <v>1.3030146474918323</v>
      </c>
      <c r="HJ84" s="98"/>
      <c r="HK84" s="122">
        <f t="shared" si="384"/>
        <v>1.3933792770889106</v>
      </c>
      <c r="HL84" s="122">
        <f t="shared" si="385"/>
        <v>1.4435168550466566</v>
      </c>
      <c r="HM84" s="122">
        <f t="shared" si="386"/>
        <v>2.2784750418826278</v>
      </c>
      <c r="HN84" s="122">
        <f t="shared" si="387"/>
        <v>3.5460371702969504</v>
      </c>
      <c r="HO84" s="122">
        <f t="shared" si="388"/>
        <v>5.2028101468782824</v>
      </c>
      <c r="HP84" s="122">
        <f t="shared" si="389"/>
        <v>7.2380865849407083</v>
      </c>
      <c r="HQ84" s="122">
        <f t="shared" si="390"/>
        <v>9.6481976806681029</v>
      </c>
      <c r="HR84" s="122">
        <f t="shared" si="391"/>
        <v>12.431610932152958</v>
      </c>
      <c r="HS84" s="122">
        <f t="shared" si="392"/>
        <v>15.587594218582662</v>
      </c>
      <c r="HT84" s="30"/>
      <c r="HU84" s="30">
        <f t="shared" si="393"/>
        <v>1.3933792770889106</v>
      </c>
      <c r="HV84" s="98"/>
      <c r="HW84" s="122">
        <f t="shared" si="394"/>
        <v>1.4672775958622353</v>
      </c>
      <c r="HX84" s="122">
        <f t="shared" si="395"/>
        <v>1.4762977191857769</v>
      </c>
      <c r="HY84" s="122">
        <f t="shared" si="396"/>
        <v>2.3036268783568401</v>
      </c>
      <c r="HZ84" s="122">
        <f t="shared" si="397"/>
        <v>3.568501501360505</v>
      </c>
      <c r="IA84" s="122">
        <f t="shared" si="398"/>
        <v>5.2240115161245351</v>
      </c>
      <c r="IB84" s="122">
        <f t="shared" si="399"/>
        <v>7.2585817100596781</v>
      </c>
      <c r="IC84" s="122">
        <f t="shared" si="400"/>
        <v>9.6682459254688613</v>
      </c>
      <c r="ID84" s="122">
        <f t="shared" si="401"/>
        <v>12.451347452279565</v>
      </c>
      <c r="IE84" s="122">
        <f t="shared" si="402"/>
        <v>15.607094831819801</v>
      </c>
      <c r="IF84" s="30"/>
      <c r="IG84" s="30">
        <f t="shared" si="403"/>
        <v>1.4672775958622353</v>
      </c>
    </row>
    <row r="85" spans="32:241" x14ac:dyDescent="0.3">
      <c r="AF85" s="9">
        <v>4.5999999999999996</v>
      </c>
      <c r="AG85" s="118">
        <f t="shared" si="251"/>
        <v>0.50325897920604912</v>
      </c>
      <c r="AH85" s="98">
        <f t="shared" si="404"/>
        <v>0.21739130434782611</v>
      </c>
      <c r="AI85" s="30">
        <f t="shared" si="248"/>
        <v>4.5999999999999996</v>
      </c>
      <c r="AJ85" s="29">
        <f t="shared" si="252"/>
        <v>0.45457013744824698</v>
      </c>
      <c r="AK85" s="29">
        <v>1</v>
      </c>
      <c r="AL85" s="30">
        <f t="shared" si="253"/>
        <v>0.42735042735042711</v>
      </c>
      <c r="AM85" s="30">
        <f t="shared" si="406"/>
        <v>2.3400000000000012</v>
      </c>
      <c r="AN85" s="99">
        <f t="shared" si="250"/>
        <v>1.8024699395663208</v>
      </c>
      <c r="AO85" s="99">
        <f t="shared" si="250"/>
        <v>7.2098797582652834</v>
      </c>
      <c r="AP85" s="99">
        <f t="shared" si="250"/>
        <v>16.222229456096887</v>
      </c>
      <c r="AQ85" s="99">
        <f t="shared" si="250"/>
        <v>28.839519033061134</v>
      </c>
      <c r="AR85" s="99">
        <f t="shared" si="250"/>
        <v>45.061748489158013</v>
      </c>
      <c r="AS85" s="99">
        <f t="shared" si="250"/>
        <v>64.888917824387548</v>
      </c>
      <c r="AT85" s="99">
        <f t="shared" si="250"/>
        <v>88.321027038749733</v>
      </c>
      <c r="AU85" s="99">
        <f t="shared" si="250"/>
        <v>115.35807613224453</v>
      </c>
      <c r="AV85" s="99">
        <f t="shared" si="250"/>
        <v>146.00006510487199</v>
      </c>
      <c r="AW85" s="99">
        <f t="shared" si="250"/>
        <v>180.24699395663205</v>
      </c>
      <c r="AX85" s="98"/>
      <c r="AY85" s="122">
        <f>2/(PI()^2)*((1-$AO$6+(1/6)*AN85+(AY8/2)*((($AR$3/2)*AN85)+$AR$4-($AO$6*$AR$5))+((AY8^2)/4)*(($AR$6/2)*AN85+($AR$7/(2*AN85))+$AR$8-($AO$6*$AT$3))+(AY8/(2*AN85)))/$AZ$8)</f>
        <v>0.60817735905441139</v>
      </c>
      <c r="AZ85" s="122">
        <f>2/(PI()^2)*((1-$AO$6+(1/6)*AO85+(AY8/2)*((($AR$3/2)*AO85)+$AR$4-($AO$6*$AR$5))+((AY8^2)/4)*(($AR$6/2)*AO85+($AR$7/(2*AO85))+$AR$8-($AO$6*$AT$3))+(AY8/(2*AO85)))/$AZ$8)</f>
        <v>1.1560625223241894</v>
      </c>
      <c r="BA85" s="122">
        <f>2/(PI()^2)*((1-$AO$6+(1/6)*AP85+(AY8/2)*((($AR$3/2)*AP85)+$AR$4-($AO$6*$AR$5))+((AY8^2)/4)*(($AR$6/2)*AP85+($AR$7/(2*AP85))+$AR$8-($AO$6*$AT$3))+(AY8/(2*AP85)))/$AZ$8)</f>
        <v>2.0692044611071529</v>
      </c>
      <c r="BB85" s="122">
        <f>2/(PI()^2)*((1-$AO$6+(1/6)*AQ85+(AY8/2)*((($AR$3/2)*AQ85)+$AR$4-($AO$6*$AR$5))+((AY8^2)/4)*(($AR$6/2)*AQ85+($AR$7/(2*AQ85))+$AR$8-($AO$6*$AT$3))+(AY8/(2*AQ85)))/$AZ$8)</f>
        <v>3.3476031754033011</v>
      </c>
      <c r="BC85" s="122">
        <f>2/(PI()^2)*((1-$AO$6+(1/6)*AR85+(AY8/2)*((($AR$3/2)*AR85)+$AR$4-($AO$6*$AR$5))+((AY8^2)/4)*(($AR$6/2)*AR85+($AR$7/(2*AR85))+$AR$8-($AO$6*$AT$3))+(AY8/(2*AR85)))/$AZ$8)</f>
        <v>4.9912586652126345</v>
      </c>
      <c r="BD85" s="122">
        <f>2/(PI()^2)*((1-$AO$6+(1/6)*AS85+(AY8/2)*((($AR$3/2)*AS85)+$AR$4-($AO$6*$AR$5))+((AY8^2)/4)*(($AR$6/2)*AS85+($AR$7/(2*AS85))+$AR$8-($AO$6*$AT$3))+(AY8/(2*AS85)))/$AZ$8)</f>
        <v>7.0001709305351545</v>
      </c>
      <c r="BE85" s="122">
        <f>2/(PI()^2)*((1-$AO$6+(1/6)*AT85+(AY8/2)*((($AR$3/2)*AT85)+$AR$4-($AO$6*$AR$5))+((AY8^2)/4)*(($AR$6/2)*AT85+($AR$7/(2*AT85))+$AR$8-($AO$6*$AT$3))+(AY8/(2*AT85)))/$AZ$8)</f>
        <v>9.3743399713708602</v>
      </c>
      <c r="BF85" s="122">
        <f>2/(PI()^2)*((1-$AO$6+(1/6)*AU85+(AY8/2)*((($AR$3/2)*AU85)+$AR$4-($AO$6*$AR$5))+((AY8^2)/4)*(($AR$6/2)*AU85+($AR$7/(2*AU85))+$AR$8-($AO$6*$AT$3))+(AY8/(2*AU85)))/$AZ$8)</f>
        <v>12.113765787719748</v>
      </c>
      <c r="BG85" s="122">
        <f>2/(PI()^2)*((1-$AO$6+(1/6)*AV85+(AY8/2)*((($AR$3/2)*AV85)+$AR$4-($AO$6*$AR$5))+((AY8^2)/4)*(($AR$6/2)*AV85+($AR$7/(2*AV85))+$AR$8-($AO$6*$AT$3))+(AY8/(2*AV85)))/$AZ$8)</f>
        <v>15.218448379581826</v>
      </c>
      <c r="BH85" s="30"/>
      <c r="BI85" s="30">
        <f t="shared" si="405"/>
        <v>0.60817735905441139</v>
      </c>
      <c r="BJ85" s="98"/>
      <c r="BK85" s="122">
        <f t="shared" si="254"/>
        <v>0.62559835638729011</v>
      </c>
      <c r="BL85" s="122">
        <f t="shared" si="255"/>
        <v>1.1611004711080766</v>
      </c>
      <c r="BM85" s="122">
        <f t="shared" si="256"/>
        <v>2.071949220846542</v>
      </c>
      <c r="BN85" s="122">
        <f t="shared" si="257"/>
        <v>3.3495452812883952</v>
      </c>
      <c r="BO85" s="122">
        <f t="shared" si="258"/>
        <v>4.9928292156781149</v>
      </c>
      <c r="BP85" s="122">
        <f t="shared" si="259"/>
        <v>7.0015396045565481</v>
      </c>
      <c r="BQ85" s="122">
        <f t="shared" si="260"/>
        <v>9.3755868745536919</v>
      </c>
      <c r="BR85" s="122">
        <f t="shared" si="261"/>
        <v>12.114933609833962</v>
      </c>
      <c r="BS85" s="122">
        <f t="shared" si="262"/>
        <v>15.219561935762536</v>
      </c>
      <c r="BT85" s="30"/>
      <c r="BU85" s="30">
        <f t="shared" si="263"/>
        <v>0.62559835638729011</v>
      </c>
      <c r="BV85" s="98"/>
      <c r="BW85" s="122">
        <f t="shared" si="264"/>
        <v>0.64235405369384113</v>
      </c>
      <c r="BX85" s="122">
        <f t="shared" si="265"/>
        <v>1.1659817359202851</v>
      </c>
      <c r="BY85" s="122">
        <f t="shared" si="266"/>
        <v>2.0746314410969187</v>
      </c>
      <c r="BZ85" s="122">
        <f t="shared" si="267"/>
        <v>3.351457746661604</v>
      </c>
      <c r="CA85" s="122">
        <f t="shared" si="268"/>
        <v>4.9943852965546851</v>
      </c>
      <c r="CB85" s="122">
        <f t="shared" si="269"/>
        <v>7.0029019899302751</v>
      </c>
      <c r="CC85" s="122">
        <f t="shared" si="270"/>
        <v>9.3768323593664213</v>
      </c>
      <c r="CD85" s="122">
        <f t="shared" si="271"/>
        <v>12.116103110085763</v>
      </c>
      <c r="CE85" s="122">
        <f t="shared" si="272"/>
        <v>15.220679227037637</v>
      </c>
      <c r="CF85" s="30"/>
      <c r="CG85" s="30">
        <f t="shared" si="273"/>
        <v>0.64235405369384113</v>
      </c>
      <c r="CH85" s="98"/>
      <c r="CI85" s="122">
        <f t="shared" si="274"/>
        <v>0.65848099074633681</v>
      </c>
      <c r="CJ85" s="122">
        <f t="shared" si="275"/>
        <v>1.1707132964459741</v>
      </c>
      <c r="CK85" s="122">
        <f t="shared" si="276"/>
        <v>2.0772526318956941</v>
      </c>
      <c r="CL85" s="122">
        <f t="shared" si="277"/>
        <v>3.3533401724312819</v>
      </c>
      <c r="CM85" s="122">
        <f t="shared" si="278"/>
        <v>4.9959256308541047</v>
      </c>
      <c r="CN85" s="122">
        <f t="shared" si="279"/>
        <v>7.0042563388943737</v>
      </c>
      <c r="CO85" s="122">
        <f t="shared" si="280"/>
        <v>9.378074400549874</v>
      </c>
      <c r="CP85" s="122">
        <f t="shared" si="281"/>
        <v>12.117272089669196</v>
      </c>
      <c r="CQ85" s="122">
        <f t="shared" si="282"/>
        <v>15.221797942331097</v>
      </c>
      <c r="CR85" s="30"/>
      <c r="CS85" s="30">
        <f t="shared" si="283"/>
        <v>0.65848099074633681</v>
      </c>
      <c r="CT85" s="98"/>
      <c r="CU85" s="122">
        <f t="shared" si="284"/>
        <v>0.6740131299941694</v>
      </c>
      <c r="CV85" s="122">
        <f t="shared" si="285"/>
        <v>1.1753017395917875</v>
      </c>
      <c r="CW85" s="122">
        <f t="shared" si="286"/>
        <v>2.0798143146085502</v>
      </c>
      <c r="CX85" s="122">
        <f t="shared" si="287"/>
        <v>3.355192311753489</v>
      </c>
      <c r="CY85" s="122">
        <f t="shared" si="288"/>
        <v>4.9974491584931551</v>
      </c>
      <c r="CZ85" s="122">
        <f t="shared" si="289"/>
        <v>7.0056011551115054</v>
      </c>
      <c r="DA85" s="122">
        <f t="shared" si="290"/>
        <v>9.3793112444555664</v>
      </c>
      <c r="DB85" s="122">
        <f t="shared" si="291"/>
        <v>12.118438633843098</v>
      </c>
      <c r="DC85" s="122">
        <f t="shared" si="292"/>
        <v>15.222916062507624</v>
      </c>
      <c r="DD85" s="30"/>
      <c r="DE85" s="30">
        <f t="shared" si="293"/>
        <v>0.6740131299941694</v>
      </c>
      <c r="DF85" s="98"/>
      <c r="DG85" s="122">
        <f t="shared" si="294"/>
        <v>0.70341727393526454</v>
      </c>
      <c r="DH85" s="122">
        <f t="shared" si="295"/>
        <v>1.1840738104911739</v>
      </c>
      <c r="DI85" s="122">
        <f t="shared" si="296"/>
        <v>2.0847652395660385</v>
      </c>
      <c r="DJ85" s="122">
        <f t="shared" si="297"/>
        <v>3.3588053729653193</v>
      </c>
      <c r="DK85" s="122">
        <f t="shared" si="298"/>
        <v>5.0004424723034484</v>
      </c>
      <c r="DL85" s="122">
        <f t="shared" si="299"/>
        <v>7.0082572774593146</v>
      </c>
      <c r="DM85" s="122">
        <f t="shared" si="300"/>
        <v>9.3817634898522151</v>
      </c>
      <c r="DN85" s="122">
        <f t="shared" si="301"/>
        <v>12.120757976924528</v>
      </c>
      <c r="DO85" s="122">
        <f t="shared" si="302"/>
        <v>15.225143696334964</v>
      </c>
      <c r="DP85" s="30"/>
      <c r="DQ85" s="30">
        <f t="shared" si="303"/>
        <v>0.70341727393526454</v>
      </c>
      <c r="DR85" s="98"/>
      <c r="DS85" s="122">
        <f t="shared" si="304"/>
        <v>0.7307944580200052</v>
      </c>
      <c r="DT85" s="122">
        <f t="shared" si="305"/>
        <v>1.1923437239294739</v>
      </c>
      <c r="DU85" s="122">
        <f t="shared" si="306"/>
        <v>2.0894962759744136</v>
      </c>
      <c r="DV85" s="122">
        <f t="shared" si="307"/>
        <v>3.3622972193755314</v>
      </c>
      <c r="DW85" s="122">
        <f t="shared" si="308"/>
        <v>5.0033601110960175</v>
      </c>
      <c r="DX85" s="122">
        <f t="shared" si="309"/>
        <v>7.0108623223345825</v>
      </c>
      <c r="DY85" s="122">
        <f t="shared" si="310"/>
        <v>9.3841793433300982</v>
      </c>
      <c r="DZ85" s="122">
        <f t="shared" si="311"/>
        <v>12.123050309111807</v>
      </c>
      <c r="EA85" s="122">
        <f t="shared" si="312"/>
        <v>15.22735059688255</v>
      </c>
      <c r="EB85" s="30"/>
      <c r="EC85" s="30">
        <f t="shared" si="313"/>
        <v>0.7307944580200052</v>
      </c>
      <c r="ED85" s="98"/>
      <c r="EE85" s="122">
        <f t="shared" si="314"/>
        <v>0.75634341160155016</v>
      </c>
      <c r="EF85" s="122">
        <f t="shared" si="315"/>
        <v>1.2001524416462408</v>
      </c>
      <c r="EG85" s="122">
        <f t="shared" si="316"/>
        <v>2.0940191897369624</v>
      </c>
      <c r="EH85" s="122">
        <f t="shared" si="317"/>
        <v>3.3656694224286041</v>
      </c>
      <c r="EI85" s="122">
        <f t="shared" si="318"/>
        <v>5.0061989541607277</v>
      </c>
      <c r="EJ85" s="122">
        <f t="shared" si="319"/>
        <v>7.0134106482366008</v>
      </c>
      <c r="EK85" s="122">
        <f t="shared" si="320"/>
        <v>9.3865516726409144</v>
      </c>
      <c r="EL85" s="122">
        <f t="shared" si="321"/>
        <v>12.125307560708956</v>
      </c>
      <c r="EM85" s="122">
        <f t="shared" si="322"/>
        <v>15.229528082552623</v>
      </c>
      <c r="EN85" s="30"/>
      <c r="EO85" s="30">
        <f t="shared" si="323"/>
        <v>0.75634341160155016</v>
      </c>
      <c r="EP85" s="98"/>
      <c r="EQ85" s="122">
        <f t="shared" si="324"/>
        <v>0.81330784818270618</v>
      </c>
      <c r="ER85" s="122">
        <f t="shared" si="325"/>
        <v>1.2178886060918148</v>
      </c>
      <c r="ES85" s="122">
        <f t="shared" si="326"/>
        <v>2.1044891676824293</v>
      </c>
      <c r="ET85" s="122">
        <f t="shared" si="327"/>
        <v>3.3735942368254399</v>
      </c>
      <c r="EU85" s="122">
        <f t="shared" si="328"/>
        <v>5.0129435290377407</v>
      </c>
      <c r="EV85" s="122">
        <f t="shared" si="329"/>
        <v>7.0195117793170079</v>
      </c>
      <c r="EW85" s="122">
        <f t="shared" si="330"/>
        <v>9.3922624038439686</v>
      </c>
      <c r="EX85" s="122">
        <f t="shared" si="331"/>
        <v>12.130762409534238</v>
      </c>
      <c r="EY85" s="122">
        <f t="shared" si="332"/>
        <v>15.234804942975611</v>
      </c>
      <c r="EZ85" s="30"/>
      <c r="FA85" s="30">
        <f t="shared" si="333"/>
        <v>0.81330784818270618</v>
      </c>
      <c r="FB85" s="98"/>
      <c r="FC85" s="122">
        <f t="shared" si="334"/>
        <v>0.86207674229885056</v>
      </c>
      <c r="FD85" s="122">
        <f t="shared" si="335"/>
        <v>1.2334431522356732</v>
      </c>
      <c r="FE85" s="122">
        <f t="shared" si="336"/>
        <v>2.1138909951159963</v>
      </c>
      <c r="FF85" s="122">
        <f t="shared" si="337"/>
        <v>3.380840352352811</v>
      </c>
      <c r="FG85" s="122">
        <f t="shared" si="338"/>
        <v>5.0191893779761969</v>
      </c>
      <c r="FH85" s="122">
        <f t="shared" si="339"/>
        <v>7.0252116424611106</v>
      </c>
      <c r="FI85" s="122">
        <f t="shared" si="340"/>
        <v>9.3976303133494543</v>
      </c>
      <c r="FJ85" s="122">
        <f t="shared" si="341"/>
        <v>12.135912042913819</v>
      </c>
      <c r="FK85" s="122">
        <f t="shared" si="342"/>
        <v>15.239802035405074</v>
      </c>
      <c r="FL85" s="30"/>
      <c r="FM85" s="30">
        <f t="shared" si="343"/>
        <v>0.86207674229885056</v>
      </c>
      <c r="FN85" s="98"/>
      <c r="FO85" s="122">
        <f t="shared" si="344"/>
        <v>0.94113812995769297</v>
      </c>
      <c r="FP85" s="122">
        <f t="shared" si="345"/>
        <v>1.2594232554775355</v>
      </c>
      <c r="FQ85" s="122">
        <f t="shared" si="346"/>
        <v>2.1300371684229376</v>
      </c>
      <c r="FR85" s="122">
        <f t="shared" si="347"/>
        <v>3.3935398514131192</v>
      </c>
      <c r="FS85" s="122">
        <f t="shared" si="348"/>
        <v>5.0302882943067679</v>
      </c>
      <c r="FT85" s="122">
        <f t="shared" si="349"/>
        <v>7.0354355205755068</v>
      </c>
      <c r="FU85" s="122">
        <f t="shared" si="350"/>
        <v>9.4073207509362557</v>
      </c>
      <c r="FV85" s="122">
        <f t="shared" si="351"/>
        <v>12.145250258619507</v>
      </c>
      <c r="FW85" s="122">
        <f t="shared" si="352"/>
        <v>15.248892630134863</v>
      </c>
      <c r="FX85" s="30"/>
      <c r="FY85" s="30">
        <f t="shared" si="353"/>
        <v>0.94113812995769297</v>
      </c>
      <c r="FZ85" s="98"/>
      <c r="GA85" s="122">
        <f t="shared" si="354"/>
        <v>1.0512188523225883</v>
      </c>
      <c r="GB85" s="122">
        <f t="shared" si="355"/>
        <v>1.2972867841497866</v>
      </c>
      <c r="GC85" s="122">
        <f t="shared" si="356"/>
        <v>2.1545193615814378</v>
      </c>
      <c r="GD85" s="122">
        <f t="shared" si="357"/>
        <v>3.4133293856864548</v>
      </c>
      <c r="GE85" s="122">
        <f t="shared" si="358"/>
        <v>5.0478957135565246</v>
      </c>
      <c r="GF85" s="122">
        <f t="shared" si="359"/>
        <v>7.0518468943441457</v>
      </c>
      <c r="GG85" s="122">
        <f t="shared" si="360"/>
        <v>9.4229997993486165</v>
      </c>
      <c r="GH85" s="122">
        <f t="shared" si="361"/>
        <v>12.160442510390093</v>
      </c>
      <c r="GI85" s="122">
        <f t="shared" si="362"/>
        <v>15.263739377584178</v>
      </c>
      <c r="GJ85" s="30"/>
      <c r="GK85" s="30">
        <f t="shared" si="363"/>
        <v>1.0512188523225883</v>
      </c>
      <c r="GL85" s="98"/>
      <c r="GM85" s="122">
        <f t="shared" si="364"/>
        <v>1.1962955290140596</v>
      </c>
      <c r="GN85" s="122">
        <f t="shared" si="365"/>
        <v>1.3505408834606212</v>
      </c>
      <c r="GO85" s="122">
        <f t="shared" si="366"/>
        <v>2.1907548096838187</v>
      </c>
      <c r="GP85" s="122">
        <f t="shared" si="367"/>
        <v>3.4435912129279056</v>
      </c>
      <c r="GQ85" s="122">
        <f t="shared" si="368"/>
        <v>5.0753738543189719</v>
      </c>
      <c r="GR85" s="122">
        <f t="shared" si="369"/>
        <v>7.0777930125764437</v>
      </c>
      <c r="GS85" s="122">
        <f t="shared" si="370"/>
        <v>9.4480014255214826</v>
      </c>
      <c r="GT85" s="122">
        <f t="shared" si="371"/>
        <v>12.1848097587173</v>
      </c>
      <c r="GU85" s="122">
        <f t="shared" si="372"/>
        <v>15.287649832450704</v>
      </c>
      <c r="GV85" s="30"/>
      <c r="GW85" s="30">
        <f t="shared" si="373"/>
        <v>1.1962955290140596</v>
      </c>
      <c r="GX85" s="98"/>
      <c r="GY85" s="122">
        <f t="shared" si="374"/>
        <v>1.3103541086380186</v>
      </c>
      <c r="GZ85" s="122">
        <f t="shared" si="375"/>
        <v>1.3954716695501121</v>
      </c>
      <c r="HA85" s="122">
        <f t="shared" si="376"/>
        <v>2.2228689260969956</v>
      </c>
      <c r="HB85" s="122">
        <f t="shared" si="377"/>
        <v>3.4712015087348909</v>
      </c>
      <c r="HC85" s="122">
        <f t="shared" si="378"/>
        <v>5.1008797911360029</v>
      </c>
      <c r="HD85" s="122">
        <f t="shared" si="379"/>
        <v>7.1021349044662037</v>
      </c>
      <c r="HE85" s="122">
        <f t="shared" si="380"/>
        <v>9.4716196208435512</v>
      </c>
      <c r="HF85" s="122">
        <f t="shared" si="381"/>
        <v>12.207935764358107</v>
      </c>
      <c r="HG85" s="122">
        <f t="shared" si="382"/>
        <v>15.310415385640079</v>
      </c>
      <c r="HH85" s="30"/>
      <c r="HI85" s="30">
        <f t="shared" si="383"/>
        <v>1.3103541086380186</v>
      </c>
      <c r="HJ85" s="98"/>
      <c r="HK85" s="122">
        <f t="shared" si="384"/>
        <v>1.4019270242648838</v>
      </c>
      <c r="HL85" s="122">
        <f t="shared" si="385"/>
        <v>1.4337959322566212</v>
      </c>
      <c r="HM85" s="122">
        <f t="shared" si="386"/>
        <v>2.2513172725548536</v>
      </c>
      <c r="HN85" s="122">
        <f t="shared" si="387"/>
        <v>3.4961755012633287</v>
      </c>
      <c r="HO85" s="122">
        <f t="shared" si="388"/>
        <v>5.1242261433740284</v>
      </c>
      <c r="HP85" s="122">
        <f t="shared" si="389"/>
        <v>7.1245764063525083</v>
      </c>
      <c r="HQ85" s="122">
        <f t="shared" si="390"/>
        <v>9.493493958492552</v>
      </c>
      <c r="HR85" s="122">
        <f t="shared" si="391"/>
        <v>12.229419761550098</v>
      </c>
      <c r="HS85" s="122">
        <f t="shared" si="392"/>
        <v>15.331609017531417</v>
      </c>
      <c r="HT85" s="30"/>
      <c r="HU85" s="30">
        <f t="shared" si="393"/>
        <v>1.4019270242648838</v>
      </c>
      <c r="HV85" s="98"/>
      <c r="HW85" s="122">
        <f t="shared" si="394"/>
        <v>1.4767744735383694</v>
      </c>
      <c r="HX85" s="122">
        <f t="shared" si="395"/>
        <v>1.4668142899072398</v>
      </c>
      <c r="HY85" s="122">
        <f t="shared" si="396"/>
        <v>2.2765750678525398</v>
      </c>
      <c r="HZ85" s="122">
        <f t="shared" si="397"/>
        <v>3.5187000492505889</v>
      </c>
      <c r="IA85" s="122">
        <f t="shared" si="398"/>
        <v>5.1454668815005515</v>
      </c>
      <c r="IB85" s="122">
        <f t="shared" si="399"/>
        <v>7.1450999191554683</v>
      </c>
      <c r="IC85" s="122">
        <f t="shared" si="400"/>
        <v>9.5135643277388819</v>
      </c>
      <c r="ID85" s="122">
        <f t="shared" si="401"/>
        <v>12.249174710090953</v>
      </c>
      <c r="IE85" s="122">
        <f t="shared" si="402"/>
        <v>15.351125902882259</v>
      </c>
      <c r="IF85" s="30"/>
      <c r="IG85" s="30">
        <f t="shared" si="403"/>
        <v>1.4668142899072398</v>
      </c>
    </row>
    <row r="86" spans="32:241" x14ac:dyDescent="0.3">
      <c r="AF86" s="9">
        <v>4.7</v>
      </c>
      <c r="AG86" s="118">
        <f t="shared" si="251"/>
        <v>0.50126935264825712</v>
      </c>
      <c r="AH86" s="98">
        <f t="shared" si="404"/>
        <v>0.21276595744680851</v>
      </c>
      <c r="AI86" s="30">
        <f t="shared" si="248"/>
        <v>4.7</v>
      </c>
      <c r="AJ86" s="29">
        <f t="shared" si="252"/>
        <v>0.45258051089045492</v>
      </c>
      <c r="AK86" s="29">
        <v>1</v>
      </c>
      <c r="AL86" s="30">
        <f t="shared" si="253"/>
        <v>0.42372881355932179</v>
      </c>
      <c r="AM86" s="30">
        <f t="shared" si="406"/>
        <v>2.3600000000000012</v>
      </c>
      <c r="AN86" s="99">
        <f t="shared" si="250"/>
        <v>1.7720490521921406</v>
      </c>
      <c r="AO86" s="99">
        <f t="shared" si="250"/>
        <v>7.0881962087685624</v>
      </c>
      <c r="AP86" s="99">
        <f t="shared" si="250"/>
        <v>15.948441469729268</v>
      </c>
      <c r="AQ86" s="99">
        <f t="shared" si="250"/>
        <v>28.35278483507425</v>
      </c>
      <c r="AR86" s="99">
        <f t="shared" si="250"/>
        <v>44.301226304803514</v>
      </c>
      <c r="AS86" s="99">
        <f t="shared" si="250"/>
        <v>63.793765878917071</v>
      </c>
      <c r="AT86" s="99">
        <f t="shared" si="250"/>
        <v>86.830403557414911</v>
      </c>
      <c r="AU86" s="99">
        <f t="shared" si="250"/>
        <v>113.411139340297</v>
      </c>
      <c r="AV86" s="99">
        <f t="shared" si="250"/>
        <v>143.5359732275634</v>
      </c>
      <c r="AW86" s="99">
        <f t="shared" si="250"/>
        <v>177.20490521921406</v>
      </c>
      <c r="AX86" s="98"/>
      <c r="AY86" s="122">
        <f>2/(PI()^2)*((1-$AO$6+(1/6)*AN86+(AY8/2)*((($AR$3/2)*AN86)+$AR$4-($AO$6*$AR$5))+((AY8^2)/4)*(($AR$6/2)*AN86+($AR$7/(2*AN86))+$AR$8-($AO$6*$AT$3))+(AY8/(2*AN86)))/$AZ$8)</f>
        <v>0.60509507873820911</v>
      </c>
      <c r="AZ86" s="122">
        <f>2/(PI()^2)*((1-$AO$6+(1/6)*AO86+(AY8/2)*((($AR$3/2)*AO86)+$AR$4-($AO$6*$AR$5))+((AY8^2)/4)*(($AR$6/2)*AO86+($AR$7/(2*AO86))+$AR$8-($AO$6*$AT$3))+(AY8/(2*AO86)))/$AZ$8)</f>
        <v>1.1437334010593805</v>
      </c>
      <c r="BA86" s="122">
        <f>2/(PI()^2)*((1-$AO$6+(1/6)*AP86+(AY8/2)*((($AR$3/2)*AP86)+$AR$4-($AO$6*$AR$5))+((AY8^2)/4)*(($AR$6/2)*AP86+($AR$7/(2*AP86))+$AR$8-($AO$6*$AT$3))+(AY8/(2*AP86)))/$AZ$8)</f>
        <v>2.0414639382613333</v>
      </c>
      <c r="BB86" s="122">
        <f>2/(PI()^2)*((1-$AO$6+(1/6)*AQ86+(AY8/2)*((($AR$3/2)*AQ86)+$AR$4-($AO$6*$AR$5))+((AY8^2)/4)*(($AR$6/2)*AQ86+($AR$7/(2*AQ86))+$AR$8-($AO$6*$AT$3))+(AY8/(2*AQ86)))/$AZ$8)</f>
        <v>3.298286690344066</v>
      </c>
      <c r="BC86" s="122">
        <f>2/(PI()^2)*((1-$AO$6+(1/6)*AR86+(AY8/2)*((($AR$3/2)*AR86)+$AR$4-($AO$6*$AR$5))+((AY8^2)/4)*(($AR$6/2)*AR86+($AR$7/(2*AR86))+$AR$8-($AO$6*$AT$3))+(AY8/(2*AR86)))/$AZ$8)</f>
        <v>4.9142016573075802</v>
      </c>
      <c r="BD86" s="122">
        <f>2/(PI()^2)*((1-$AO$6+(1/6)*AS86+(AY8/2)*((($AR$3/2)*AS86)+$AR$4-($AO$6*$AR$5))+((AY8^2)/4)*(($AR$6/2)*AS86+($AR$7/(2*AS86))+$AR$8-($AO$6*$AT$3))+(AY8/(2*AS86)))/$AZ$8)</f>
        <v>6.889208839151876</v>
      </c>
      <c r="BE86" s="122">
        <f>2/(PI()^2)*((1-$AO$6+(1/6)*AT86+(AY8/2)*((($AR$3/2)*AT86)+$AR$4-($AO$6*$AR$5))+((AY8^2)/4)*(($AR$6/2)*AT86+($AR$7/(2*AT86))+$AR$8-($AO$6*$AT$3))+(AY8/(2*AT86)))/$AZ$8)</f>
        <v>9.2233082358769529</v>
      </c>
      <c r="BF86" s="122">
        <f>2/(PI()^2)*((1-$AO$6+(1/6)*AU86+(AY8/2)*((($AR$3/2)*AU86)+$AR$4-($AO$6*$AR$5))+((AY8^2)/4)*(($AR$6/2)*AU86+($AR$7/(2*AU86))+$AR$8-($AO$6*$AT$3))+(AY8/(2*AU86)))/$AZ$8)</f>
        <v>11.916499847482807</v>
      </c>
      <c r="BG86" s="122">
        <f>2/(PI()^2)*((1-$AO$6+(1/6)*AV86+(AY8/2)*((($AR$3/2)*AV86)+$AR$4-($AO$6*$AR$5))+((AY8^2)/4)*(($AR$6/2)*AV86+($AR$7/(2*AV86))+$AR$8-($AO$6*$AT$3))+(AY8/(2*AV86)))/$AZ$8)</f>
        <v>14.968783673969448</v>
      </c>
      <c r="BH86" s="30"/>
      <c r="BI86" s="30">
        <f t="shared" si="405"/>
        <v>0.60509507873820911</v>
      </c>
      <c r="BJ86" s="98"/>
      <c r="BK86" s="122">
        <f t="shared" si="254"/>
        <v>0.6227995165553567</v>
      </c>
      <c r="BL86" s="122">
        <f t="shared" si="255"/>
        <v>1.1488422104186817</v>
      </c>
      <c r="BM86" s="122">
        <f t="shared" si="256"/>
        <v>2.0442401924648332</v>
      </c>
      <c r="BN86" s="122">
        <f t="shared" si="257"/>
        <v>3.3002465131903991</v>
      </c>
      <c r="BO86" s="122">
        <f t="shared" si="258"/>
        <v>4.9157835484165613</v>
      </c>
      <c r="BP86" s="122">
        <f t="shared" si="259"/>
        <v>6.8905853908784165</v>
      </c>
      <c r="BQ86" s="122">
        <f t="shared" si="260"/>
        <v>9.2245609294937871</v>
      </c>
      <c r="BR86" s="122">
        <f t="shared" si="261"/>
        <v>11.917672106106874</v>
      </c>
      <c r="BS86" s="122">
        <f t="shared" si="262"/>
        <v>14.969900739227784</v>
      </c>
      <c r="BT86" s="30"/>
      <c r="BU86" s="30">
        <f t="shared" si="263"/>
        <v>0.6227995165553567</v>
      </c>
      <c r="BV86" s="98"/>
      <c r="BW86" s="122">
        <f t="shared" si="264"/>
        <v>0.63982701190839353</v>
      </c>
      <c r="BX86" s="122">
        <f t="shared" si="265"/>
        <v>1.1537914258188096</v>
      </c>
      <c r="BY86" s="122">
        <f t="shared" si="266"/>
        <v>2.0469526150493773</v>
      </c>
      <c r="BZ86" s="122">
        <f t="shared" si="267"/>
        <v>3.3021759705157807</v>
      </c>
      <c r="CA86" s="122">
        <f t="shared" si="268"/>
        <v>4.9173505083788305</v>
      </c>
      <c r="CB86" s="122">
        <f t="shared" si="269"/>
        <v>6.8919553365223658</v>
      </c>
      <c r="CC86" s="122">
        <f t="shared" si="270"/>
        <v>9.2258119752631913</v>
      </c>
      <c r="CD86" s="122">
        <f t="shared" si="271"/>
        <v>11.918845871567489</v>
      </c>
      <c r="CE86" s="122">
        <f t="shared" si="272"/>
        <v>14.971021409278819</v>
      </c>
      <c r="CF86" s="30"/>
      <c r="CG86" s="30">
        <f t="shared" si="273"/>
        <v>0.63982701190839353</v>
      </c>
      <c r="CH86" s="98"/>
      <c r="CI86" s="122">
        <f t="shared" si="274"/>
        <v>0.65621478123474541</v>
      </c>
      <c r="CJ86" s="122">
        <f t="shared" si="275"/>
        <v>1.1585881960479507</v>
      </c>
      <c r="CK86" s="122">
        <f t="shared" si="276"/>
        <v>2.0496027910874415</v>
      </c>
      <c r="CL86" s="122">
        <f t="shared" si="277"/>
        <v>3.3040747052512724</v>
      </c>
      <c r="CM86" s="122">
        <f t="shared" si="278"/>
        <v>4.9189012868516837</v>
      </c>
      <c r="CN86" s="122">
        <f t="shared" si="279"/>
        <v>6.8933169465111783</v>
      </c>
      <c r="CO86" s="122">
        <f t="shared" si="280"/>
        <v>9.227059360909216</v>
      </c>
      <c r="CP86" s="122">
        <f t="shared" si="281"/>
        <v>11.920018954552182</v>
      </c>
      <c r="CQ86" s="122">
        <f t="shared" si="282"/>
        <v>14.972143380034167</v>
      </c>
      <c r="CR86" s="30"/>
      <c r="CS86" s="30">
        <f t="shared" si="283"/>
        <v>0.65621478123474541</v>
      </c>
      <c r="CT86" s="98"/>
      <c r="CU86" s="122">
        <f t="shared" si="284"/>
        <v>0.6719974136408845</v>
      </c>
      <c r="CV86" s="122">
        <f t="shared" si="285"/>
        <v>1.1632392646200005</v>
      </c>
      <c r="CW86" s="122">
        <f t="shared" si="286"/>
        <v>2.0521923114381178</v>
      </c>
      <c r="CX86" s="122">
        <f t="shared" si="287"/>
        <v>3.3059425094766777</v>
      </c>
      <c r="CY86" s="122">
        <f t="shared" si="288"/>
        <v>4.9204348484386751</v>
      </c>
      <c r="CZ86" s="122">
        <f t="shared" si="289"/>
        <v>6.8946687413677035</v>
      </c>
      <c r="DA86" s="122">
        <f t="shared" si="290"/>
        <v>9.2283013448275781</v>
      </c>
      <c r="DB86" s="122">
        <f t="shared" si="291"/>
        <v>11.921189449138442</v>
      </c>
      <c r="DC86" s="122">
        <f t="shared" si="292"/>
        <v>14.973264638863636</v>
      </c>
      <c r="DD86" s="30"/>
      <c r="DE86" s="30">
        <f t="shared" si="293"/>
        <v>0.6719974136408845</v>
      </c>
      <c r="DF86" s="98"/>
      <c r="DG86" s="122">
        <f t="shared" si="294"/>
        <v>0.70187380929801235</v>
      </c>
      <c r="DH86" s="122">
        <f t="shared" si="295"/>
        <v>1.1721294040259438</v>
      </c>
      <c r="DI86" s="122">
        <f t="shared" si="296"/>
        <v>2.0571957220293555</v>
      </c>
      <c r="DJ86" s="122">
        <f t="shared" si="297"/>
        <v>3.3095851101253437</v>
      </c>
      <c r="DK86" s="122">
        <f t="shared" si="298"/>
        <v>4.9234470894417752</v>
      </c>
      <c r="DL86" s="122">
        <f t="shared" si="299"/>
        <v>6.8973380353218916</v>
      </c>
      <c r="DM86" s="122">
        <f t="shared" si="300"/>
        <v>9.2307633008639662</v>
      </c>
      <c r="DN86" s="122">
        <f t="shared" si="301"/>
        <v>11.923516266319862</v>
      </c>
      <c r="DO86" s="122">
        <f t="shared" si="302"/>
        <v>14.975498223415771</v>
      </c>
      <c r="DP86" s="30"/>
      <c r="DQ86" s="30">
        <f t="shared" si="303"/>
        <v>0.70187380929801235</v>
      </c>
      <c r="DR86" s="98"/>
      <c r="DS86" s="122">
        <f t="shared" si="304"/>
        <v>0.72968834206187172</v>
      </c>
      <c r="DT86" s="122">
        <f t="shared" si="305"/>
        <v>1.1805086616626821</v>
      </c>
      <c r="DU86" s="122">
        <f t="shared" si="306"/>
        <v>2.0619753693959346</v>
      </c>
      <c r="DV86" s="122">
        <f t="shared" si="307"/>
        <v>3.3131043206997997</v>
      </c>
      <c r="DW86" s="122">
        <f t="shared" si="308"/>
        <v>4.9263822689642609</v>
      </c>
      <c r="DX86" s="122">
        <f t="shared" si="309"/>
        <v>6.899955296194638</v>
      </c>
      <c r="DY86" s="122">
        <f t="shared" si="310"/>
        <v>9.2331881716279831</v>
      </c>
      <c r="DZ86" s="122">
        <f t="shared" si="311"/>
        <v>11.925815552006737</v>
      </c>
      <c r="EA86" s="122">
        <f t="shared" si="312"/>
        <v>14.977710675125651</v>
      </c>
      <c r="EB86" s="30"/>
      <c r="EC86" s="30">
        <f t="shared" si="313"/>
        <v>0.72968834206187172</v>
      </c>
      <c r="ED86" s="98"/>
      <c r="EE86" s="122">
        <f t="shared" si="314"/>
        <v>0.75564335273310312</v>
      </c>
      <c r="EF86" s="122">
        <f t="shared" si="315"/>
        <v>1.1884189018413018</v>
      </c>
      <c r="EG86" s="122">
        <f t="shared" si="316"/>
        <v>2.0665434200248773</v>
      </c>
      <c r="EH86" s="122">
        <f t="shared" si="317"/>
        <v>3.3165019371260591</v>
      </c>
      <c r="EI86" s="122">
        <f t="shared" si="318"/>
        <v>4.9292374088214101</v>
      </c>
      <c r="EJ86" s="122">
        <f t="shared" si="319"/>
        <v>6.9025149800181325</v>
      </c>
      <c r="EK86" s="122">
        <f t="shared" si="320"/>
        <v>9.2355688947821779</v>
      </c>
      <c r="EL86" s="122">
        <f t="shared" si="321"/>
        <v>11.928079287978081</v>
      </c>
      <c r="EM86" s="122">
        <f t="shared" si="322"/>
        <v>14.979893350710958</v>
      </c>
      <c r="EN86" s="30"/>
      <c r="EO86" s="30">
        <f t="shared" si="323"/>
        <v>0.75564335273310312</v>
      </c>
      <c r="EP86" s="98"/>
      <c r="EQ86" s="122">
        <f t="shared" si="324"/>
        <v>0.81350568217859776</v>
      </c>
      <c r="ER86" s="122">
        <f t="shared" si="325"/>
        <v>1.2063795635926251</v>
      </c>
      <c r="ES86" s="122">
        <f t="shared" si="326"/>
        <v>2.0771132209455883</v>
      </c>
      <c r="ET86" s="122">
        <f t="shared" si="327"/>
        <v>3.3244829722079929</v>
      </c>
      <c r="EU86" s="122">
        <f t="shared" si="328"/>
        <v>4.9360180597538079</v>
      </c>
      <c r="EV86" s="122">
        <f t="shared" si="329"/>
        <v>6.9086412836493363</v>
      </c>
      <c r="EW86" s="122">
        <f t="shared" si="330"/>
        <v>9.2412982649699256</v>
      </c>
      <c r="EX86" s="122">
        <f t="shared" si="331"/>
        <v>11.933548577409278</v>
      </c>
      <c r="EY86" s="122">
        <f t="shared" si="332"/>
        <v>14.985181816488499</v>
      </c>
      <c r="EZ86" s="30"/>
      <c r="FA86" s="30">
        <f t="shared" si="333"/>
        <v>0.81350568217859776</v>
      </c>
      <c r="FB86" s="98"/>
      <c r="FC86" s="122">
        <f t="shared" si="334"/>
        <v>0.86303481130995929</v>
      </c>
      <c r="FD86" s="122">
        <f t="shared" si="335"/>
        <v>1.2221241957394382</v>
      </c>
      <c r="FE86" s="122">
        <f t="shared" si="336"/>
        <v>2.0865995835269793</v>
      </c>
      <c r="FF86" s="122">
        <f t="shared" si="337"/>
        <v>3.3317767182327032</v>
      </c>
      <c r="FG86" s="122">
        <f t="shared" si="338"/>
        <v>4.9422944994632161</v>
      </c>
      <c r="FH86" s="122">
        <f t="shared" si="339"/>
        <v>6.9143625258227459</v>
      </c>
      <c r="FI86" s="122">
        <f t="shared" si="340"/>
        <v>9.2466820453829897</v>
      </c>
      <c r="FJ86" s="122">
        <f t="shared" si="341"/>
        <v>11.9387105543996</v>
      </c>
      <c r="FK86" s="122">
        <f t="shared" si="342"/>
        <v>14.990188883027368</v>
      </c>
      <c r="FL86" s="30"/>
      <c r="FM86" s="30">
        <f t="shared" si="343"/>
        <v>0.86303481130995929</v>
      </c>
      <c r="FN86" s="98"/>
      <c r="FO86" s="122">
        <f t="shared" si="344"/>
        <v>0.94331115168649637</v>
      </c>
      <c r="FP86" s="122">
        <f t="shared" si="345"/>
        <v>1.2484080950110343</v>
      </c>
      <c r="FQ86" s="122">
        <f t="shared" si="346"/>
        <v>2.1028808887069932</v>
      </c>
      <c r="FR86" s="122">
        <f t="shared" si="347"/>
        <v>3.3445523977016864</v>
      </c>
      <c r="FS86" s="122">
        <f t="shared" si="348"/>
        <v>4.9534423989541612</v>
      </c>
      <c r="FT86" s="122">
        <f t="shared" si="349"/>
        <v>6.9246207075582058</v>
      </c>
      <c r="FU86" s="122">
        <f t="shared" si="350"/>
        <v>9.2563980335191083</v>
      </c>
      <c r="FV86" s="122">
        <f t="shared" si="351"/>
        <v>11.94806874081242</v>
      </c>
      <c r="FW86" s="122">
        <f t="shared" si="352"/>
        <v>14.999295726549681</v>
      </c>
      <c r="FX86" s="30"/>
      <c r="FY86" s="30">
        <f t="shared" si="353"/>
        <v>0.94331115168649637</v>
      </c>
      <c r="FZ86" s="98"/>
      <c r="GA86" s="122">
        <f t="shared" si="354"/>
        <v>1.0550447933879943</v>
      </c>
      <c r="GB86" s="122">
        <f t="shared" si="355"/>
        <v>1.2866849643226244</v>
      </c>
      <c r="GC86" s="122">
        <f t="shared" si="356"/>
        <v>2.1275470022188947</v>
      </c>
      <c r="GD86" s="122">
        <f t="shared" si="357"/>
        <v>3.3644457103556076</v>
      </c>
      <c r="GE86" s="122">
        <f t="shared" si="358"/>
        <v>4.9711166724967129</v>
      </c>
      <c r="GF86" s="122">
        <f t="shared" si="359"/>
        <v>6.9410790586618845</v>
      </c>
      <c r="GG86" s="122">
        <f t="shared" si="360"/>
        <v>9.2721122622305838</v>
      </c>
      <c r="GH86" s="122">
        <f t="shared" si="361"/>
        <v>11.963288710061155</v>
      </c>
      <c r="GI86" s="122">
        <f t="shared" si="362"/>
        <v>15.014165273437817</v>
      </c>
      <c r="GJ86" s="30"/>
      <c r="GK86" s="30">
        <f t="shared" si="363"/>
        <v>1.0550447933879943</v>
      </c>
      <c r="GL86" s="98"/>
      <c r="GM86" s="122">
        <f t="shared" si="364"/>
        <v>1.2022230674200665</v>
      </c>
      <c r="GN86" s="122">
        <f t="shared" si="365"/>
        <v>1.3404646690280551</v>
      </c>
      <c r="GO86" s="122">
        <f t="shared" si="366"/>
        <v>2.1640164495741039</v>
      </c>
      <c r="GP86" s="122">
        <f t="shared" si="367"/>
        <v>3.394839763183493</v>
      </c>
      <c r="GQ86" s="122">
        <f t="shared" si="368"/>
        <v>4.9986802486844581</v>
      </c>
      <c r="GR86" s="122">
        <f t="shared" si="369"/>
        <v>6.9670855312424074</v>
      </c>
      <c r="GS86" s="122">
        <f t="shared" si="370"/>
        <v>9.2971594695337796</v>
      </c>
      <c r="GT86" s="122">
        <f t="shared" si="371"/>
        <v>11.987692311736117</v>
      </c>
      <c r="GU86" s="122">
        <f t="shared" si="372"/>
        <v>15.038106124156178</v>
      </c>
      <c r="GV86" s="30"/>
      <c r="GW86" s="30">
        <f t="shared" si="373"/>
        <v>1.2022230674200665</v>
      </c>
      <c r="GX86" s="98"/>
      <c r="GY86" s="122">
        <f t="shared" si="374"/>
        <v>1.3178637650288241</v>
      </c>
      <c r="GZ86" s="122">
        <f t="shared" si="375"/>
        <v>1.3857912014419138</v>
      </c>
      <c r="HA86" s="122">
        <f t="shared" si="376"/>
        <v>2.1963068708375455</v>
      </c>
      <c r="HB86" s="122">
        <f t="shared" si="377"/>
        <v>3.4225498628842428</v>
      </c>
      <c r="HC86" s="122">
        <f t="shared" si="378"/>
        <v>5.0242509134291691</v>
      </c>
      <c r="HD86" s="122">
        <f t="shared" si="379"/>
        <v>6.9914734507982459</v>
      </c>
      <c r="HE86" s="122">
        <f t="shared" si="380"/>
        <v>9.3208127850193687</v>
      </c>
      <c r="HF86" s="122">
        <f t="shared" si="381"/>
        <v>12.010846737601053</v>
      </c>
      <c r="HG86" s="122">
        <f t="shared" si="382"/>
        <v>15.060895892440946</v>
      </c>
      <c r="HH86" s="30"/>
      <c r="HI86" s="30">
        <f t="shared" si="383"/>
        <v>1.3178637650288241</v>
      </c>
      <c r="HJ86" s="98"/>
      <c r="HK86" s="122">
        <f t="shared" si="384"/>
        <v>1.4106553362510637</v>
      </c>
      <c r="HL86" s="122">
        <f t="shared" si="385"/>
        <v>1.4244203424284976</v>
      </c>
      <c r="HM86" s="122">
        <f t="shared" si="386"/>
        <v>2.2248911316355846</v>
      </c>
      <c r="HN86" s="122">
        <f t="shared" si="387"/>
        <v>3.4476009325076231</v>
      </c>
      <c r="HO86" s="122">
        <f t="shared" si="388"/>
        <v>5.0476474388124819</v>
      </c>
      <c r="HP86" s="122">
        <f t="shared" si="389"/>
        <v>7.0139508607006746</v>
      </c>
      <c r="HQ86" s="122">
        <f t="shared" si="390"/>
        <v>9.3427147932721049</v>
      </c>
      <c r="HR86" s="122">
        <f t="shared" si="391"/>
        <v>12.032353434166472</v>
      </c>
      <c r="HS86" s="122">
        <f t="shared" si="392"/>
        <v>15.082109199391899</v>
      </c>
      <c r="HT86" s="30"/>
      <c r="HU86" s="30">
        <f t="shared" si="393"/>
        <v>1.4106553362510637</v>
      </c>
      <c r="HV86" s="98"/>
      <c r="HW86" s="122">
        <f t="shared" si="394"/>
        <v>1.4864600611612429</v>
      </c>
      <c r="HX86" s="122">
        <f t="shared" si="395"/>
        <v>1.4576782245359783</v>
      </c>
      <c r="HY86" s="122">
        <f t="shared" si="396"/>
        <v>2.250255778117054</v>
      </c>
      <c r="HZ86" s="122">
        <f t="shared" si="397"/>
        <v>3.4701861837998527</v>
      </c>
      <c r="IA86" s="122">
        <f t="shared" si="398"/>
        <v>5.0689278360898875</v>
      </c>
      <c r="IB86" s="122">
        <f t="shared" si="399"/>
        <v>7.0345029362287752</v>
      </c>
      <c r="IC86" s="122">
        <f t="shared" si="400"/>
        <v>9.3628073834604244</v>
      </c>
      <c r="ID86" s="122">
        <f t="shared" si="401"/>
        <v>12.05212684729659</v>
      </c>
      <c r="IE86" s="122">
        <f t="shared" si="402"/>
        <v>15.101642342113852</v>
      </c>
      <c r="IF86" s="30"/>
      <c r="IG86" s="30">
        <f t="shared" si="403"/>
        <v>1.4576782245359783</v>
      </c>
    </row>
    <row r="87" spans="32:241" x14ac:dyDescent="0.3">
      <c r="AF87" s="9">
        <v>4.8</v>
      </c>
      <c r="AG87" s="118">
        <f t="shared" si="251"/>
        <v>0.49940277777777781</v>
      </c>
      <c r="AH87" s="98">
        <f t="shared" si="404"/>
        <v>0.20833333333333334</v>
      </c>
      <c r="AI87" s="30">
        <f t="shared" si="248"/>
        <v>4.8</v>
      </c>
      <c r="AJ87" s="29">
        <f t="shared" si="252"/>
        <v>0.45071393601997561</v>
      </c>
      <c r="AK87" s="29">
        <v>1</v>
      </c>
      <c r="AL87" s="30">
        <f t="shared" si="253"/>
        <v>0.42016806722689054</v>
      </c>
      <c r="AM87" s="30">
        <f t="shared" si="406"/>
        <v>2.3800000000000012</v>
      </c>
      <c r="AN87" s="99">
        <f t="shared" si="250"/>
        <v>1.7423918510503049</v>
      </c>
      <c r="AO87" s="99">
        <f t="shared" si="250"/>
        <v>6.9695674042012197</v>
      </c>
      <c r="AP87" s="99">
        <f t="shared" si="250"/>
        <v>15.681526659452746</v>
      </c>
      <c r="AQ87" s="99">
        <f t="shared" si="250"/>
        <v>27.878269616804879</v>
      </c>
      <c r="AR87" s="99">
        <f t="shared" si="250"/>
        <v>43.559796276257622</v>
      </c>
      <c r="AS87" s="99">
        <f t="shared" si="250"/>
        <v>62.726106637810986</v>
      </c>
      <c r="AT87" s="99">
        <f t="shared" si="250"/>
        <v>85.377200701464943</v>
      </c>
      <c r="AU87" s="99">
        <f t="shared" si="250"/>
        <v>111.51307846721951</v>
      </c>
      <c r="AV87" s="99">
        <f t="shared" si="250"/>
        <v>141.13373993507469</v>
      </c>
      <c r="AW87" s="99">
        <f t="shared" si="250"/>
        <v>174.23918510503049</v>
      </c>
      <c r="AX87" s="98"/>
      <c r="AY87" s="122">
        <f>2/(PI()^2)*((1-$AO$6+(1/6)*AN87+(AY8/2)*((($AR$3/2)*AN87)+$AR$4-($AO$6*$AR$5))+((AY8^2)/4)*(($AR$6/2)*AN87+($AR$7/(2*AN87))+$AR$8-($AO$6*$AT$3))+(AY8/(2*AN87)))/$AZ$8)</f>
        <v>0.60209017601499937</v>
      </c>
      <c r="AZ87" s="122">
        <f>2/(PI()^2)*((1-$AO$6+(1/6)*AO87+(AY8/2)*((($AR$3/2)*AO87)+$AR$4-($AO$6*$AR$5))+((AY8^2)/4)*(($AR$6/2)*AO87+($AR$7/(2*AO87))+$AR$8-($AO$6*$AT$3))+(AY8/(2*AO87)))/$AZ$8)</f>
        <v>1.1317137901665419</v>
      </c>
      <c r="BA87" s="122">
        <f>2/(PI()^2)*((1-$AO$6+(1/6)*AP87+(AY8/2)*((($AR$3/2)*AP87)+$AR$4-($AO$6*$AR$5))+((AY8^2)/4)*(($AR$6/2)*AP87+($AR$7/(2*AP87))+$AR$8-($AO$6*$AT$3))+(AY8/(2*AP87)))/$AZ$8)</f>
        <v>2.0144198137524461</v>
      </c>
      <c r="BB87" s="122">
        <f>2/(PI()^2)*((1-$AO$6+(1/6)*AQ87+(AY8/2)*((($AR$3/2)*AQ87)+$AR$4-($AO$6*$AR$5))+((AY8^2)/4)*(($AR$6/2)*AQ87+($AR$7/(2*AQ87))+$AR$8-($AO$6*$AT$3))+(AY8/(2*AQ87)))/$AZ$8)</f>
        <v>3.2502082467727118</v>
      </c>
      <c r="BC87" s="122">
        <f>2/(PI()^2)*((1-$AO$6+(1/6)*AR87+(AY8/2)*((($AR$3/2)*AR87)+$AR$4-($AO$6*$AR$5))+((AY8^2)/4)*(($AR$6/2)*AR87+($AR$7/(2*AR87))+$AR$8-($AO$6*$AT$3))+(AY8/(2*AR87)))/$AZ$8)</f>
        <v>4.8390790892273383</v>
      </c>
      <c r="BD87" s="122">
        <f>2/(PI()^2)*((1-$AO$6+(1/6)*AS87+(AY8/2)*((($AR$3/2)*AS87)+$AR$4-($AO$6*$AR$5))+((AY8^2)/4)*(($AR$6/2)*AS87+($AR$7/(2*AS87))+$AR$8-($AO$6*$AT$3))+(AY8/(2*AS87)))/$AZ$8)</f>
        <v>6.7810323411163287</v>
      </c>
      <c r="BE87" s="122">
        <f>2/(PI()^2)*((1-$AO$6+(1/6)*AT87+(AY8/2)*((($AR$3/2)*AT87)+$AR$4-($AO$6*$AR$5))+((AY8^2)/4)*(($AR$6/2)*AT87+($AR$7/(2*AT87))+$AR$8-($AO$6*$AT$3))+(AY8/(2*AT87)))/$AZ$8)</f>
        <v>9.076068002439678</v>
      </c>
      <c r="BF87" s="122">
        <f>2/(PI()^2)*((1-$AO$6+(1/6)*AU87+(AY8/2)*((($AR$3/2)*AU87)+$AR$4-($AO$6*$AR$5))+((AY8^2)/4)*(($AR$6/2)*AU87+($AR$7/(2*AU87))+$AR$8-($AO$6*$AT$3))+(AY8/(2*AU87)))/$AZ$8)</f>
        <v>11.724186073197389</v>
      </c>
      <c r="BG87" s="122">
        <f>2/(PI()^2)*((1-$AO$6+(1/6)*AV87+(AY8/2)*((($AR$3/2)*AV87)+$AR$4-($AO$6*$AR$5))+((AY8^2)/4)*(($AR$6/2)*AV87+($AR$7/(2*AV87))+$AR$8-($AO$6*$AT$3))+(AY8/(2*AV87)))/$AZ$8)</f>
        <v>14.725386553389463</v>
      </c>
      <c r="BH87" s="30"/>
      <c r="BI87" s="30">
        <f t="shared" si="405"/>
        <v>0.60209017601499937</v>
      </c>
      <c r="BJ87" s="98"/>
      <c r="BK87" s="122">
        <f t="shared" si="254"/>
        <v>0.62008046657178362</v>
      </c>
      <c r="BL87" s="122">
        <f t="shared" si="255"/>
        <v>1.1368940631536928</v>
      </c>
      <c r="BM87" s="122">
        <f t="shared" si="256"/>
        <v>2.0172278304213944</v>
      </c>
      <c r="BN87" s="122">
        <f t="shared" si="257"/>
        <v>3.2521859372977691</v>
      </c>
      <c r="BO87" s="122">
        <f t="shared" si="258"/>
        <v>4.8406724173941189</v>
      </c>
      <c r="BP87" s="122">
        <f t="shared" si="259"/>
        <v>6.7824168374456946</v>
      </c>
      <c r="BQ87" s="122">
        <f t="shared" si="260"/>
        <v>9.0773265355712383</v>
      </c>
      <c r="BR87" s="122">
        <f t="shared" si="261"/>
        <v>11.725362805828185</v>
      </c>
      <c r="BS87" s="122">
        <f t="shared" si="262"/>
        <v>14.726507157260031</v>
      </c>
      <c r="BT87" s="30"/>
      <c r="BU87" s="30">
        <f t="shared" si="263"/>
        <v>0.62008046657178362</v>
      </c>
      <c r="BV87" s="98"/>
      <c r="BW87" s="122">
        <f t="shared" si="264"/>
        <v>0.63738207313652218</v>
      </c>
      <c r="BX87" s="122">
        <f t="shared" si="265"/>
        <v>1.1419118074060248</v>
      </c>
      <c r="BY87" s="122">
        <f t="shared" si="266"/>
        <v>2.0199707122944184</v>
      </c>
      <c r="BZ87" s="122">
        <f t="shared" si="267"/>
        <v>3.2541325310333167</v>
      </c>
      <c r="CA87" s="122">
        <f t="shared" si="268"/>
        <v>4.8422503487888546</v>
      </c>
      <c r="CB87" s="122">
        <f t="shared" si="269"/>
        <v>6.7837944073552743</v>
      </c>
      <c r="CC87" s="122">
        <f t="shared" si="270"/>
        <v>9.0785831891518693</v>
      </c>
      <c r="CD87" s="122">
        <f t="shared" si="271"/>
        <v>11.726540872179802</v>
      </c>
      <c r="CE87" s="122">
        <f t="shared" si="272"/>
        <v>14.727631234061056</v>
      </c>
      <c r="CF87" s="30"/>
      <c r="CG87" s="30">
        <f t="shared" si="273"/>
        <v>0.63738207313652218</v>
      </c>
      <c r="CH87" s="98"/>
      <c r="CI87" s="122">
        <f t="shared" si="274"/>
        <v>0.65403289457121383</v>
      </c>
      <c r="CJ87" s="122">
        <f t="shared" si="275"/>
        <v>1.146774342256194</v>
      </c>
      <c r="CK87" s="122">
        <f t="shared" si="276"/>
        <v>2.0226501201227554</v>
      </c>
      <c r="CL87" s="122">
        <f t="shared" si="277"/>
        <v>3.2560477132998371</v>
      </c>
      <c r="CM87" s="122">
        <f t="shared" si="278"/>
        <v>4.8438116599553256</v>
      </c>
      <c r="CN87" s="122">
        <f t="shared" si="279"/>
        <v>6.7851633396371422</v>
      </c>
      <c r="CO87" s="122">
        <f t="shared" si="280"/>
        <v>9.0798359640271151</v>
      </c>
      <c r="CP87" s="122">
        <f t="shared" si="281"/>
        <v>11.727718092550344</v>
      </c>
      <c r="CQ87" s="122">
        <f t="shared" si="282"/>
        <v>14.728756486797224</v>
      </c>
      <c r="CR87" s="30"/>
      <c r="CS87" s="30">
        <f t="shared" si="283"/>
        <v>0.65403289457121383</v>
      </c>
      <c r="CT87" s="98"/>
      <c r="CU87" s="122">
        <f t="shared" si="284"/>
        <v>0.67006815197317249</v>
      </c>
      <c r="CV87" s="122">
        <f t="shared" si="285"/>
        <v>1.1514885691602199</v>
      </c>
      <c r="CW87" s="122">
        <f t="shared" si="286"/>
        <v>2.0252677148549432</v>
      </c>
      <c r="CX87" s="122">
        <f t="shared" si="287"/>
        <v>3.257931315440322</v>
      </c>
      <c r="CY87" s="122">
        <f t="shared" si="288"/>
        <v>4.845355340406738</v>
      </c>
      <c r="CZ87" s="122">
        <f t="shared" si="289"/>
        <v>6.7865221718362347</v>
      </c>
      <c r="DA87" s="122">
        <f t="shared" si="290"/>
        <v>9.0810831307644424</v>
      </c>
      <c r="DB87" s="122">
        <f t="shared" si="291"/>
        <v>11.728892569943705</v>
      </c>
      <c r="DC87" s="122">
        <f t="shared" si="292"/>
        <v>14.729880909440199</v>
      </c>
      <c r="DD87" s="30"/>
      <c r="DE87" s="30">
        <f t="shared" si="293"/>
        <v>0.67006815197317249</v>
      </c>
      <c r="DF87" s="98"/>
      <c r="DG87" s="122">
        <f t="shared" si="294"/>
        <v>0.70042081845987747</v>
      </c>
      <c r="DH87" s="122">
        <f t="shared" si="295"/>
        <v>1.1604977817110875</v>
      </c>
      <c r="DI87" s="122">
        <f t="shared" si="296"/>
        <v>2.0303240573162054</v>
      </c>
      <c r="DJ87" s="122">
        <f t="shared" si="297"/>
        <v>3.2616037061253391</v>
      </c>
      <c r="DK87" s="122">
        <f t="shared" si="298"/>
        <v>4.8483866684352224</v>
      </c>
      <c r="DL87" s="122">
        <f t="shared" si="299"/>
        <v>6.7892047476957007</v>
      </c>
      <c r="DM87" s="122">
        <f t="shared" si="300"/>
        <v>9.0835548776344801</v>
      </c>
      <c r="DN87" s="122">
        <f t="shared" si="301"/>
        <v>11.731226921634697</v>
      </c>
      <c r="DO87" s="122">
        <f t="shared" si="302"/>
        <v>14.732120491311868</v>
      </c>
      <c r="DP87" s="30"/>
      <c r="DQ87" s="30">
        <f t="shared" si="303"/>
        <v>0.70042081845987747</v>
      </c>
      <c r="DR87" s="98"/>
      <c r="DS87" s="122">
        <f t="shared" si="304"/>
        <v>0.72867642195626947</v>
      </c>
      <c r="DT87" s="122">
        <f t="shared" si="305"/>
        <v>1.1689873138831697</v>
      </c>
      <c r="DU87" s="122">
        <f t="shared" si="306"/>
        <v>2.0351527287842321</v>
      </c>
      <c r="DV87" s="122">
        <f t="shared" si="307"/>
        <v>3.2651505127424745</v>
      </c>
      <c r="DW87" s="122">
        <f t="shared" si="308"/>
        <v>4.851339536395324</v>
      </c>
      <c r="DX87" s="122">
        <f t="shared" si="309"/>
        <v>6.7918343262637064</v>
      </c>
      <c r="DY87" s="122">
        <f t="shared" si="310"/>
        <v>9.0859888393402866</v>
      </c>
      <c r="DZ87" s="122">
        <f t="shared" si="311"/>
        <v>11.733533215967617</v>
      </c>
      <c r="EA87" s="122">
        <f t="shared" si="312"/>
        <v>14.73433853632463</v>
      </c>
      <c r="EB87" s="30"/>
      <c r="EC87" s="30">
        <f t="shared" si="313"/>
        <v>0.72867642195626947</v>
      </c>
      <c r="ED87" s="98"/>
      <c r="EE87" s="122">
        <f t="shared" si="314"/>
        <v>0.75504094544879652</v>
      </c>
      <c r="EF87" s="122">
        <f t="shared" si="315"/>
        <v>1.1769999402509568</v>
      </c>
      <c r="EG87" s="122">
        <f t="shared" si="316"/>
        <v>2.0397662997624293</v>
      </c>
      <c r="EH87" s="122">
        <f t="shared" si="317"/>
        <v>3.2685737576514007</v>
      </c>
      <c r="EI87" s="122">
        <f t="shared" si="318"/>
        <v>4.8542111099057887</v>
      </c>
      <c r="EJ87" s="122">
        <f t="shared" si="319"/>
        <v>6.7944054620291086</v>
      </c>
      <c r="EK87" s="122">
        <f t="shared" si="320"/>
        <v>9.0883780241777696</v>
      </c>
      <c r="EL87" s="122">
        <f t="shared" si="321"/>
        <v>11.735803486801125</v>
      </c>
      <c r="EM87" s="122">
        <f t="shared" si="322"/>
        <v>14.73652644004852</v>
      </c>
      <c r="EN87" s="30"/>
      <c r="EO87" s="30">
        <f t="shared" si="323"/>
        <v>0.75504094544879652</v>
      </c>
      <c r="EP87" s="98"/>
      <c r="EQ87" s="122">
        <f t="shared" si="324"/>
        <v>0.81380880918409093</v>
      </c>
      <c r="ER87" s="122">
        <f t="shared" si="325"/>
        <v>1.1951870090596484</v>
      </c>
      <c r="ES87" s="122">
        <f t="shared" si="326"/>
        <v>2.050436771272182</v>
      </c>
      <c r="ET87" s="122">
        <f t="shared" si="327"/>
        <v>3.276611488437347</v>
      </c>
      <c r="EU87" s="122">
        <f t="shared" si="328"/>
        <v>4.8610281385253904</v>
      </c>
      <c r="EV87" s="122">
        <f t="shared" si="329"/>
        <v>6.8005571446718296</v>
      </c>
      <c r="EW87" s="122">
        <f t="shared" si="330"/>
        <v>9.0941261813989289</v>
      </c>
      <c r="EX87" s="122">
        <f t="shared" si="331"/>
        <v>11.741287325917007</v>
      </c>
      <c r="EY87" s="122">
        <f t="shared" si="332"/>
        <v>14.741826592458645</v>
      </c>
      <c r="EZ87" s="30"/>
      <c r="FA87" s="30">
        <f t="shared" si="333"/>
        <v>0.81380880918409093</v>
      </c>
      <c r="FB87" s="98"/>
      <c r="FC87" s="122">
        <f t="shared" si="334"/>
        <v>0.86410464317164637</v>
      </c>
      <c r="FD87" s="122">
        <f t="shared" si="335"/>
        <v>1.2111233439855966</v>
      </c>
      <c r="FE87" s="122">
        <f t="shared" si="336"/>
        <v>2.0600083862511358</v>
      </c>
      <c r="FF87" s="122">
        <f t="shared" si="337"/>
        <v>3.2839532664171904</v>
      </c>
      <c r="FG87" s="122">
        <f t="shared" si="338"/>
        <v>4.867335423246268</v>
      </c>
      <c r="FH87" s="122">
        <f t="shared" si="339"/>
        <v>6.8062999390304197</v>
      </c>
      <c r="FI87" s="122">
        <f t="shared" si="340"/>
        <v>9.0995259558224451</v>
      </c>
      <c r="FJ87" s="122">
        <f t="shared" si="341"/>
        <v>11.74646173593751</v>
      </c>
      <c r="FK87" s="122">
        <f t="shared" si="342"/>
        <v>14.746843698207993</v>
      </c>
      <c r="FL87" s="30"/>
      <c r="FM87" s="30">
        <f t="shared" si="343"/>
        <v>0.86410464317164637</v>
      </c>
      <c r="FN87" s="98"/>
      <c r="FO87" s="122">
        <f t="shared" si="344"/>
        <v>0.94560627577044265</v>
      </c>
      <c r="FP87" s="122">
        <f t="shared" si="345"/>
        <v>1.2377136227107937</v>
      </c>
      <c r="FQ87" s="122">
        <f t="shared" si="346"/>
        <v>2.0764259686956335</v>
      </c>
      <c r="FR87" s="122">
        <f t="shared" si="347"/>
        <v>3.2968057663417167</v>
      </c>
      <c r="FS87" s="122">
        <f t="shared" si="348"/>
        <v>4.8785327098114291</v>
      </c>
      <c r="FT87" s="122">
        <f t="shared" si="349"/>
        <v>6.8165926976643201</v>
      </c>
      <c r="FU87" s="122">
        <f t="shared" si="350"/>
        <v>9.1092676865496838</v>
      </c>
      <c r="FV87" s="122">
        <f t="shared" si="351"/>
        <v>11.75584002983279</v>
      </c>
      <c r="FW87" s="122">
        <f t="shared" si="352"/>
        <v>14.755966886806675</v>
      </c>
      <c r="FX87" s="30"/>
      <c r="FY87" s="30">
        <f t="shared" si="353"/>
        <v>0.94560627577044265</v>
      </c>
      <c r="FZ87" s="98"/>
      <c r="GA87" s="122">
        <f t="shared" si="354"/>
        <v>1.0590069032139056</v>
      </c>
      <c r="GB87" s="122">
        <f t="shared" si="355"/>
        <v>1.2764073464814079</v>
      </c>
      <c r="GC87" s="122">
        <f t="shared" si="356"/>
        <v>2.1012775589013133</v>
      </c>
      <c r="GD87" s="122">
        <f t="shared" si="357"/>
        <v>3.3168037247045263</v>
      </c>
      <c r="GE87" s="122">
        <f t="shared" si="358"/>
        <v>4.896274381788297</v>
      </c>
      <c r="GF87" s="122">
        <f t="shared" si="359"/>
        <v>6.8330983901532427</v>
      </c>
      <c r="GG87" s="122">
        <f t="shared" si="360"/>
        <v>9.1250173462979625</v>
      </c>
      <c r="GH87" s="122">
        <f t="shared" si="361"/>
        <v>11.77108788888528</v>
      </c>
      <c r="GI87" s="122">
        <f t="shared" si="362"/>
        <v>14.770859346718387</v>
      </c>
      <c r="GJ87" s="30"/>
      <c r="GK87" s="30">
        <f t="shared" si="363"/>
        <v>1.0590069032139056</v>
      </c>
      <c r="GL87" s="98"/>
      <c r="GM87" s="122">
        <f t="shared" si="364"/>
        <v>1.2083046586742952</v>
      </c>
      <c r="GN87" s="122">
        <f t="shared" si="365"/>
        <v>1.3307171224304462</v>
      </c>
      <c r="GO87" s="122">
        <f t="shared" si="366"/>
        <v>2.1379829803684767</v>
      </c>
      <c r="GP87" s="122">
        <f t="shared" si="367"/>
        <v>3.3473310988894265</v>
      </c>
      <c r="GQ87" s="122">
        <f t="shared" si="368"/>
        <v>4.9239240743339066</v>
      </c>
      <c r="GR87" s="122">
        <f t="shared" si="369"/>
        <v>6.8591656642405061</v>
      </c>
      <c r="GS87" s="122">
        <f t="shared" si="370"/>
        <v>9.1501104321482281</v>
      </c>
      <c r="GT87" s="122">
        <f t="shared" si="371"/>
        <v>11.795528035083944</v>
      </c>
      <c r="GU87" s="122">
        <f t="shared" si="372"/>
        <v>14.794830702361789</v>
      </c>
      <c r="GV87" s="30"/>
      <c r="GW87" s="30">
        <f t="shared" si="373"/>
        <v>1.2083046586742952</v>
      </c>
      <c r="GX87" s="98"/>
      <c r="GY87" s="122">
        <f t="shared" si="374"/>
        <v>1.325540937158137</v>
      </c>
      <c r="GZ87" s="122">
        <f t="shared" si="375"/>
        <v>1.3764427614479882</v>
      </c>
      <c r="HA87" s="122">
        <f t="shared" si="376"/>
        <v>2.1704511894563479</v>
      </c>
      <c r="HB87" s="122">
        <f t="shared" si="377"/>
        <v>3.3751418207807444</v>
      </c>
      <c r="HC87" s="122">
        <f t="shared" si="378"/>
        <v>4.9495599692915935</v>
      </c>
      <c r="HD87" s="122">
        <f t="shared" si="379"/>
        <v>6.883599933216658</v>
      </c>
      <c r="HE87" s="122">
        <f t="shared" si="380"/>
        <v>9.1737990714546029</v>
      </c>
      <c r="HF87" s="122">
        <f t="shared" si="381"/>
        <v>11.81871099865511</v>
      </c>
      <c r="HG87" s="122">
        <f t="shared" si="382"/>
        <v>14.817644734394058</v>
      </c>
      <c r="HH87" s="30"/>
      <c r="HI87" s="30">
        <f t="shared" si="383"/>
        <v>1.325540937158137</v>
      </c>
      <c r="HJ87" s="98"/>
      <c r="HK87" s="122">
        <f t="shared" si="384"/>
        <v>1.4195615335910394</v>
      </c>
      <c r="HL87" s="122">
        <f t="shared" si="385"/>
        <v>1.41537936773664</v>
      </c>
      <c r="HM87" s="122">
        <f t="shared" si="386"/>
        <v>2.1991725040171191</v>
      </c>
      <c r="HN87" s="122">
        <f t="shared" si="387"/>
        <v>3.4002705927272516</v>
      </c>
      <c r="HO87" s="122">
        <f t="shared" si="388"/>
        <v>4.9730070467833567</v>
      </c>
      <c r="HP87" s="122">
        <f t="shared" si="389"/>
        <v>6.9061134875543928</v>
      </c>
      <c r="HQ87" s="122">
        <f t="shared" si="390"/>
        <v>9.195728891642613</v>
      </c>
      <c r="HR87" s="122">
        <f t="shared" si="391"/>
        <v>11.840240464791753</v>
      </c>
      <c r="HS87" s="122">
        <f t="shared" si="392"/>
        <v>14.838877728194792</v>
      </c>
      <c r="HT87" s="30"/>
      <c r="HU87" s="30">
        <f t="shared" si="393"/>
        <v>1.41537936773664</v>
      </c>
      <c r="HV87" s="98"/>
      <c r="HW87" s="122">
        <f t="shared" si="394"/>
        <v>1.4963316793220973</v>
      </c>
      <c r="HX87" s="122">
        <f t="shared" si="395"/>
        <v>1.4488788054369575</v>
      </c>
      <c r="HY87" s="122">
        <f t="shared" si="396"/>
        <v>2.2246448944715569</v>
      </c>
      <c r="HZ87" s="122">
        <f t="shared" si="397"/>
        <v>3.4229170344681612</v>
      </c>
      <c r="IA87" s="122">
        <f t="shared" si="398"/>
        <v>4.9943273946735793</v>
      </c>
      <c r="IB87" s="122">
        <f t="shared" si="399"/>
        <v>6.9266943025642949</v>
      </c>
      <c r="IC87" s="122">
        <f t="shared" si="400"/>
        <v>9.2158438016043203</v>
      </c>
      <c r="ID87" s="122">
        <f t="shared" si="401"/>
        <v>11.86003238173592</v>
      </c>
      <c r="IE87" s="122">
        <f t="shared" si="402"/>
        <v>14.858427117405133</v>
      </c>
      <c r="IF87" s="30"/>
      <c r="IG87" s="30">
        <f t="shared" si="403"/>
        <v>1.4488788054369575</v>
      </c>
    </row>
    <row r="88" spans="32:241" x14ac:dyDescent="0.3">
      <c r="AF88" s="9">
        <v>4.9000000000000004</v>
      </c>
      <c r="AG88" s="118">
        <f t="shared" si="251"/>
        <v>0.49764931278633906</v>
      </c>
      <c r="AH88" s="98">
        <f t="shared" si="404"/>
        <v>0.2040816326530612</v>
      </c>
      <c r="AI88" s="30">
        <f t="shared" si="248"/>
        <v>4.9000000000000004</v>
      </c>
      <c r="AJ88" s="29">
        <f t="shared" si="252"/>
        <v>0.44896047102853681</v>
      </c>
      <c r="AK88" s="29">
        <v>1</v>
      </c>
      <c r="AL88" s="30">
        <f t="shared" si="253"/>
        <v>0.41666666666666646</v>
      </c>
      <c r="AM88" s="30">
        <f t="shared" si="406"/>
        <v>2.4000000000000012</v>
      </c>
      <c r="AN88" s="99">
        <f t="shared" si="250"/>
        <v>1.7134729863002343</v>
      </c>
      <c r="AO88" s="99">
        <f t="shared" si="250"/>
        <v>6.853891945200937</v>
      </c>
      <c r="AP88" s="99">
        <f t="shared" si="250"/>
        <v>15.421256876702108</v>
      </c>
      <c r="AQ88" s="99">
        <f t="shared" si="250"/>
        <v>27.415567780803748</v>
      </c>
      <c r="AR88" s="99">
        <f t="shared" si="250"/>
        <v>42.836824657505858</v>
      </c>
      <c r="AS88" s="99">
        <f t="shared" si="250"/>
        <v>61.685027506808431</v>
      </c>
      <c r="AT88" s="99">
        <f t="shared" si="250"/>
        <v>83.960176328711498</v>
      </c>
      <c r="AU88" s="99">
        <f t="shared" si="250"/>
        <v>109.66227112321499</v>
      </c>
      <c r="AV88" s="99">
        <f t="shared" si="250"/>
        <v>138.79131189031898</v>
      </c>
      <c r="AW88" s="99">
        <f t="shared" si="250"/>
        <v>171.34729863002343</v>
      </c>
      <c r="AX88" s="98"/>
      <c r="AY88" s="122">
        <f>2/(PI()^2)*((1-$AO$6+(1/6)*AN88+(AY8/2)*((($AR$3/2)*AN88)+$AR$4-($AO$6*$AR$5))+((AY8^2)/4)*(($AR$6/2)*AN88+($AR$7/(2*AN88))+$AR$8-($AO$6*$AT$3))+(AY8/(2*AN88)))/$AZ$8)</f>
        <v>0.5991600824089296</v>
      </c>
      <c r="AZ88" s="122">
        <f>2/(PI()^2)*((1-$AO$6+(1/6)*AO88+(AY8/2)*((($AR$3/2)*AO88)+$AR$4-($AO$6*$AR$5))+((AY8^2)/4)*(($AR$6/2)*AO88+($AR$7/(2*AO88))+$AR$8-($AO$6*$AT$3))+(AY8/(2*AO88)))/$AZ$8)</f>
        <v>1.1199934157422624</v>
      </c>
      <c r="BA88" s="122">
        <f>2/(PI()^2)*((1-$AO$6+(1/6)*AP88+(AY8/2)*((($AR$3/2)*AP88)+$AR$4-($AO$6*$AR$5))+((AY8^2)/4)*(($AR$6/2)*AP88+($AR$7/(2*AP88))+$AR$8-($AO$6*$AT$3))+(AY8/(2*AP88)))/$AZ$8)</f>
        <v>1.9880489712978169</v>
      </c>
      <c r="BB88" s="122">
        <f>2/(PI()^2)*((1-$AO$6+(1/6)*AQ88+(AY8/2)*((($AR$3/2)*AQ88)+$AR$4-($AO$6*$AR$5))+((AY8^2)/4)*(($AR$6/2)*AQ88+($AR$7/(2*AQ88))+$AR$8-($AO$6*$AT$3))+(AY8/(2*AQ88)))/$AZ$8)</f>
        <v>3.2033267490755937</v>
      </c>
      <c r="BC88" s="122">
        <f>2/(PI()^2)*((1-$AO$6+(1/6)*AR88+(AY8/2)*((($AR$3/2)*AR88)+$AR$4-($AO$6*$AR$5))+((AY8^2)/4)*(($AR$6/2)*AR88+($AR$7/(2*AR88))+$AR$8-($AO$6*$AT$3))+(AY8/(2*AR88)))/$AZ$8)</f>
        <v>4.7658267490755932</v>
      </c>
      <c r="BD88" s="122">
        <f>2/(PI()^2)*((1-$AO$6+(1/6)*AS88+(AY8/2)*((($AR$3/2)*AS88)+$AR$4-($AO$6*$AR$5))+((AY8^2)/4)*(($AR$6/2)*AS88+($AR$7/(2*AS88))+$AR$8-($AO$6*$AT$3))+(AY8/(2*AS88)))/$AZ$8)</f>
        <v>6.675548971297812</v>
      </c>
      <c r="BE88" s="122">
        <f>2/(PI()^2)*((1-$AO$6+(1/6)*AT88+(AY8/2)*((($AR$3/2)*AT88)+$AR$4-($AO$6*$AR$5))+((AY8^2)/4)*(($AR$6/2)*AT88+($AR$7/(2*AT88))+$AR$8-($AO$6*$AT$3))+(AY8/(2*AT88)))/$AZ$8)</f>
        <v>8.9324934157422575</v>
      </c>
      <c r="BF88" s="122">
        <f>2/(PI()^2)*((1-$AO$6+(1/6)*AU88+(AY8/2)*((($AR$3/2)*AU88)+$AR$4-($AO$6*$AR$5))+((AY8^2)/4)*(($AR$6/2)*AU88+($AR$7/(2*AU88))+$AR$8-($AO$6*$AT$3))+(AY8/(2*AU88)))/$AZ$8)</f>
        <v>11.536660082408918</v>
      </c>
      <c r="BG88" s="122">
        <f>2/(PI()^2)*((1-$AO$6+(1/6)*AV88+(AY8/2)*((($AR$3/2)*AV88)+$AR$4-($AO$6*$AR$5))+((AY8^2)/4)*(($AR$6/2)*AV88+($AR$7/(2*AV88))+$AR$8-($AO$6*$AT$3))+(AY8/(2*AV88)))/$AZ$8)</f>
        <v>14.488048971297806</v>
      </c>
      <c r="BH88" s="30"/>
      <c r="BI88" s="30">
        <f t="shared" si="405"/>
        <v>0.5991600824089296</v>
      </c>
      <c r="BJ88" s="98"/>
      <c r="BK88" s="122">
        <f t="shared" si="254"/>
        <v>0.61743863796081921</v>
      </c>
      <c r="BL88" s="122">
        <f t="shared" si="255"/>
        <v>1.125245755410103</v>
      </c>
      <c r="BM88" s="122">
        <f t="shared" si="256"/>
        <v>1.9908890184344608</v>
      </c>
      <c r="BN88" s="122">
        <f t="shared" si="257"/>
        <v>3.205322457998478</v>
      </c>
      <c r="BO88" s="122">
        <f t="shared" si="258"/>
        <v>4.7674316107169918</v>
      </c>
      <c r="BP88" s="122">
        <f t="shared" si="259"/>
        <v>6.6769414791313224</v>
      </c>
      <c r="BQ88" s="122">
        <f t="shared" si="260"/>
        <v>8.9337578374742197</v>
      </c>
      <c r="BR88" s="122">
        <f t="shared" si="261"/>
        <v>11.537841326549785</v>
      </c>
      <c r="BS88" s="122">
        <f t="shared" si="262"/>
        <v>14.489173143323379</v>
      </c>
      <c r="BT88" s="30"/>
      <c r="BU88" s="30">
        <f t="shared" si="263"/>
        <v>0.61743863796081921</v>
      </c>
      <c r="BV88" s="98"/>
      <c r="BW88" s="122">
        <f t="shared" si="264"/>
        <v>0.63501666890271491</v>
      </c>
      <c r="BX88" s="122">
        <f t="shared" si="265"/>
        <v>1.1303326067798805</v>
      </c>
      <c r="BY88" s="122">
        <f t="shared" si="266"/>
        <v>1.9936626165524272</v>
      </c>
      <c r="BZ88" s="122">
        <f t="shared" si="267"/>
        <v>3.2072863326060097</v>
      </c>
      <c r="CA88" s="122">
        <f t="shared" si="268"/>
        <v>4.7690206058969418</v>
      </c>
      <c r="CB88" s="122">
        <f t="shared" si="269"/>
        <v>6.6783267373105444</v>
      </c>
      <c r="CC88" s="122">
        <f t="shared" si="270"/>
        <v>8.9350201457323397</v>
      </c>
      <c r="CD88" s="122">
        <f t="shared" si="271"/>
        <v>11.539023729489895</v>
      </c>
      <c r="CE88" s="122">
        <f t="shared" si="272"/>
        <v>14.490300654867843</v>
      </c>
      <c r="CF88" s="30"/>
      <c r="CG88" s="30">
        <f t="shared" si="273"/>
        <v>0.63501666890271491</v>
      </c>
      <c r="CH88" s="98"/>
      <c r="CI88" s="122">
        <f t="shared" si="274"/>
        <v>0.65193276228059227</v>
      </c>
      <c r="CJ88" s="122">
        <f t="shared" si="275"/>
        <v>1.1352614611701071</v>
      </c>
      <c r="CK88" s="122">
        <f t="shared" si="276"/>
        <v>1.9963715027252922</v>
      </c>
      <c r="CL88" s="122">
        <f t="shared" si="277"/>
        <v>3.209218100974589</v>
      </c>
      <c r="CM88" s="122">
        <f t="shared" si="278"/>
        <v>4.7705925382863006</v>
      </c>
      <c r="CN88" s="122">
        <f t="shared" si="279"/>
        <v>6.6797030531668922</v>
      </c>
      <c r="CO88" s="122">
        <f t="shared" si="280"/>
        <v>8.9362783546212654</v>
      </c>
      <c r="CP88" s="122">
        <f t="shared" si="281"/>
        <v>11.54020512125412</v>
      </c>
      <c r="CQ88" s="122">
        <f t="shared" si="282"/>
        <v>14.491429216133184</v>
      </c>
      <c r="CR88" s="30"/>
      <c r="CS88" s="30">
        <f t="shared" si="283"/>
        <v>0.65193276228059227</v>
      </c>
      <c r="CT88" s="98"/>
      <c r="CU88" s="122">
        <f t="shared" si="284"/>
        <v>0.66822277651635942</v>
      </c>
      <c r="CV88" s="122">
        <f t="shared" si="285"/>
        <v>1.1400393793137473</v>
      </c>
      <c r="CW88" s="122">
        <f t="shared" si="286"/>
        <v>1.9990174085869559</v>
      </c>
      <c r="CX88" s="122">
        <f t="shared" si="287"/>
        <v>3.2111176340496277</v>
      </c>
      <c r="CY88" s="122">
        <f t="shared" si="288"/>
        <v>4.7721464225304846</v>
      </c>
      <c r="CZ88" s="122">
        <f t="shared" si="289"/>
        <v>6.681068981428818</v>
      </c>
      <c r="DA88" s="122">
        <f t="shared" si="290"/>
        <v>8.9375307470071217</v>
      </c>
      <c r="DB88" s="122">
        <f t="shared" si="291"/>
        <v>11.541383613879729</v>
      </c>
      <c r="DC88" s="122">
        <f t="shared" si="292"/>
        <v>14.49255682778869</v>
      </c>
      <c r="DD88" s="30"/>
      <c r="DE88" s="30">
        <f t="shared" si="293"/>
        <v>0.66822277651635942</v>
      </c>
      <c r="DF88" s="98"/>
      <c r="DG88" s="122">
        <f t="shared" si="294"/>
        <v>0.69905573294742496</v>
      </c>
      <c r="DH88" s="122">
        <f t="shared" si="295"/>
        <v>1.1491686696528645</v>
      </c>
      <c r="DI88" s="122">
        <f t="shared" si="296"/>
        <v>2.0041271291656724</v>
      </c>
      <c r="DJ88" s="122">
        <f t="shared" si="297"/>
        <v>3.2148200653903443</v>
      </c>
      <c r="DK88" s="122">
        <f t="shared" si="298"/>
        <v>4.7751969974479147</v>
      </c>
      <c r="DL88" s="122">
        <f t="shared" si="299"/>
        <v>6.6837649495370783</v>
      </c>
      <c r="DM88" s="122">
        <f t="shared" si="300"/>
        <v>8.940012364965451</v>
      </c>
      <c r="DN88" s="122">
        <f t="shared" si="301"/>
        <v>11.543725560569191</v>
      </c>
      <c r="DO88" s="122">
        <f t="shared" si="302"/>
        <v>14.494802453675023</v>
      </c>
      <c r="DP88" s="30"/>
      <c r="DQ88" s="30">
        <f t="shared" si="303"/>
        <v>0.69905573294742496</v>
      </c>
      <c r="DR88" s="98"/>
      <c r="DS88" s="122">
        <f t="shared" si="304"/>
        <v>0.72775612923132493</v>
      </c>
      <c r="DT88" s="122">
        <f t="shared" si="305"/>
        <v>1.1577694067034443</v>
      </c>
      <c r="DU88" s="122">
        <f t="shared" si="306"/>
        <v>2.0090052378924486</v>
      </c>
      <c r="DV88" s="122">
        <f t="shared" si="307"/>
        <v>3.2183946999535857</v>
      </c>
      <c r="DW88" s="122">
        <f t="shared" si="308"/>
        <v>4.7781677015923822</v>
      </c>
      <c r="DX88" s="122">
        <f t="shared" si="309"/>
        <v>6.6864069475543557</v>
      </c>
      <c r="DY88" s="122">
        <f t="shared" si="310"/>
        <v>8.9424554913452265</v>
      </c>
      <c r="DZ88" s="122">
        <f t="shared" si="311"/>
        <v>11.546038918794567</v>
      </c>
      <c r="EA88" s="122">
        <f t="shared" si="312"/>
        <v>14.497026134257773</v>
      </c>
      <c r="EB88" s="30"/>
      <c r="EC88" s="30">
        <f t="shared" si="313"/>
        <v>0.72775612923132493</v>
      </c>
      <c r="ED88" s="98"/>
      <c r="EE88" s="122">
        <f t="shared" si="314"/>
        <v>0.75453362127857693</v>
      </c>
      <c r="EF88" s="122">
        <f t="shared" si="315"/>
        <v>1.1658852829949926</v>
      </c>
      <c r="EG88" s="122">
        <f t="shared" si="316"/>
        <v>2.0136647127191396</v>
      </c>
      <c r="EH88" s="122">
        <f t="shared" si="317"/>
        <v>3.2218437884837727</v>
      </c>
      <c r="EI88" s="122">
        <f t="shared" si="318"/>
        <v>4.7810558456625296</v>
      </c>
      <c r="EJ88" s="122">
        <f t="shared" si="319"/>
        <v>6.6889896293476037</v>
      </c>
      <c r="EK88" s="122">
        <f t="shared" si="320"/>
        <v>8.9448532057950789</v>
      </c>
      <c r="EL88" s="122">
        <f t="shared" si="321"/>
        <v>11.548315775094673</v>
      </c>
      <c r="EM88" s="122">
        <f t="shared" si="322"/>
        <v>14.49921930449098</v>
      </c>
      <c r="EN88" s="30"/>
      <c r="EO88" s="30">
        <f t="shared" si="323"/>
        <v>0.75453362127857693</v>
      </c>
      <c r="EP88" s="98"/>
      <c r="EQ88" s="122">
        <f t="shared" si="324"/>
        <v>0.81421466073448556</v>
      </c>
      <c r="ER88" s="122">
        <f t="shared" si="325"/>
        <v>1.1843006686340822</v>
      </c>
      <c r="ES88" s="122">
        <f t="shared" si="326"/>
        <v>2.0244367024799104</v>
      </c>
      <c r="ET88" s="122">
        <f t="shared" si="327"/>
        <v>3.2299386900782987</v>
      </c>
      <c r="EU88" s="122">
        <f t="shared" si="328"/>
        <v>4.7879095537349849</v>
      </c>
      <c r="EV88" s="122">
        <f t="shared" si="329"/>
        <v>6.6951668976552821</v>
      </c>
      <c r="EW88" s="122">
        <f t="shared" si="330"/>
        <v>8.9506202983606702</v>
      </c>
      <c r="EX88" s="122">
        <f t="shared" si="331"/>
        <v>11.55381427331662</v>
      </c>
      <c r="EY88" s="122">
        <f t="shared" si="332"/>
        <v>14.504531225245326</v>
      </c>
      <c r="EZ88" s="30"/>
      <c r="FA88" s="30">
        <f t="shared" si="333"/>
        <v>0.81421466073448556</v>
      </c>
      <c r="FB88" s="98"/>
      <c r="FC88" s="122">
        <f t="shared" si="334"/>
        <v>0.8652836694252668</v>
      </c>
      <c r="FD88" s="122">
        <f t="shared" si="335"/>
        <v>1.2004303231395685</v>
      </c>
      <c r="FE88" s="122">
        <f t="shared" si="336"/>
        <v>2.0340942871606593</v>
      </c>
      <c r="FF88" s="122">
        <f t="shared" si="337"/>
        <v>3.2373289015679507</v>
      </c>
      <c r="FG88" s="122">
        <f t="shared" si="338"/>
        <v>4.7942479378592262</v>
      </c>
      <c r="FH88" s="122">
        <f t="shared" si="339"/>
        <v>6.7009314175728996</v>
      </c>
      <c r="FI88" s="122">
        <f t="shared" si="340"/>
        <v>8.9560361901942098</v>
      </c>
      <c r="FJ88" s="122">
        <f t="shared" si="341"/>
        <v>11.559001206174271</v>
      </c>
      <c r="FK88" s="122">
        <f t="shared" si="342"/>
        <v>14.509558435796704</v>
      </c>
      <c r="FL88" s="30"/>
      <c r="FM88" s="30">
        <f t="shared" si="343"/>
        <v>0.8652836694252668</v>
      </c>
      <c r="FN88" s="98"/>
      <c r="FO88" s="122">
        <f t="shared" si="344"/>
        <v>0.94802093376374219</v>
      </c>
      <c r="FP88" s="122">
        <f t="shared" si="345"/>
        <v>1.2273295647936533</v>
      </c>
      <c r="FQ88" s="122">
        <f t="shared" si="346"/>
        <v>2.0506492923767485</v>
      </c>
      <c r="FR88" s="122">
        <f t="shared" si="347"/>
        <v>3.2502588622005706</v>
      </c>
      <c r="FS88" s="122">
        <f t="shared" si="348"/>
        <v>4.8054950157338254</v>
      </c>
      <c r="FT88" s="122">
        <f t="shared" si="349"/>
        <v>6.7112590268454104</v>
      </c>
      <c r="FU88" s="122">
        <f t="shared" si="350"/>
        <v>8.965803856184289</v>
      </c>
      <c r="FV88" s="122">
        <f t="shared" si="351"/>
        <v>11.568399745150062</v>
      </c>
      <c r="FW88" s="122">
        <f t="shared" si="352"/>
        <v>14.518698066796876</v>
      </c>
      <c r="FX88" s="30"/>
      <c r="FY88" s="30">
        <f t="shared" si="353"/>
        <v>0.94802093376374219</v>
      </c>
      <c r="FZ88" s="98"/>
      <c r="GA88" s="122">
        <f t="shared" si="354"/>
        <v>1.0631026133791548</v>
      </c>
      <c r="GB88" s="122">
        <f t="shared" si="355"/>
        <v>1.2664436569414681</v>
      </c>
      <c r="GC88" s="122">
        <f t="shared" si="356"/>
        <v>2.0756879158381878</v>
      </c>
      <c r="GD88" s="122">
        <f t="shared" si="357"/>
        <v>3.2703623339945347</v>
      </c>
      <c r="GE88" s="122">
        <f t="shared" si="358"/>
        <v>4.8233046309020935</v>
      </c>
      <c r="GF88" s="122">
        <f t="shared" si="359"/>
        <v>6.7278124256561922</v>
      </c>
      <c r="GG88" s="122">
        <f t="shared" si="360"/>
        <v>8.9815891989135572</v>
      </c>
      <c r="GH88" s="122">
        <f t="shared" si="361"/>
        <v>11.583675667907752</v>
      </c>
      <c r="GI88" s="122">
        <f t="shared" si="362"/>
        <v>14.533613555311335</v>
      </c>
      <c r="GJ88" s="30"/>
      <c r="GK88" s="30">
        <f t="shared" si="363"/>
        <v>1.0631026133791548</v>
      </c>
      <c r="GL88" s="98"/>
      <c r="GM88" s="122">
        <f t="shared" si="364"/>
        <v>1.2145377344013673</v>
      </c>
      <c r="GN88" s="122">
        <f t="shared" si="365"/>
        <v>1.3212879701662821</v>
      </c>
      <c r="GO88" s="122">
        <f t="shared" si="366"/>
        <v>2.1126312866885346</v>
      </c>
      <c r="GP88" s="122">
        <f t="shared" si="367"/>
        <v>3.3010241260396587</v>
      </c>
      <c r="GQ88" s="122">
        <f t="shared" si="368"/>
        <v>4.851041121882866</v>
      </c>
      <c r="GR88" s="122">
        <f t="shared" si="369"/>
        <v>6.7539409500571317</v>
      </c>
      <c r="GS88" s="122">
        <f t="shared" si="370"/>
        <v>9.0067284629713047</v>
      </c>
      <c r="GT88" s="122">
        <f t="shared" si="371"/>
        <v>11.608152552736593</v>
      </c>
      <c r="GU88" s="122">
        <f t="shared" si="372"/>
        <v>14.557615528661916</v>
      </c>
      <c r="GV88" s="30"/>
      <c r="GW88" s="30">
        <f t="shared" si="373"/>
        <v>1.2145377344013673</v>
      </c>
      <c r="GX88" s="98"/>
      <c r="GY88" s="122">
        <f t="shared" si="374"/>
        <v>1.3333830566987612</v>
      </c>
      <c r="GZ88" s="122">
        <f t="shared" si="375"/>
        <v>1.3674160762595515</v>
      </c>
      <c r="HA88" s="122">
        <f t="shared" si="376"/>
        <v>2.1452787670086422</v>
      </c>
      <c r="HB88" s="122">
        <f t="shared" si="377"/>
        <v>3.3289362891892651</v>
      </c>
      <c r="HC88" s="122">
        <f t="shared" si="378"/>
        <v>4.8767427505433849</v>
      </c>
      <c r="HD88" s="122">
        <f t="shared" si="379"/>
        <v>6.7784218919423971</v>
      </c>
      <c r="HE88" s="122">
        <f t="shared" si="380"/>
        <v>9.030452632116674</v>
      </c>
      <c r="HF88" s="122">
        <f t="shared" si="381"/>
        <v>11.631364174579758</v>
      </c>
      <c r="HG88" s="122">
        <f t="shared" si="382"/>
        <v>14.580453876996557</v>
      </c>
      <c r="HH88" s="30"/>
      <c r="HI88" s="30">
        <f t="shared" si="383"/>
        <v>1.3333830566987612</v>
      </c>
      <c r="HJ88" s="98"/>
      <c r="HK88" s="122">
        <f t="shared" si="384"/>
        <v>1.4286430480052541</v>
      </c>
      <c r="HL88" s="122">
        <f t="shared" si="385"/>
        <v>1.4066627350628196</v>
      </c>
      <c r="HM88" s="122">
        <f t="shared" si="386"/>
        <v>2.1741382751834415</v>
      </c>
      <c r="HN88" s="122">
        <f t="shared" si="387"/>
        <v>3.3541433894493018</v>
      </c>
      <c r="HO88" s="122">
        <f t="shared" si="388"/>
        <v>4.9002407602977245</v>
      </c>
      <c r="HP88" s="122">
        <f t="shared" si="389"/>
        <v>6.8009718288496082</v>
      </c>
      <c r="HQ88" s="122">
        <f t="shared" si="390"/>
        <v>9.0524104079057768</v>
      </c>
      <c r="HR88" s="122">
        <f t="shared" si="391"/>
        <v>11.652916483534286</v>
      </c>
      <c r="HS88" s="122">
        <f t="shared" si="392"/>
        <v>14.601706573295962</v>
      </c>
      <c r="HT88" s="30"/>
      <c r="HU88" s="30">
        <f t="shared" si="393"/>
        <v>1.4066627350628196</v>
      </c>
      <c r="HV88" s="98"/>
      <c r="HW88" s="122">
        <f t="shared" si="394"/>
        <v>1.5063867597870519</v>
      </c>
      <c r="HX88" s="122">
        <f t="shared" si="395"/>
        <v>1.4404057596746525</v>
      </c>
      <c r="HY88" s="122">
        <f t="shared" si="396"/>
        <v>2.1997193028111148</v>
      </c>
      <c r="HZ88" s="122">
        <f t="shared" si="397"/>
        <v>3.3768515095134108</v>
      </c>
      <c r="IA88" s="122">
        <f t="shared" si="398"/>
        <v>4.9216013514045907</v>
      </c>
      <c r="IB88" s="122">
        <f t="shared" si="399"/>
        <v>6.8215815617422892</v>
      </c>
      <c r="IC88" s="122">
        <f t="shared" si="400"/>
        <v>9.0725477387103837</v>
      </c>
      <c r="ID88" s="122">
        <f t="shared" si="401"/>
        <v>11.672726946440534</v>
      </c>
      <c r="IE88" s="122">
        <f t="shared" si="402"/>
        <v>14.621272201811708</v>
      </c>
      <c r="IF88" s="30"/>
      <c r="IG88" s="30">
        <f t="shared" si="403"/>
        <v>1.4404057596746525</v>
      </c>
    </row>
    <row r="89" spans="32:241" x14ac:dyDescent="0.3">
      <c r="AF89" s="9">
        <v>5</v>
      </c>
      <c r="AG89" s="118">
        <f t="shared" si="251"/>
        <v>0.496</v>
      </c>
      <c r="AH89" s="98">
        <f t="shared" si="404"/>
        <v>0.2</v>
      </c>
      <c r="AI89" s="30">
        <f t="shared" si="248"/>
        <v>5</v>
      </c>
      <c r="AJ89" s="29">
        <f t="shared" si="252"/>
        <v>0.4473111582421978</v>
      </c>
      <c r="AK89" s="29">
        <v>1</v>
      </c>
      <c r="AL89" s="30">
        <f t="shared" si="253"/>
        <v>0.41322314049586756</v>
      </c>
      <c r="AM89" s="30">
        <f t="shared" si="406"/>
        <v>2.4200000000000013</v>
      </c>
      <c r="AN89" s="99">
        <f t="shared" si="250"/>
        <v>1.6852681512685863</v>
      </c>
      <c r="AO89" s="99">
        <f t="shared" si="250"/>
        <v>6.7410726050743452</v>
      </c>
      <c r="AP89" s="99">
        <f t="shared" si="250"/>
        <v>15.167413361417278</v>
      </c>
      <c r="AQ89" s="99">
        <f t="shared" si="250"/>
        <v>26.964290420297381</v>
      </c>
      <c r="AR89" s="99">
        <f t="shared" si="250"/>
        <v>42.131703781714656</v>
      </c>
      <c r="AS89" s="99">
        <f t="shared" si="250"/>
        <v>60.669653445669113</v>
      </c>
      <c r="AT89" s="99">
        <f t="shared" si="250"/>
        <v>82.578139412160752</v>
      </c>
      <c r="AU89" s="99">
        <f t="shared" si="250"/>
        <v>107.85716168118952</v>
      </c>
      <c r="AV89" s="99">
        <f t="shared" si="250"/>
        <v>136.50672025275551</v>
      </c>
      <c r="AW89" s="99">
        <f t="shared" si="250"/>
        <v>168.52681512685862</v>
      </c>
      <c r="AX89" s="98"/>
      <c r="AY89" s="122">
        <f>2/(PI()^2)*((1-$AO$6+(1/6)*AN89+(AY8/2)*((($AR$3/2)*AN89)+$AR$4-($AO$6*$AR$5))+((AY8^2)/4)*(($AR$6/2)*AN89+($AR$7/(2*AN89))+$AR$8-($AO$6*$AT$3))+(AY8/(2*AN89)))/$AZ$8)</f>
        <v>0.59630233513908615</v>
      </c>
      <c r="AZ89" s="122">
        <f>2/(PI()^2)*((1-$AO$6+(1/6)*AO89+(AY8/2)*((($AR$3/2)*AO89)+$AR$4-($AO$6*$AR$5))+((AY8^2)/4)*(($AR$6/2)*AO89+($AR$7/(2*AO89))+$AR$8-($AO$6*$AT$3))+(AY8/(2*AO89)))/$AZ$8)</f>
        <v>1.1085624266628886</v>
      </c>
      <c r="BA89" s="122">
        <f>2/(PI()^2)*((1-$AO$6+(1/6)*AP89+(AY8/2)*((($AR$3/2)*AP89)+$AR$4-($AO$6*$AR$5))+((AY8^2)/4)*(($AR$6/2)*AP89+($AR$7/(2*AP89))+$AR$8-($AO$6*$AT$3))+(AY8/(2*AP89)))/$AZ$8)</f>
        <v>1.9623292458692267</v>
      </c>
      <c r="BB89" s="122">
        <f>2/(PI()^2)*((1-$AO$6+(1/6)*AQ89+(AY8/2)*((($AR$3/2)*AQ89)+$AR$4-($AO$6*$AR$5))+((AY8^2)/4)*(($AR$6/2)*AQ89+($AR$7/(2*AQ89))+$AR$8-($AO$6*$AT$3))+(AY8/(2*AQ89)))/$AZ$8)</f>
        <v>3.157602792758099</v>
      </c>
      <c r="BC89" s="122">
        <f>2/(PI()^2)*((1-$AO$6+(1/6)*AR89+(AY8/2)*((($AR$3/2)*AR89)+$AR$4-($AO$6*$AR$5))+((AY8^2)/4)*(($AR$6/2)*AR89+($AR$7/(2*AR89))+$AR$8-($AO$6*$AT$3))+(AY8/(2*AR89)))/$AZ$8)</f>
        <v>4.6943830673295066</v>
      </c>
      <c r="BD89" s="122">
        <f>2/(PI()^2)*((1-$AO$6+(1/6)*AS89+(AY8/2)*((($AR$3/2)*AS89)+$AR$4-($AO$6*$AR$5))+((AY8^2)/4)*(($AR$6/2)*AS89+($AR$7/(2*AS89))+$AR$8-($AO$6*$AT$3))+(AY8/(2*AS89)))/$AZ$8)</f>
        <v>6.5726700695834497</v>
      </c>
      <c r="BE89" s="122">
        <f>2/(PI()^2)*((1-$AO$6+(1/6)*AT89+(AY8/2)*((($AR$3/2)*AT89)+$AR$4-($AO$6*$AR$5))+((AY8^2)/4)*(($AR$6/2)*AT89+($AR$7/(2*AT89))+$AR$8-($AO$6*$AT$3))+(AY8/(2*AT89)))/$AZ$8)</f>
        <v>8.7924637995199291</v>
      </c>
      <c r="BF89" s="122">
        <f>2/(PI()^2)*((1-$AO$6+(1/6)*AU89+(AY8/2)*((($AR$3/2)*AU89)+$AR$4-($AO$6*$AR$5))+((AY8^2)/4)*(($AR$6/2)*AU89+($AR$7/(2*AU89))+$AR$8-($AO$6*$AT$3))+(AY8/(2*AU89)))/$AZ$8)</f>
        <v>11.353764257138938</v>
      </c>
      <c r="BG89" s="122">
        <f>2/(PI()^2)*((1-$AO$6+(1/6)*AV89+(AY8/2)*((($AR$3/2)*AV89)+$AR$4-($AO$6*$AR$5))+((AY8^2)/4)*(($AR$6/2)*AV89+($AR$7/(2*AV89))+$AR$8-($AO$6*$AT$3))+(AY8/(2*AV89)))/$AZ$8)</f>
        <v>14.256571442440491</v>
      </c>
      <c r="BH89" s="30"/>
      <c r="BI89" s="30">
        <f t="shared" si="405"/>
        <v>0.59630233513908615</v>
      </c>
      <c r="BJ89" s="98"/>
      <c r="BK89" s="122">
        <f t="shared" si="254"/>
        <v>0.61487156794164666</v>
      </c>
      <c r="BL89" s="122">
        <f t="shared" si="255"/>
        <v>1.1138874360646458</v>
      </c>
      <c r="BM89" s="122">
        <f t="shared" si="256"/>
        <v>1.9652015914766832</v>
      </c>
      <c r="BN89" s="122">
        <f t="shared" si="257"/>
        <v>3.159616670799458</v>
      </c>
      <c r="BO89" s="122">
        <f t="shared" si="258"/>
        <v>4.6959995588647656</v>
      </c>
      <c r="BP89" s="122">
        <f t="shared" si="259"/>
        <v>6.5740706558259054</v>
      </c>
      <c r="BQ89" s="122">
        <f t="shared" si="260"/>
        <v>8.7937341589427067</v>
      </c>
      <c r="BR89" s="122">
        <f t="shared" si="261"/>
        <v>11.354950050299406</v>
      </c>
      <c r="BS89" s="122">
        <f t="shared" si="262"/>
        <v>14.257699212171687</v>
      </c>
      <c r="BT89" s="30"/>
      <c r="BU89" s="30">
        <f t="shared" si="263"/>
        <v>0.61487156794164666</v>
      </c>
      <c r="BV89" s="98"/>
      <c r="BW89" s="122">
        <f t="shared" si="264"/>
        <v>0.6327283364263836</v>
      </c>
      <c r="BX89" s="122">
        <f t="shared" si="265"/>
        <v>1.1190439728180273</v>
      </c>
      <c r="BY89" s="122">
        <f t="shared" si="266"/>
        <v>1.9680061627981209</v>
      </c>
      <c r="BZ89" s="122">
        <f t="shared" si="267"/>
        <v>3.1615979707444652</v>
      </c>
      <c r="CA89" s="122">
        <f t="shared" si="268"/>
        <v>4.6975997101884088</v>
      </c>
      <c r="CB89" s="122">
        <f t="shared" si="269"/>
        <v>6.5754636662870345</v>
      </c>
      <c r="CC89" s="122">
        <f t="shared" si="270"/>
        <v>8.7950021687558237</v>
      </c>
      <c r="CD89" s="122">
        <f t="shared" si="271"/>
        <v>11.356136825540181</v>
      </c>
      <c r="CE89" s="122">
        <f t="shared" si="272"/>
        <v>14.258830186471599</v>
      </c>
      <c r="CF89" s="30"/>
      <c r="CG89" s="30">
        <f t="shared" si="273"/>
        <v>0.6327283364263836</v>
      </c>
      <c r="CH89" s="98"/>
      <c r="CI89" s="122">
        <f t="shared" si="274"/>
        <v>0.64991192158264233</v>
      </c>
      <c r="CJ89" s="122">
        <f t="shared" si="275"/>
        <v>1.1240397016687338</v>
      </c>
      <c r="CK89" s="122">
        <f t="shared" si="276"/>
        <v>1.9707447738729031</v>
      </c>
      <c r="CL89" s="122">
        <f t="shared" si="277"/>
        <v>3.1635464637917043</v>
      </c>
      <c r="CM89" s="122">
        <f t="shared" si="278"/>
        <v>4.6991823523386325</v>
      </c>
      <c r="CN89" s="122">
        <f t="shared" si="279"/>
        <v>6.5768474270118258</v>
      </c>
      <c r="CO89" s="122">
        <f t="shared" si="280"/>
        <v>8.7962658564599447</v>
      </c>
      <c r="CP89" s="122">
        <f t="shared" si="281"/>
        <v>11.357322422728233</v>
      </c>
      <c r="CQ89" s="122">
        <f t="shared" si="282"/>
        <v>14.2599620828427</v>
      </c>
      <c r="CR89" s="30"/>
      <c r="CS89" s="30">
        <f t="shared" si="283"/>
        <v>0.64991192158264233</v>
      </c>
      <c r="CT89" s="98"/>
      <c r="CU89" s="122">
        <f t="shared" si="284"/>
        <v>0.66645882449066141</v>
      </c>
      <c r="CV89" s="122">
        <f t="shared" si="285"/>
        <v>1.1288818439614496</v>
      </c>
      <c r="CW89" s="122">
        <f t="shared" si="286"/>
        <v>1.9734192276161042</v>
      </c>
      <c r="CX89" s="122">
        <f t="shared" si="287"/>
        <v>3.1654620608280593</v>
      </c>
      <c r="CY89" s="122">
        <f t="shared" si="288"/>
        <v>4.7007465253153216</v>
      </c>
      <c r="CZ89" s="122">
        <f t="shared" si="289"/>
        <v>6.5782205100732432</v>
      </c>
      <c r="DA89" s="122">
        <f t="shared" si="290"/>
        <v>8.797523517346205</v>
      </c>
      <c r="DB89" s="122">
        <f t="shared" si="291"/>
        <v>11.35850496304036</v>
      </c>
      <c r="DC89" s="122">
        <f t="shared" si="292"/>
        <v>14.261092908746628</v>
      </c>
      <c r="DD89" s="30"/>
      <c r="DE89" s="30">
        <f t="shared" si="293"/>
        <v>0.66645882449066141</v>
      </c>
      <c r="DF89" s="98"/>
      <c r="DG89" s="122">
        <f t="shared" si="294"/>
        <v>0.69777608998205942</v>
      </c>
      <c r="DH89" s="122">
        <f t="shared" si="295"/>
        <v>1.1381322167368941</v>
      </c>
      <c r="DI89" s="122">
        <f t="shared" si="296"/>
        <v>1.9785827725704004</v>
      </c>
      <c r="DJ89" s="122">
        <f t="shared" si="297"/>
        <v>3.1691947834628356</v>
      </c>
      <c r="DK89" s="122">
        <f t="shared" si="298"/>
        <v>4.7038165070149693</v>
      </c>
      <c r="DL89" s="122">
        <f t="shared" si="299"/>
        <v>6.5809299808165997</v>
      </c>
      <c r="DM89" s="122">
        <f t="shared" si="300"/>
        <v>8.8000150867056952</v>
      </c>
      <c r="DN89" s="122">
        <f t="shared" si="301"/>
        <v>11.36085456529325</v>
      </c>
      <c r="DO89" s="122">
        <f t="shared" si="302"/>
        <v>14.26334462543902</v>
      </c>
      <c r="DP89" s="30"/>
      <c r="DQ89" s="30">
        <f t="shared" si="303"/>
        <v>0.69777608998205942</v>
      </c>
      <c r="DR89" s="98"/>
      <c r="DS89" s="122">
        <f t="shared" si="304"/>
        <v>0.72692500110994107</v>
      </c>
      <c r="DT89" s="122">
        <f t="shared" si="305"/>
        <v>1.1468450890151152</v>
      </c>
      <c r="DU89" s="122">
        <f t="shared" si="306"/>
        <v>1.9835107317267062</v>
      </c>
      <c r="DV89" s="122">
        <f t="shared" si="307"/>
        <v>3.1727974778995711</v>
      </c>
      <c r="DW89" s="122">
        <f t="shared" si="308"/>
        <v>4.7068051951279912</v>
      </c>
      <c r="DX89" s="122">
        <f t="shared" si="309"/>
        <v>6.5835845000910735</v>
      </c>
      <c r="DY89" s="122">
        <f t="shared" si="310"/>
        <v>8.802467451565013</v>
      </c>
      <c r="DZ89" s="122">
        <f t="shared" si="311"/>
        <v>11.363175042753332</v>
      </c>
      <c r="EA89" s="122">
        <f t="shared" si="312"/>
        <v>14.265573983980167</v>
      </c>
      <c r="EB89" s="30"/>
      <c r="EC89" s="30">
        <f t="shared" si="313"/>
        <v>0.72692500110994107</v>
      </c>
      <c r="ED89" s="98"/>
      <c r="EE89" s="122">
        <f t="shared" si="314"/>
        <v>0.75411891744709159</v>
      </c>
      <c r="EF89" s="122">
        <f t="shared" si="315"/>
        <v>1.1550650789719985</v>
      </c>
      <c r="EG89" s="122">
        <f t="shared" si="316"/>
        <v>1.9882164939168316</v>
      </c>
      <c r="EH89" s="122">
        <f t="shared" si="317"/>
        <v>3.1762726252175337</v>
      </c>
      <c r="EI89" s="122">
        <f t="shared" si="318"/>
        <v>4.7097100467078139</v>
      </c>
      <c r="EJ89" s="122">
        <f t="shared" si="319"/>
        <v>6.5861788220609219</v>
      </c>
      <c r="EK89" s="122">
        <f t="shared" si="320"/>
        <v>8.8048737636418117</v>
      </c>
      <c r="EL89" s="122">
        <f t="shared" si="321"/>
        <v>11.365458535236147</v>
      </c>
      <c r="EM89" s="122">
        <f t="shared" si="322"/>
        <v>14.267772459234775</v>
      </c>
      <c r="EN89" s="30"/>
      <c r="EO89" s="30">
        <f t="shared" si="323"/>
        <v>0.75411891744709159</v>
      </c>
      <c r="EP89" s="98"/>
      <c r="EQ89" s="122">
        <f t="shared" si="324"/>
        <v>0.81472077405956134</v>
      </c>
      <c r="ER89" s="122">
        <f t="shared" si="325"/>
        <v>1.1737106912350483</v>
      </c>
      <c r="ES89" s="122">
        <f t="shared" si="326"/>
        <v>1.9990908496367936</v>
      </c>
      <c r="ET89" s="122">
        <f t="shared" si="327"/>
        <v>3.1844251728073263</v>
      </c>
      <c r="EU89" s="122">
        <f t="shared" si="328"/>
        <v>4.7166007361270905</v>
      </c>
      <c r="EV89" s="122">
        <f t="shared" si="329"/>
        <v>6.5923818828717753</v>
      </c>
      <c r="EW89" s="122">
        <f t="shared" si="330"/>
        <v>8.8106599401143662</v>
      </c>
      <c r="EX89" s="122">
        <f t="shared" si="331"/>
        <v>11.370971802314024</v>
      </c>
      <c r="EY89" s="122">
        <f t="shared" si="332"/>
        <v>14.273096230460737</v>
      </c>
      <c r="EZ89" s="30"/>
      <c r="FA89" s="30">
        <f t="shared" si="333"/>
        <v>0.81472077405956134</v>
      </c>
      <c r="FB89" s="98"/>
      <c r="FC89" s="122">
        <f t="shared" si="334"/>
        <v>0.86656942730640685</v>
      </c>
      <c r="FD89" s="122">
        <f t="shared" si="335"/>
        <v>1.1900352821436981</v>
      </c>
      <c r="FE89" s="122">
        <f t="shared" si="336"/>
        <v>2.0088351213758249</v>
      </c>
      <c r="FF89" s="122">
        <f t="shared" si="337"/>
        <v>3.1918642194543598</v>
      </c>
      <c r="FG89" s="122">
        <f t="shared" si="338"/>
        <v>4.7229704741917411</v>
      </c>
      <c r="FH89" s="122">
        <f t="shared" si="339"/>
        <v>6.5981683019312918</v>
      </c>
      <c r="FI89" s="122">
        <f t="shared" si="340"/>
        <v>8.8160920730419949</v>
      </c>
      <c r="FJ89" s="122">
        <f t="shared" si="341"/>
        <v>11.376171348187382</v>
      </c>
      <c r="FK89" s="122">
        <f t="shared" si="342"/>
        <v>14.278133611875955</v>
      </c>
      <c r="FL89" s="30"/>
      <c r="FM89" s="30">
        <f t="shared" si="343"/>
        <v>0.86656942730640685</v>
      </c>
      <c r="FN89" s="98"/>
      <c r="FO89" s="122">
        <f t="shared" si="344"/>
        <v>0.95055266291430718</v>
      </c>
      <c r="FP89" s="122">
        <f t="shared" si="345"/>
        <v>1.217246070251262</v>
      </c>
      <c r="FQ89" s="122">
        <f t="shared" si="346"/>
        <v>2.0255286949815492</v>
      </c>
      <c r="FR89" s="122">
        <f t="shared" si="347"/>
        <v>3.2048722812448429</v>
      </c>
      <c r="FS89" s="122">
        <f t="shared" si="348"/>
        <v>4.7342677479191515</v>
      </c>
      <c r="FT89" s="122">
        <f t="shared" si="349"/>
        <v>6.6085310360263199</v>
      </c>
      <c r="FU89" s="122">
        <f t="shared" si="350"/>
        <v>8.8258858675706122</v>
      </c>
      <c r="FV89" s="122">
        <f t="shared" si="351"/>
        <v>11.385590270630608</v>
      </c>
      <c r="FW89" s="122">
        <f t="shared" si="352"/>
        <v>14.287289783601164</v>
      </c>
      <c r="FX89" s="30"/>
      <c r="FY89" s="30">
        <f t="shared" si="353"/>
        <v>0.95055266291430718</v>
      </c>
      <c r="FZ89" s="98"/>
      <c r="GA89" s="122">
        <f t="shared" si="354"/>
        <v>1.0673294611552631</v>
      </c>
      <c r="GB89" s="122">
        <f t="shared" si="355"/>
        <v>1.2567840447888907</v>
      </c>
      <c r="GC89" s="122">
        <f t="shared" si="356"/>
        <v>2.0507559084732114</v>
      </c>
      <c r="GD89" s="122">
        <f t="shared" si="357"/>
        <v>3.2250821345699712</v>
      </c>
      <c r="GE89" s="122">
        <f t="shared" si="358"/>
        <v>4.7521458516261372</v>
      </c>
      <c r="GF89" s="122">
        <f t="shared" si="359"/>
        <v>6.6251325069455085</v>
      </c>
      <c r="GG89" s="122">
        <f t="shared" si="360"/>
        <v>8.8417071463819088</v>
      </c>
      <c r="GH89" s="122">
        <f t="shared" si="361"/>
        <v>11.400894432505938</v>
      </c>
      <c r="GI89" s="122">
        <f t="shared" si="362"/>
        <v>14.302228418209886</v>
      </c>
      <c r="GJ89" s="30"/>
      <c r="GK89" s="30">
        <f t="shared" si="363"/>
        <v>1.0673294611552631</v>
      </c>
      <c r="GL89" s="98"/>
      <c r="GM89" s="122">
        <f t="shared" si="364"/>
        <v>1.2209198319167087</v>
      </c>
      <c r="GN89" s="122">
        <f t="shared" si="365"/>
        <v>1.3121673614972693</v>
      </c>
      <c r="GO89" s="122">
        <f t="shared" si="366"/>
        <v>2.0879392043731171</v>
      </c>
      <c r="GP89" s="122">
        <f t="shared" si="367"/>
        <v>3.2558794416810106</v>
      </c>
      <c r="GQ89" s="122">
        <f t="shared" si="368"/>
        <v>4.7799698242170008</v>
      </c>
      <c r="GR89" s="122">
        <f t="shared" si="369"/>
        <v>6.6513227320476416</v>
      </c>
      <c r="GS89" s="122">
        <f t="shared" si="370"/>
        <v>8.8668928904589031</v>
      </c>
      <c r="GT89" s="122">
        <f t="shared" si="371"/>
        <v>11.425408252881352</v>
      </c>
      <c r="GU89" s="122">
        <f t="shared" si="372"/>
        <v>14.3262611256061</v>
      </c>
      <c r="GV89" s="30"/>
      <c r="GW89" s="30">
        <f t="shared" si="373"/>
        <v>1.2209198319167087</v>
      </c>
      <c r="GX89" s="98"/>
      <c r="GY89" s="122">
        <f t="shared" si="374"/>
        <v>1.3413876610123232</v>
      </c>
      <c r="GZ89" s="122">
        <f t="shared" si="375"/>
        <v>1.3587012953231083</v>
      </c>
      <c r="HA89" s="122">
        <f t="shared" si="376"/>
        <v>2.1207674397490628</v>
      </c>
      <c r="HB89" s="122">
        <f t="shared" si="377"/>
        <v>3.2838938658958203</v>
      </c>
      <c r="HC89" s="122">
        <f t="shared" si="378"/>
        <v>4.8057376912251977</v>
      </c>
      <c r="HD89" s="122">
        <f t="shared" si="379"/>
        <v>6.6758506719940023</v>
      </c>
      <c r="HE89" s="122">
        <f t="shared" si="380"/>
        <v>8.8906527977252505</v>
      </c>
      <c r="HF89" s="122">
        <f t="shared" si="381"/>
        <v>11.448648656519062</v>
      </c>
      <c r="HG89" s="122">
        <f t="shared" si="382"/>
        <v>14.349123846540161</v>
      </c>
      <c r="HH89" s="30"/>
      <c r="HI89" s="30">
        <f t="shared" si="383"/>
        <v>1.3413876610123232</v>
      </c>
      <c r="HJ89" s="98"/>
      <c r="HK89" s="122">
        <f t="shared" si="384"/>
        <v>1.4378974169010124</v>
      </c>
      <c r="HL89" s="122">
        <f t="shared" si="385"/>
        <v>1.3982605940362545</v>
      </c>
      <c r="HM89" s="122">
        <f t="shared" si="386"/>
        <v>2.1497662818002929</v>
      </c>
      <c r="HN89" s="122">
        <f t="shared" si="387"/>
        <v>3.309179921190641</v>
      </c>
      <c r="HO89" s="122">
        <f t="shared" si="388"/>
        <v>4.8292870145381954</v>
      </c>
      <c r="HP89" s="122">
        <f t="shared" si="389"/>
        <v>6.6984372312492786</v>
      </c>
      <c r="HQ89" s="122">
        <f t="shared" si="390"/>
        <v>8.9126386750195046</v>
      </c>
      <c r="HR89" s="122">
        <f t="shared" si="391"/>
        <v>11.470223884461541</v>
      </c>
      <c r="HS89" s="122">
        <f t="shared" si="392"/>
        <v>14.370396264687065</v>
      </c>
      <c r="HT89" s="30"/>
      <c r="HU89" s="30">
        <f t="shared" si="393"/>
        <v>1.3982605940362545</v>
      </c>
      <c r="HV89" s="98"/>
      <c r="HW89" s="122">
        <f t="shared" si="394"/>
        <v>1.5166228400072057</v>
      </c>
      <c r="HX89" s="122">
        <f t="shared" si="395"/>
        <v>1.4322492370534639</v>
      </c>
      <c r="HY89" s="122">
        <f t="shared" si="396"/>
        <v>2.1754568401956313</v>
      </c>
      <c r="HZ89" s="122">
        <f t="shared" si="397"/>
        <v>3.3319502081532053</v>
      </c>
      <c r="IA89" s="122">
        <f t="shared" si="398"/>
        <v>4.85068814256043</v>
      </c>
      <c r="IB89" s="122">
        <f t="shared" si="399"/>
        <v>6.7190760620023768</v>
      </c>
      <c r="IC89" s="122">
        <f t="shared" si="400"/>
        <v>8.9327985298825272</v>
      </c>
      <c r="ID89" s="122">
        <f t="shared" si="401"/>
        <v>11.490052938280851</v>
      </c>
      <c r="IE89" s="122">
        <f t="shared" si="402"/>
        <v>14.389978128872702</v>
      </c>
      <c r="IF89" s="30"/>
      <c r="IG89" s="30">
        <f t="shared" si="403"/>
        <v>1.4322492370534639</v>
      </c>
    </row>
    <row r="90" spans="32:241" x14ac:dyDescent="0.3">
      <c r="AF90" s="9">
        <v>5.0999999999999996</v>
      </c>
      <c r="AG90" s="118">
        <f t="shared" si="251"/>
        <v>0.49444675124951942</v>
      </c>
      <c r="AH90" s="98">
        <f t="shared" si="404"/>
        <v>0.19607843137254904</v>
      </c>
      <c r="AI90" s="30">
        <f t="shared" si="248"/>
        <v>5.0999999999999996</v>
      </c>
      <c r="AJ90" s="29">
        <f t="shared" si="252"/>
        <v>0.44575790949171723</v>
      </c>
      <c r="AK90" s="29">
        <v>1</v>
      </c>
      <c r="AL90" s="30">
        <f t="shared" si="253"/>
        <v>0.40983606557377028</v>
      </c>
      <c r="AM90" s="30">
        <f t="shared" si="406"/>
        <v>2.4400000000000013</v>
      </c>
      <c r="AN90" s="99">
        <f t="shared" ref="AN90:AW105" si="407">(PI()*$AL90/AN$11)^2</f>
        <v>1.6577540313573884</v>
      </c>
      <c r="AO90" s="99">
        <f t="shared" si="407"/>
        <v>6.6310161254295537</v>
      </c>
      <c r="AP90" s="99">
        <f t="shared" si="407"/>
        <v>14.919786282216496</v>
      </c>
      <c r="AQ90" s="99">
        <f t="shared" si="407"/>
        <v>26.524064501718215</v>
      </c>
      <c r="AR90" s="99">
        <f t="shared" si="407"/>
        <v>41.443850783934707</v>
      </c>
      <c r="AS90" s="99">
        <f t="shared" si="407"/>
        <v>59.679145128865983</v>
      </c>
      <c r="AT90" s="99">
        <f t="shared" si="407"/>
        <v>81.229947536512043</v>
      </c>
      <c r="AU90" s="99">
        <f t="shared" si="407"/>
        <v>106.09625800687286</v>
      </c>
      <c r="AV90" s="99">
        <f t="shared" si="407"/>
        <v>134.2780765399485</v>
      </c>
      <c r="AW90" s="99">
        <f t="shared" si="407"/>
        <v>165.77540313573883</v>
      </c>
      <c r="AX90" s="98"/>
      <c r="AY90" s="122">
        <f>2/(PI()^2)*((1-$AO$6+(1/6)*AN90+(AY8/2)*((($AR$3/2)*AN90)+$AR$4-($AO$6*$AR$5))+((AY8^2)/4)*(($AR$6/2)*AN90+($AR$7/(2*AN90))+$AR$8-($AO$6*$AT$3))+(AY8/(2*AN90)))/$AZ$8)</f>
        <v>0.59351457194280643</v>
      </c>
      <c r="AZ90" s="122">
        <f>2/(PI()^2)*((1-$AO$6+(1/6)*AO90+(AY8/2)*((($AR$3/2)*AO90)+$AR$4-($AO$6*$AR$5))+((AY8^2)/4)*(($AR$6/2)*AO90+($AR$7/(2*AO90))+$AR$8-($AO$6*$AT$3))+(AY8/(2*AO90)))/$AZ$8)</f>
        <v>1.0974113738777695</v>
      </c>
      <c r="BA90" s="122">
        <f>2/(PI()^2)*((1-$AO$6+(1/6)*AP90+(AY8/2)*((($AR$3/2)*AP90)+$AR$4-($AO$6*$AR$5))+((AY8^2)/4)*(($AR$6/2)*AP90+($AR$7/(2*AP90))+$AR$8-($AO$6*$AT$3))+(AY8/(2*AP90)))/$AZ$8)</f>
        <v>1.9372393771027085</v>
      </c>
      <c r="BB90" s="122">
        <f>2/(PI()^2)*((1-$AO$6+(1/6)*AQ90+(AY8/2)*((($AR$3/2)*AQ90)+$AR$4-($AO$6*$AR$5))+((AY8^2)/4)*(($AR$6/2)*AQ90+($AR$7/(2*AQ90))+$AR$8-($AO$6*$AT$3))+(AY8/(2*AQ90)))/$AZ$8)</f>
        <v>3.1129985816176222</v>
      </c>
      <c r="BC90" s="122">
        <f>2/(PI()^2)*((1-$AO$6+(1/6)*AR90+(AY8/2)*((($AR$3/2)*AR90)+$AR$4-($AO$6*$AR$5))+((AY8^2)/4)*(($AR$6/2)*AR90+($AR$7/(2*AR90))+$AR$8-($AO$6*$AT$3))+(AY8/(2*AR90)))/$AZ$8)</f>
        <v>4.6246889874225117</v>
      </c>
      <c r="BD90" s="122">
        <f>2/(PI()^2)*((1-$AO$6+(1/6)*AS90+(AY8/2)*((($AR$3/2)*AS90)+$AR$4-($AO$6*$AR$5))+((AY8^2)/4)*(($AR$6/2)*AS90+($AR$7/(2*AS90))+$AR$8-($AO$6*$AT$3))+(AY8/(2*AS90)))/$AZ$8)</f>
        <v>6.472310594517376</v>
      </c>
      <c r="BE90" s="122">
        <f>2/(PI()^2)*((1-$AO$6+(1/6)*AT90+(AY8/2)*((($AR$3/2)*AT90)+$AR$4-($AO$6*$AR$5))+((AY8^2)/4)*(($AR$6/2)*AT90+($AR$7/(2*AT90))+$AR$8-($AO$6*$AT$3))+(AY8/(2*AT90)))/$AZ$8)</f>
        <v>8.6558634029022183</v>
      </c>
      <c r="BF90" s="122">
        <f>2/(PI()^2)*((1-$AO$6+(1/6)*AU90+(AY8/2)*((($AR$3/2)*AU90)+$AR$4-($AO$6*$AR$5))+((AY8^2)/4)*(($AR$6/2)*AU90+($AR$7/(2*AU90))+$AR$8-($AO$6*$AT$3))+(AY8/(2*AU90)))/$AZ$8)</f>
        <v>11.175347412577032</v>
      </c>
      <c r="BG90" s="122">
        <f>2/(PI()^2)*((1-$AO$6+(1/6)*AV90+(AY8/2)*((($AR$3/2)*AV90)+$AR$4-($AO$6*$AR$5))+((AY8^2)/4)*(($AR$6/2)*AV90+($AR$7/(2*AV90))+$AR$8-($AO$6*$AT$3))+(AY8/(2*AV90)))/$AZ$8)</f>
        <v>14.030762623541827</v>
      </c>
      <c r="BH90" s="30"/>
      <c r="BI90" s="30">
        <f t="shared" si="405"/>
        <v>0.59351457194280643</v>
      </c>
      <c r="BJ90" s="98"/>
      <c r="BK90" s="122">
        <f t="shared" si="254"/>
        <v>0.61237689425169661</v>
      </c>
      <c r="BL90" s="122">
        <f t="shared" si="255"/>
        <v>1.1028096560670422</v>
      </c>
      <c r="BM90" s="122">
        <f t="shared" si="256"/>
        <v>1.9401442891849314</v>
      </c>
      <c r="BN90" s="122">
        <f t="shared" si="257"/>
        <v>3.115030779499592</v>
      </c>
      <c r="BO90" s="122">
        <f t="shared" si="258"/>
        <v>4.6263172052731942</v>
      </c>
      <c r="BP90" s="122">
        <f t="shared" si="259"/>
        <v>6.4737193260769184</v>
      </c>
      <c r="BQ90" s="122">
        <f t="shared" si="260"/>
        <v>8.6571397491107795</v>
      </c>
      <c r="BR90" s="122">
        <f t="shared" si="261"/>
        <v>11.17653779227258</v>
      </c>
      <c r="BS90" s="122">
        <f t="shared" si="262"/>
        <v>14.031894020536793</v>
      </c>
      <c r="BT90" s="30"/>
      <c r="BU90" s="30">
        <f t="shared" si="263"/>
        <v>0.61237689425169661</v>
      </c>
      <c r="BV90" s="98"/>
      <c r="BW90" s="122">
        <f t="shared" si="264"/>
        <v>0.63051471344517918</v>
      </c>
      <c r="BX90" s="122">
        <f t="shared" si="265"/>
        <v>1.1080364564710661</v>
      </c>
      <c r="BY90" s="122">
        <f t="shared" si="266"/>
        <v>1.9429800906703478</v>
      </c>
      <c r="BZ90" s="122">
        <f t="shared" si="267"/>
        <v>3.1170296492510841</v>
      </c>
      <c r="CA90" s="122">
        <f t="shared" si="268"/>
        <v>4.6279286051045094</v>
      </c>
      <c r="CB90" s="122">
        <f t="shared" si="269"/>
        <v>6.475120152840149</v>
      </c>
      <c r="CC90" s="122">
        <f t="shared" si="270"/>
        <v>8.6584135073671753</v>
      </c>
      <c r="CD90" s="122">
        <f t="shared" si="271"/>
        <v>11.177728975540274</v>
      </c>
      <c r="CE90" s="122">
        <f t="shared" si="272"/>
        <v>14.033028485621987</v>
      </c>
      <c r="CF90" s="30"/>
      <c r="CG90" s="30">
        <f t="shared" si="273"/>
        <v>0.63051471344517918</v>
      </c>
      <c r="CH90" s="98"/>
      <c r="CI90" s="122">
        <f t="shared" si="274"/>
        <v>0.64796801021534789</v>
      </c>
      <c r="CJ90" s="122">
        <f t="shared" si="275"/>
        <v>1.1130996147040122</v>
      </c>
      <c r="CK90" s="122">
        <f t="shared" si="276"/>
        <v>1.9457486732074447</v>
      </c>
      <c r="CL90" s="122">
        <f t="shared" si="277"/>
        <v>3.1189950055589302</v>
      </c>
      <c r="CM90" s="122">
        <f t="shared" si="278"/>
        <v>4.6295220455619299</v>
      </c>
      <c r="CN90" s="122">
        <f t="shared" si="279"/>
        <v>6.4765114197393752</v>
      </c>
      <c r="CO90" s="122">
        <f t="shared" si="280"/>
        <v>8.6596827187043885</v>
      </c>
      <c r="CP90" s="122">
        <f t="shared" si="281"/>
        <v>11.178918812203669</v>
      </c>
      <c r="CQ90" s="122">
        <f t="shared" si="282"/>
        <v>14.034163743702486</v>
      </c>
      <c r="CR90" s="30"/>
      <c r="CS90" s="30">
        <f t="shared" si="283"/>
        <v>0.64796801021534789</v>
      </c>
      <c r="CT90" s="98"/>
      <c r="CU90" s="122">
        <f t="shared" si="284"/>
        <v>0.66477393363449944</v>
      </c>
      <c r="CV90" s="122">
        <f t="shared" si="285"/>
        <v>1.118006514057009</v>
      </c>
      <c r="CW90" s="122">
        <f t="shared" si="286"/>
        <v>1.9484519115881753</v>
      </c>
      <c r="CX90" s="122">
        <f t="shared" si="287"/>
        <v>3.1209267995903494</v>
      </c>
      <c r="CY90" s="122">
        <f t="shared" si="288"/>
        <v>4.6310965922217733</v>
      </c>
      <c r="CZ90" s="122">
        <f t="shared" si="289"/>
        <v>6.4778917163526621</v>
      </c>
      <c r="DA90" s="122">
        <f t="shared" si="290"/>
        <v>8.6609456909643256</v>
      </c>
      <c r="DB90" s="122">
        <f t="shared" si="291"/>
        <v>11.180105432684533</v>
      </c>
      <c r="DC90" s="122">
        <f t="shared" si="292"/>
        <v>14.035297809126103</v>
      </c>
      <c r="DD90" s="30"/>
      <c r="DE90" s="30">
        <f t="shared" si="293"/>
        <v>0.66477393363449944</v>
      </c>
      <c r="DF90" s="98"/>
      <c r="DG90" s="122">
        <f t="shared" si="294"/>
        <v>0.69657952730334161</v>
      </c>
      <c r="DH90" s="122">
        <f t="shared" si="295"/>
        <v>1.1273789739214195</v>
      </c>
      <c r="DI90" s="122">
        <f t="shared" si="296"/>
        <v>1.9536697271864352</v>
      </c>
      <c r="DJ90" s="122">
        <f t="shared" si="297"/>
        <v>3.1246900641757853</v>
      </c>
      <c r="DK90" s="122">
        <f t="shared" si="298"/>
        <v>4.634186140625407</v>
      </c>
      <c r="DL90" s="122">
        <f t="shared" si="299"/>
        <v>6.4806148001584498</v>
      </c>
      <c r="DM90" s="122">
        <f t="shared" si="300"/>
        <v>8.6634472920937018</v>
      </c>
      <c r="DN90" s="122">
        <f t="shared" si="301"/>
        <v>11.182462751138763</v>
      </c>
      <c r="DO90" s="122">
        <f t="shared" si="302"/>
        <v>14.037555663508281</v>
      </c>
      <c r="DP90" s="30"/>
      <c r="DQ90" s="30">
        <f t="shared" si="303"/>
        <v>0.69657952730334161</v>
      </c>
      <c r="DR90" s="98"/>
      <c r="DS90" s="122">
        <f t="shared" si="304"/>
        <v>0.72618067533311437</v>
      </c>
      <c r="DT90" s="122">
        <f t="shared" si="305"/>
        <v>1.1362049117821715</v>
      </c>
      <c r="DU90" s="122">
        <f t="shared" si="306"/>
        <v>1.9586479499559779</v>
      </c>
      <c r="DV90" s="122">
        <f t="shared" si="307"/>
        <v>3.1283210504363872</v>
      </c>
      <c r="DW90" s="122">
        <f t="shared" si="308"/>
        <v>4.6371929605270843</v>
      </c>
      <c r="DX90" s="122">
        <f t="shared" si="309"/>
        <v>6.4832819425497572</v>
      </c>
      <c r="DY90" s="122">
        <f t="shared" si="310"/>
        <v>8.6659089693085072</v>
      </c>
      <c r="DZ90" s="122">
        <f t="shared" si="311"/>
        <v>11.184790403267746</v>
      </c>
      <c r="EA90" s="122">
        <f t="shared" si="312"/>
        <v>14.039790742512583</v>
      </c>
      <c r="EB90" s="30"/>
      <c r="EC90" s="30">
        <f t="shared" si="313"/>
        <v>0.72618067533311437</v>
      </c>
      <c r="ED90" s="98"/>
      <c r="EE90" s="122">
        <f t="shared" si="314"/>
        <v>0.75379447169701164</v>
      </c>
      <c r="EF90" s="122">
        <f t="shared" si="315"/>
        <v>1.1445298791526588</v>
      </c>
      <c r="EG90" s="122">
        <f t="shared" si="316"/>
        <v>1.9634003830395461</v>
      </c>
      <c r="EH90" s="122">
        <f t="shared" si="317"/>
        <v>3.1318224717354184</v>
      </c>
      <c r="EI90" s="122">
        <f t="shared" si="318"/>
        <v>4.6401146566084144</v>
      </c>
      <c r="EJ90" s="122">
        <f t="shared" si="319"/>
        <v>6.4858879989052207</v>
      </c>
      <c r="EK90" s="122">
        <f t="shared" si="320"/>
        <v>8.6683239471088545</v>
      </c>
      <c r="EL90" s="122">
        <f t="shared" si="321"/>
        <v>11.187080582756499</v>
      </c>
      <c r="EM90" s="122">
        <f t="shared" si="322"/>
        <v>14.041994561436253</v>
      </c>
      <c r="EN90" s="30"/>
      <c r="EO90" s="30">
        <f t="shared" si="323"/>
        <v>0.75379447169701164</v>
      </c>
      <c r="EP90" s="98"/>
      <c r="EQ90" s="122">
        <f t="shared" si="324"/>
        <v>0.81532478690691268</v>
      </c>
      <c r="ER90" s="122">
        <f t="shared" si="325"/>
        <v>1.1634076278529226</v>
      </c>
      <c r="ES90" s="122">
        <f t="shared" si="326"/>
        <v>1.9743779524711778</v>
      </c>
      <c r="ET90" s="122">
        <f t="shared" si="327"/>
        <v>3.1400331405859419</v>
      </c>
      <c r="EU90" s="122">
        <f t="shared" si="328"/>
        <v>4.6470426293915628</v>
      </c>
      <c r="EV90" s="122">
        <f t="shared" si="329"/>
        <v>6.4921170592346993</v>
      </c>
      <c r="EW90" s="122">
        <f t="shared" si="330"/>
        <v>8.6741293562921342</v>
      </c>
      <c r="EX90" s="122">
        <f t="shared" si="331"/>
        <v>11.192608728755262</v>
      </c>
      <c r="EY90" s="122">
        <f t="shared" si="332"/>
        <v>14.047330265660007</v>
      </c>
      <c r="EZ90" s="30"/>
      <c r="FA90" s="30">
        <f t="shared" si="333"/>
        <v>0.81532478690691268</v>
      </c>
      <c r="FB90" s="98"/>
      <c r="FC90" s="122">
        <f t="shared" si="334"/>
        <v>0.86795955456822982</v>
      </c>
      <c r="FD90" s="122">
        <f t="shared" si="335"/>
        <v>1.1799287720106379</v>
      </c>
      <c r="FE90" s="122">
        <f t="shared" si="336"/>
        <v>1.9842096286751008</v>
      </c>
      <c r="FF90" s="122">
        <f t="shared" si="337"/>
        <v>3.1475214241270315</v>
      </c>
      <c r="FG90" s="122">
        <f t="shared" si="338"/>
        <v>4.6534439760728912</v>
      </c>
      <c r="FH90" s="122">
        <f t="shared" si="339"/>
        <v>6.4979255512194669</v>
      </c>
      <c r="FI90" s="122">
        <f t="shared" si="340"/>
        <v>8.6795778542708053</v>
      </c>
      <c r="FJ90" s="122">
        <f t="shared" si="341"/>
        <v>11.197820978179296</v>
      </c>
      <c r="FK90" s="122">
        <f t="shared" si="342"/>
        <v>14.052377884451984</v>
      </c>
      <c r="FL90" s="30"/>
      <c r="FM90" s="30">
        <f t="shared" si="343"/>
        <v>0.86795955456822982</v>
      </c>
      <c r="FN90" s="98"/>
      <c r="FO90" s="122">
        <f t="shared" si="344"/>
        <v>0.9531991009871239</v>
      </c>
      <c r="FP90" s="122">
        <f t="shared" si="345"/>
        <v>1.2074536901435653</v>
      </c>
      <c r="FQ90" s="122">
        <f t="shared" si="346"/>
        <v>2.0010429163949124</v>
      </c>
      <c r="FR90" s="122">
        <f t="shared" si="347"/>
        <v>3.1606082277143157</v>
      </c>
      <c r="FS90" s="122">
        <f t="shared" si="348"/>
        <v>4.6647918504920662</v>
      </c>
      <c r="FT90" s="122">
        <f t="shared" si="349"/>
        <v>6.5083236847465518</v>
      </c>
      <c r="FU90" s="122">
        <f t="shared" si="350"/>
        <v>8.6893979711929852</v>
      </c>
      <c r="FV90" s="122">
        <f t="shared" si="351"/>
        <v>11.20726042323356</v>
      </c>
      <c r="FW90" s="122">
        <f t="shared" si="352"/>
        <v>14.061550696183433</v>
      </c>
      <c r="FX90" s="30"/>
      <c r="FY90" s="30">
        <f t="shared" si="353"/>
        <v>0.9531991009871239</v>
      </c>
      <c r="FZ90" s="98"/>
      <c r="GA90" s="122">
        <f t="shared" si="354"/>
        <v>1.0716850843298626</v>
      </c>
      <c r="GB90" s="122">
        <f t="shared" si="355"/>
        <v>1.247419061174204</v>
      </c>
      <c r="GC90" s="122">
        <f t="shared" si="356"/>
        <v>2.0264602768950724</v>
      </c>
      <c r="GD90" s="122">
        <f t="shared" si="357"/>
        <v>3.1809253310329515</v>
      </c>
      <c r="GE90" s="122">
        <f t="shared" si="358"/>
        <v>4.6827389886512307</v>
      </c>
      <c r="GF90" s="122">
        <f t="shared" si="359"/>
        <v>6.5249735943759397</v>
      </c>
      <c r="GG90" s="122">
        <f t="shared" si="360"/>
        <v>8.7052554402969875</v>
      </c>
      <c r="GH90" s="122">
        <f t="shared" si="361"/>
        <v>11.222593001088288</v>
      </c>
      <c r="GI90" s="122">
        <f t="shared" si="362"/>
        <v>14.07651259621224</v>
      </c>
      <c r="GJ90" s="30"/>
      <c r="GK90" s="30">
        <f t="shared" si="363"/>
        <v>1.0716850843298626</v>
      </c>
      <c r="GL90" s="98"/>
      <c r="GM90" s="122">
        <f t="shared" si="364"/>
        <v>1.2274485890500655</v>
      </c>
      <c r="GN90" s="122">
        <f t="shared" si="365"/>
        <v>1.3033458477423874</v>
      </c>
      <c r="GO90" s="122">
        <f t="shared" si="366"/>
        <v>2.0638854738899295</v>
      </c>
      <c r="GP90" s="122">
        <f t="shared" si="367"/>
        <v>3.2118592510894071</v>
      </c>
      <c r="GQ90" s="122">
        <f t="shared" si="368"/>
        <v>4.7106511270799372</v>
      </c>
      <c r="GR90" s="122">
        <f t="shared" si="369"/>
        <v>6.5512259720828592</v>
      </c>
      <c r="GS90" s="122">
        <f t="shared" si="370"/>
        <v>8.7304879682685375</v>
      </c>
      <c r="GT90" s="122">
        <f t="shared" si="371"/>
        <v>11.247143956621917</v>
      </c>
      <c r="GU90" s="122">
        <f t="shared" si="372"/>
        <v>14.100576157403708</v>
      </c>
      <c r="GV90" s="30"/>
      <c r="GW90" s="30">
        <f t="shared" si="373"/>
        <v>1.2274485890500655</v>
      </c>
      <c r="GX90" s="98"/>
      <c r="GY90" s="122">
        <f t="shared" si="374"/>
        <v>1.3495523879728817</v>
      </c>
      <c r="GZ90" s="122">
        <f t="shared" si="375"/>
        <v>1.3502889701348957</v>
      </c>
      <c r="HA90" s="122">
        <f t="shared" si="376"/>
        <v>2.0968959485441414</v>
      </c>
      <c r="HB90" s="122">
        <f t="shared" si="377"/>
        <v>3.2399767568853579</v>
      </c>
      <c r="HC90" s="122">
        <f t="shared" si="378"/>
        <v>4.7364857381885059</v>
      </c>
      <c r="HD90" s="122">
        <f t="shared" si="379"/>
        <v>6.5758012368376004</v>
      </c>
      <c r="HE90" s="122">
        <f t="shared" si="380"/>
        <v>8.754283824109228</v>
      </c>
      <c r="HF90" s="122">
        <f t="shared" si="381"/>
        <v>11.270413268412808</v>
      </c>
      <c r="HG90" s="122">
        <f t="shared" si="382"/>
        <v>14.123463310823654</v>
      </c>
      <c r="HH90" s="30"/>
      <c r="HI90" s="30">
        <f t="shared" si="383"/>
        <v>1.3495523879728817</v>
      </c>
      <c r="HJ90" s="98"/>
      <c r="HK90" s="122">
        <f t="shared" si="384"/>
        <v>1.4473222781961865</v>
      </c>
      <c r="HL90" s="122">
        <f t="shared" si="385"/>
        <v>1.3901634963284357</v>
      </c>
      <c r="HM90" s="122">
        <f t="shared" si="386"/>
        <v>2.1260352651285261</v>
      </c>
      <c r="HN90" s="122">
        <f t="shared" si="387"/>
        <v>3.2653423946372371</v>
      </c>
      <c r="HO90" s="122">
        <f t="shared" si="388"/>
        <v>4.7600867574515888</v>
      </c>
      <c r="HP90" s="122">
        <f t="shared" si="389"/>
        <v>6.5984246597968257</v>
      </c>
      <c r="HQ90" s="122">
        <f t="shared" si="390"/>
        <v>8.776297950959572</v>
      </c>
      <c r="HR90" s="122">
        <f t="shared" si="391"/>
        <v>11.292011494317393</v>
      </c>
      <c r="HS90" s="122">
        <f t="shared" si="392"/>
        <v>14.14475547371581</v>
      </c>
      <c r="HT90" s="30"/>
      <c r="HU90" s="30">
        <f t="shared" si="393"/>
        <v>1.3901634963284357</v>
      </c>
      <c r="HV90" s="98"/>
      <c r="HW90" s="122">
        <f t="shared" si="394"/>
        <v>1.5270375579424413</v>
      </c>
      <c r="HX90" s="122">
        <f t="shared" si="395"/>
        <v>1.4243997894129181</v>
      </c>
      <c r="HY90" s="122">
        <f t="shared" si="396"/>
        <v>2.151836248264039</v>
      </c>
      <c r="HZ90" s="122">
        <f t="shared" si="397"/>
        <v>3.28817533774565</v>
      </c>
      <c r="IA90" s="122">
        <f t="shared" si="398"/>
        <v>4.7815287171381344</v>
      </c>
      <c r="IB90" s="122">
        <f t="shared" si="399"/>
        <v>6.6190927699002895</v>
      </c>
      <c r="IC90" s="122">
        <f t="shared" si="400"/>
        <v>8.7964804351549386</v>
      </c>
      <c r="ID90" s="122">
        <f t="shared" si="401"/>
        <v>11.31185918668929</v>
      </c>
      <c r="IE90" s="122">
        <f t="shared" si="402"/>
        <v>14.164353573338518</v>
      </c>
      <c r="IF90" s="30"/>
      <c r="IG90" s="30">
        <f t="shared" si="403"/>
        <v>1.4243997894129181</v>
      </c>
    </row>
    <row r="91" spans="32:241" x14ac:dyDescent="0.3">
      <c r="AF91" s="9">
        <v>5.2</v>
      </c>
      <c r="AG91" s="118">
        <f t="shared" si="251"/>
        <v>0.49298224852071004</v>
      </c>
      <c r="AH91" s="98">
        <f t="shared" si="404"/>
        <v>0.19230769230769229</v>
      </c>
      <c r="AI91" s="30">
        <f t="shared" si="248"/>
        <v>5.2</v>
      </c>
      <c r="AJ91" s="29">
        <f t="shared" si="252"/>
        <v>0.44429340676290785</v>
      </c>
      <c r="AK91" s="29">
        <v>1</v>
      </c>
      <c r="AL91" s="30">
        <f t="shared" si="253"/>
        <v>0.40650406504065018</v>
      </c>
      <c r="AM91" s="30">
        <f t="shared" si="406"/>
        <v>2.4600000000000013</v>
      </c>
      <c r="AN91" s="99">
        <f t="shared" si="407"/>
        <v>1.6309082558479324</v>
      </c>
      <c r="AO91" s="99">
        <f t="shared" si="407"/>
        <v>6.5236330233917297</v>
      </c>
      <c r="AP91" s="99">
        <f t="shared" si="407"/>
        <v>14.678174302631392</v>
      </c>
      <c r="AQ91" s="99">
        <f t="shared" si="407"/>
        <v>26.094532093566919</v>
      </c>
      <c r="AR91" s="99">
        <f t="shared" si="407"/>
        <v>40.772706396198309</v>
      </c>
      <c r="AS91" s="99">
        <f t="shared" si="407"/>
        <v>58.712697210525569</v>
      </c>
      <c r="AT91" s="99">
        <f t="shared" si="407"/>
        <v>79.914504536548691</v>
      </c>
      <c r="AU91" s="99">
        <f t="shared" si="407"/>
        <v>104.37812837426767</v>
      </c>
      <c r="AV91" s="99">
        <f t="shared" si="407"/>
        <v>132.10356872368251</v>
      </c>
      <c r="AW91" s="99">
        <f t="shared" si="407"/>
        <v>163.09082558479324</v>
      </c>
      <c r="AX91" s="98"/>
      <c r="AY91" s="122">
        <f>2/(PI()^2)*((1-$AO$6+(1/6)*AN91+(AY8/2)*((($AR$3/2)*AN91)+$AR$4-($AO$6*$AR$5))+((AY8^2)/4)*(($AR$6/2)*AN91+($AR$7/(2*AN91))+$AR$8-($AO$6*$AT$3))+(AY8/(2*AN91)))/$AZ$8)</f>
        <v>0.59079452619239181</v>
      </c>
      <c r="AZ91" s="122">
        <f>2/(PI()^2)*((1-$AO$6+(1/6)*AO91+(AY8/2)*((($AR$3/2)*AO91)+$AR$4-($AO$6*$AR$5))+((AY8^2)/4)*(($AR$6/2)*AO91+($AR$7/(2*AO91))+$AR$8-($AO$6*$AT$3))+(AY8/(2*AO91)))/$AZ$8)</f>
        <v>1.0865311908761113</v>
      </c>
      <c r="BA91" s="122">
        <f>2/(PI()^2)*((1-$AO$6+(1/6)*AP91+(AY8/2)*((($AR$3/2)*AP91)+$AR$4-($AO$6*$AR$5))+((AY8^2)/4)*(($AR$6/2)*AP91+($AR$7/(2*AP91))+$AR$8-($AO$6*$AT$3))+(AY8/(2*AP91)))/$AZ$8)</f>
        <v>1.9127589653489772</v>
      </c>
      <c r="BB91" s="122">
        <f>2/(PI()^2)*((1-$AO$6+(1/6)*AQ91+(AY8/2)*((($AR$3/2)*AQ91)+$AR$4-($AO$6*$AR$5))+((AY8^2)/4)*(($AR$6/2)*AQ91+($AR$7/(2*AQ91))+$AR$8-($AO$6*$AT$3))+(AY8/(2*AQ91)))/$AZ$8)</f>
        <v>3.0694778496109891</v>
      </c>
      <c r="BC91" s="122">
        <f>2/(PI()^2)*((1-$AO$6+(1/6)*AR91+(AY8/2)*((($AR$3/2)*AR91)+$AR$4-($AO$6*$AR$5))+((AY8^2)/4)*(($AR$6/2)*AR91+($AR$7/(2*AR91))+$AR$8-($AO$6*$AT$3))+(AY8/(2*AR91)))/$AZ$8)</f>
        <v>4.5566878436621483</v>
      </c>
      <c r="BD91" s="122">
        <f>2/(PI()^2)*((1-$AO$6+(1/6)*AS91+(AY8/2)*((($AR$3/2)*AS91)+$AR$4-($AO$6*$AR$5))+((AY8^2)/4)*(($AR$6/2)*AS91+($AR$7/(2*AS91))+$AR$8-($AO$6*$AT$3))+(AY8/(2*AS91)))/$AZ$8)</f>
        <v>6.3743889475024513</v>
      </c>
      <c r="BE91" s="122">
        <f>2/(PI()^2)*((1-$AO$6+(1/6)*AT91+(AY8/2)*((($AR$3/2)*AT91)+$AR$4-($AO$6*$AR$5))+((AY8^2)/4)*(($AR$6/2)*AT91+($AR$7/(2*AT91))+$AR$8-($AO$6*$AT$3))+(AY8/(2*AT91)))/$AZ$8)</f>
        <v>8.5225811611319031</v>
      </c>
      <c r="BF91" s="122">
        <f>2/(PI()^2)*((1-$AO$6+(1/6)*AU91+(AY8/2)*((($AR$3/2)*AU91)+$AR$4-($AO$6*$AR$5))+((AY8^2)/4)*(($AR$6/2)*AU91+($AR$7/(2*AU91))+$AR$8-($AO$6*$AT$3))+(AY8/(2*AU91)))/$AZ$8)</f>
        <v>11.0012644845505</v>
      </c>
      <c r="BG91" s="122">
        <f>2/(PI()^2)*((1-$AO$6+(1/6)*AV91+(AY8/2)*((($AR$3/2)*AV91)+$AR$4-($AO$6*$AR$5))+((AY8^2)/4)*(($AR$6/2)*AV91+($AR$7/(2*AV91))+$AR$8-($AO$6*$AT$3))+(AY8/(2*AV91)))/$AZ$8)</f>
        <v>13.810438917758246</v>
      </c>
      <c r="BH91" s="30"/>
      <c r="BI91" s="30">
        <f t="shared" si="405"/>
        <v>0.59079452619239181</v>
      </c>
      <c r="BJ91" s="98"/>
      <c r="BK91" s="122">
        <f t="shared" si="254"/>
        <v>0.60995235026335903</v>
      </c>
      <c r="BL91" s="122">
        <f t="shared" si="255"/>
        <v>1.0920033489068544</v>
      </c>
      <c r="BM91" s="122">
        <f t="shared" si="256"/>
        <v>1.9156967119107224</v>
      </c>
      <c r="BN91" s="122">
        <f t="shared" si="257"/>
        <v>3.0715285180571308</v>
      </c>
      <c r="BO91" s="122">
        <f t="shared" si="258"/>
        <v>4.5583278842520416</v>
      </c>
      <c r="BP91" s="122">
        <f t="shared" si="259"/>
        <v>6.3758058912904341</v>
      </c>
      <c r="BQ91" s="122">
        <f t="shared" si="260"/>
        <v>8.5238635432255823</v>
      </c>
      <c r="BR91" s="122">
        <f t="shared" si="261"/>
        <v>11.002459488302307</v>
      </c>
      <c r="BS91" s="122">
        <f t="shared" si="262"/>
        <v>13.811573971582328</v>
      </c>
      <c r="BT91" s="30"/>
      <c r="BU91" s="30">
        <f t="shared" si="263"/>
        <v>0.60995235026335903</v>
      </c>
      <c r="BV91" s="98"/>
      <c r="BW91" s="122">
        <f t="shared" si="264"/>
        <v>0.62837353333170265</v>
      </c>
      <c r="BX91" s="122">
        <f t="shared" si="265"/>
        <v>1.0973009912294029</v>
      </c>
      <c r="BY91" s="122">
        <f t="shared" si="266"/>
        <v>1.918564000522524</v>
      </c>
      <c r="BZ91" s="122">
        <f t="shared" si="267"/>
        <v>3.0735451020874933</v>
      </c>
      <c r="CA91" s="122">
        <f t="shared" si="268"/>
        <v>4.5599506249602859</v>
      </c>
      <c r="CB91" s="122">
        <f t="shared" si="269"/>
        <v>6.3772145983835467</v>
      </c>
      <c r="CC91" s="122">
        <f t="shared" si="270"/>
        <v>8.5251430968238751</v>
      </c>
      <c r="CD91" s="122">
        <f t="shared" si="271"/>
        <v>11.003655115336672</v>
      </c>
      <c r="CE91" s="122">
        <f t="shared" si="272"/>
        <v>13.812711955499731</v>
      </c>
      <c r="CF91" s="30"/>
      <c r="CG91" s="30">
        <f t="shared" si="273"/>
        <v>0.62837353333170265</v>
      </c>
      <c r="CH91" s="98"/>
      <c r="CI91" s="122">
        <f t="shared" si="274"/>
        <v>0.64609876155163148</v>
      </c>
      <c r="CJ91" s="122">
        <f t="shared" si="275"/>
        <v>1.1024321337676304</v>
      </c>
      <c r="CK91" s="122">
        <f t="shared" si="276"/>
        <v>1.9213628010852188</v>
      </c>
      <c r="CL91" s="122">
        <f t="shared" si="277"/>
        <v>3.0755274602430251</v>
      </c>
      <c r="CM91" s="122">
        <f t="shared" si="278"/>
        <v>4.5615549522792502</v>
      </c>
      <c r="CN91" s="122">
        <f t="shared" si="279"/>
        <v>6.3786134327747472</v>
      </c>
      <c r="CO91" s="122">
        <f t="shared" si="280"/>
        <v>8.5264178766277912</v>
      </c>
      <c r="CP91" s="122">
        <f t="shared" si="281"/>
        <v>11.004849225547453</v>
      </c>
      <c r="CQ91" s="122">
        <f t="shared" si="282"/>
        <v>13.813850601919249</v>
      </c>
      <c r="CR91" s="30"/>
      <c r="CS91" s="30">
        <f t="shared" si="283"/>
        <v>0.64609876155163148</v>
      </c>
      <c r="CT91" s="98"/>
      <c r="CU91" s="122">
        <f t="shared" si="284"/>
        <v>0.6631658373212147</v>
      </c>
      <c r="CV91" s="122">
        <f t="shared" si="285"/>
        <v>1.1074043230937916</v>
      </c>
      <c r="CW91" s="122">
        <f t="shared" si="286"/>
        <v>1.924095060863241</v>
      </c>
      <c r="CX91" s="122">
        <f t="shared" si="287"/>
        <v>3.0774755843099588</v>
      </c>
      <c r="CY91" s="122">
        <f t="shared" si="288"/>
        <v>4.5631399575833713</v>
      </c>
      <c r="CZ91" s="122">
        <f t="shared" si="289"/>
        <v>6.3800010017073614</v>
      </c>
      <c r="DA91" s="122">
        <f t="shared" si="290"/>
        <v>8.5276862031552039</v>
      </c>
      <c r="DB91" s="122">
        <f t="shared" si="291"/>
        <v>11.006039958706095</v>
      </c>
      <c r="DC91" s="122">
        <f t="shared" si="292"/>
        <v>13.814987932167762</v>
      </c>
      <c r="DD91" s="30"/>
      <c r="DE91" s="30">
        <f t="shared" si="293"/>
        <v>0.6631658373212147</v>
      </c>
      <c r="DF91" s="98"/>
      <c r="DG91" s="122">
        <f t="shared" si="294"/>
        <v>0.69546377828570682</v>
      </c>
      <c r="DH91" s="122">
        <f t="shared" si="295"/>
        <v>1.1168998747041807</v>
      </c>
      <c r="DI91" s="122">
        <f t="shared" si="296"/>
        <v>1.9293675933836938</v>
      </c>
      <c r="DJ91" s="122">
        <f t="shared" si="297"/>
        <v>3.0812696415201559</v>
      </c>
      <c r="DK91" s="122">
        <f t="shared" si="298"/>
        <v>4.5662492326401054</v>
      </c>
      <c r="DL91" s="122">
        <f t="shared" si="299"/>
        <v>6.3827378090422942</v>
      </c>
      <c r="DM91" s="122">
        <f t="shared" si="300"/>
        <v>8.5301979164767854</v>
      </c>
      <c r="DN91" s="122">
        <f t="shared" si="301"/>
        <v>11.008405054069575</v>
      </c>
      <c r="DO91" s="122">
        <f t="shared" si="302"/>
        <v>13.817251971212045</v>
      </c>
      <c r="DP91" s="30"/>
      <c r="DQ91" s="30">
        <f t="shared" si="303"/>
        <v>0.69546377828570682</v>
      </c>
      <c r="DR91" s="98"/>
      <c r="DS91" s="122">
        <f t="shared" si="304"/>
        <v>0.72552088527665881</v>
      </c>
      <c r="DT91" s="122">
        <f t="shared" si="305"/>
        <v>1.1258398085078669</v>
      </c>
      <c r="DU91" s="122">
        <f t="shared" si="306"/>
        <v>1.9343964929625863</v>
      </c>
      <c r="DV91" s="122">
        <f t="shared" si="307"/>
        <v>3.0849291515770485</v>
      </c>
      <c r="DW91" s="122">
        <f t="shared" si="308"/>
        <v>4.569274332184996</v>
      </c>
      <c r="DX91" s="122">
        <f t="shared" si="309"/>
        <v>6.385417676459693</v>
      </c>
      <c r="DY91" s="122">
        <f t="shared" si="310"/>
        <v>8.5326689799905768</v>
      </c>
      <c r="DZ91" s="122">
        <f t="shared" si="311"/>
        <v>11.010739936389857</v>
      </c>
      <c r="EA91" s="122">
        <f t="shared" si="312"/>
        <v>13.819492813295911</v>
      </c>
      <c r="EB91" s="30"/>
      <c r="EC91" s="30">
        <f t="shared" si="313"/>
        <v>0.72552088527665881</v>
      </c>
      <c r="ED91" s="98"/>
      <c r="EE91" s="122">
        <f t="shared" si="314"/>
        <v>0.75355801740575623</v>
      </c>
      <c r="EF91" s="122">
        <f t="shared" si="315"/>
        <v>1.1342706170466501</v>
      </c>
      <c r="EG91" s="122">
        <f t="shared" si="316"/>
        <v>1.9391959804840555</v>
      </c>
      <c r="EH91" s="122">
        <f t="shared" si="317"/>
        <v>3.0884570620761362</v>
      </c>
      <c r="EI91" s="122">
        <f t="shared" si="318"/>
        <v>4.5722130097998201</v>
      </c>
      <c r="EJ91" s="122">
        <f t="shared" si="319"/>
        <v>6.3880355614675928</v>
      </c>
      <c r="EK91" s="122">
        <f t="shared" si="320"/>
        <v>8.5350926916897514</v>
      </c>
      <c r="EL91" s="122">
        <f t="shared" si="321"/>
        <v>11.013036853810558</v>
      </c>
      <c r="EM91" s="122">
        <f t="shared" si="322"/>
        <v>13.821702014666371</v>
      </c>
      <c r="EN91" s="30"/>
      <c r="EO91" s="30">
        <f t="shared" si="323"/>
        <v>0.75355801740575623</v>
      </c>
      <c r="EP91" s="98"/>
      <c r="EQ91" s="122">
        <f t="shared" si="324"/>
        <v>0.81602443265868296</v>
      </c>
      <c r="ER91" s="122">
        <f t="shared" si="325"/>
        <v>1.153382412016279</v>
      </c>
      <c r="ES91" s="122">
        <f t="shared" si="326"/>
        <v>1.9502776114223557</v>
      </c>
      <c r="ET91" s="122">
        <f t="shared" si="327"/>
        <v>3.0967263275284358</v>
      </c>
      <c r="EU91" s="122">
        <f t="shared" si="328"/>
        <v>4.5791785680819874</v>
      </c>
      <c r="EV91" s="122">
        <f t="shared" si="329"/>
        <v>6.3942908285012168</v>
      </c>
      <c r="EW91" s="122">
        <f t="shared" si="330"/>
        <v>8.5409174826190029</v>
      </c>
      <c r="EX91" s="122">
        <f t="shared" si="331"/>
        <v>11.018579989097505</v>
      </c>
      <c r="EY91" s="122">
        <f t="shared" si="332"/>
        <v>13.82704973479674</v>
      </c>
      <c r="EZ91" s="30"/>
      <c r="FA91" s="30">
        <f t="shared" si="333"/>
        <v>0.81602443265868296</v>
      </c>
      <c r="FB91" s="98"/>
      <c r="FC91" s="122">
        <f t="shared" si="334"/>
        <v>0.86945178459822214</v>
      </c>
      <c r="FD91" s="122">
        <f t="shared" si="335"/>
        <v>1.1701017262903359</v>
      </c>
      <c r="FE91" s="122">
        <f t="shared" si="336"/>
        <v>1.9601974095458699</v>
      </c>
      <c r="FF91" s="122">
        <f t="shared" si="337"/>
        <v>3.1042642497857558</v>
      </c>
      <c r="FG91" s="122">
        <f t="shared" si="338"/>
        <v>4.5856117781898531</v>
      </c>
      <c r="FH91" s="122">
        <f t="shared" si="339"/>
        <v>6.4001215673869565</v>
      </c>
      <c r="FI91" s="122">
        <f t="shared" si="340"/>
        <v>8.5463824698674955</v>
      </c>
      <c r="FJ91" s="122">
        <f t="shared" si="341"/>
        <v>11.023805032949172</v>
      </c>
      <c r="FK91" s="122">
        <f t="shared" si="342"/>
        <v>13.832107657911216</v>
      </c>
      <c r="FL91" s="30"/>
      <c r="FM91" s="30">
        <f t="shared" si="343"/>
        <v>0.86945178459822214</v>
      </c>
      <c r="FN91" s="98"/>
      <c r="FO91" s="122">
        <f t="shared" si="344"/>
        <v>0.95595798138102372</v>
      </c>
      <c r="FP91" s="122">
        <f t="shared" si="345"/>
        <v>1.1979433580658885</v>
      </c>
      <c r="FQ91" s="122">
        <f t="shared" si="346"/>
        <v>1.9771715572063193</v>
      </c>
      <c r="FR91" s="122">
        <f t="shared" si="347"/>
        <v>3.1174304359902889</v>
      </c>
      <c r="FS91" s="122">
        <f t="shared" si="348"/>
        <v>4.5970106584233585</v>
      </c>
      <c r="FT91" s="122">
        <f t="shared" si="349"/>
        <v>6.410555375364039</v>
      </c>
      <c r="FU91" s="122">
        <f t="shared" si="350"/>
        <v>8.5562291035941431</v>
      </c>
      <c r="FV91" s="122">
        <f t="shared" si="351"/>
        <v>11.033265140484128</v>
      </c>
      <c r="FW91" s="122">
        <f t="shared" si="352"/>
        <v>13.84129720984901</v>
      </c>
      <c r="FX91" s="30"/>
      <c r="FY91" s="30">
        <f t="shared" si="353"/>
        <v>0.95595798138102372</v>
      </c>
      <c r="FZ91" s="98"/>
      <c r="GA91" s="122">
        <f t="shared" si="354"/>
        <v>1.0761672163235139</v>
      </c>
      <c r="GB91" s="122">
        <f t="shared" si="355"/>
        <v>1.2383396397796473</v>
      </c>
      <c r="GC91" s="122">
        <f t="shared" si="356"/>
        <v>2.0027806218888111</v>
      </c>
      <c r="GD91" s="122">
        <f t="shared" si="357"/>
        <v>3.1378556581124375</v>
      </c>
      <c r="GE91" s="122">
        <f t="shared" si="358"/>
        <v>4.6150273774913764</v>
      </c>
      <c r="GF91" s="122">
        <f t="shared" si="359"/>
        <v>6.4272540910876561</v>
      </c>
      <c r="GG91" s="122">
        <f t="shared" si="360"/>
        <v>8.5721230182662449</v>
      </c>
      <c r="GH91" s="122">
        <f t="shared" si="361"/>
        <v>11.04862631257066</v>
      </c>
      <c r="GI91" s="122">
        <f t="shared" si="362"/>
        <v>13.856282496383757</v>
      </c>
      <c r="GJ91" s="30"/>
      <c r="GK91" s="30">
        <f t="shared" si="363"/>
        <v>1.0761672163235139</v>
      </c>
      <c r="GL91" s="98"/>
      <c r="GM91" s="122">
        <f t="shared" si="364"/>
        <v>1.2341217392624058</v>
      </c>
      <c r="GN91" s="122">
        <f t="shared" si="365"/>
        <v>1.2948143627455106</v>
      </c>
      <c r="GO91" s="122">
        <f t="shared" si="366"/>
        <v>2.0404496963876877</v>
      </c>
      <c r="GP91" s="122">
        <f t="shared" si="367"/>
        <v>3.1689272896403415</v>
      </c>
      <c r="GQ91" s="122">
        <f t="shared" si="368"/>
        <v>4.6430283669958854</v>
      </c>
      <c r="GR91" s="122">
        <f t="shared" si="369"/>
        <v>6.4535690747576426</v>
      </c>
      <c r="GS91" s="122">
        <f t="shared" si="370"/>
        <v>8.5974026359876525</v>
      </c>
      <c r="GT91" s="122">
        <f t="shared" si="371"/>
        <v>11.073214605460265</v>
      </c>
      <c r="GU91" s="122">
        <f t="shared" si="372"/>
        <v>13.880377034393156</v>
      </c>
      <c r="GV91" s="30"/>
      <c r="GW91" s="30">
        <f t="shared" si="373"/>
        <v>1.2341217392624058</v>
      </c>
      <c r="GX91" s="98"/>
      <c r="GY91" s="122">
        <f t="shared" si="374"/>
        <v>1.3578749710839257</v>
      </c>
      <c r="GZ91" s="122">
        <f t="shared" si="375"/>
        <v>1.3421700347088659</v>
      </c>
      <c r="HA91" s="122">
        <f t="shared" si="376"/>
        <v>2.0736438949252727</v>
      </c>
      <c r="HB91" s="122">
        <f t="shared" si="377"/>
        <v>3.197148698213689</v>
      </c>
      <c r="HC91" s="122">
        <f t="shared" si="378"/>
        <v>4.6689302290205177</v>
      </c>
      <c r="HD91" s="122">
        <f t="shared" si="379"/>
        <v>6.4781919925987692</v>
      </c>
      <c r="HE91" s="122">
        <f t="shared" si="380"/>
        <v>8.6212346529395365</v>
      </c>
      <c r="HF91" s="122">
        <f t="shared" si="381"/>
        <v>11.096512954484243</v>
      </c>
      <c r="HG91" s="122">
        <f t="shared" si="382"/>
        <v>13.903288683629576</v>
      </c>
      <c r="HH91" s="30"/>
      <c r="HI91" s="30">
        <f t="shared" si="383"/>
        <v>1.3421700347088659</v>
      </c>
      <c r="HJ91" s="98"/>
      <c r="HK91" s="122">
        <f t="shared" si="384"/>
        <v>1.4569153654363047</v>
      </c>
      <c r="HL91" s="122">
        <f t="shared" si="385"/>
        <v>1.3823623761214767</v>
      </c>
      <c r="HM91" s="122">
        <f t="shared" si="386"/>
        <v>2.1029248270779011</v>
      </c>
      <c r="HN91" s="122">
        <f t="shared" si="387"/>
        <v>3.2225945465175432</v>
      </c>
      <c r="HO91" s="122">
        <f t="shared" si="388"/>
        <v>4.6925833276761191</v>
      </c>
      <c r="HP91" s="122">
        <f t="shared" si="389"/>
        <v>6.5008525221312725</v>
      </c>
      <c r="HQ91" s="122">
        <f t="shared" si="390"/>
        <v>8.6432771794568684</v>
      </c>
      <c r="HR91" s="122">
        <f t="shared" si="391"/>
        <v>11.118134260015655</v>
      </c>
      <c r="HS91" s="122">
        <f t="shared" si="392"/>
        <v>13.924600617569981</v>
      </c>
      <c r="HT91" s="30"/>
      <c r="HU91" s="30">
        <f t="shared" si="393"/>
        <v>1.3823623761214767</v>
      </c>
      <c r="HV91" s="98"/>
      <c r="HW91" s="122">
        <f t="shared" si="394"/>
        <v>1.5376286471785945</v>
      </c>
      <c r="HX91" s="122">
        <f t="shared" si="395"/>
        <v>1.4168483510963599</v>
      </c>
      <c r="HY91" s="122">
        <f t="shared" si="396"/>
        <v>2.1288371292888644</v>
      </c>
      <c r="HZ91" s="122">
        <f t="shared" si="397"/>
        <v>3.2454906356641255</v>
      </c>
      <c r="IA91" s="122">
        <f t="shared" si="398"/>
        <v>4.71406641478361</v>
      </c>
      <c r="IB91" s="122">
        <f t="shared" si="399"/>
        <v>6.521550094526126</v>
      </c>
      <c r="IC91" s="122">
        <f t="shared" si="400"/>
        <v>8.6634824002335993</v>
      </c>
      <c r="ID91" s="122">
        <f t="shared" si="401"/>
        <v>11.13800064115936</v>
      </c>
      <c r="IE91" s="122">
        <f t="shared" si="402"/>
        <v>13.944214955661879</v>
      </c>
      <c r="IF91" s="30"/>
      <c r="IG91" s="30">
        <f t="shared" si="403"/>
        <v>1.4168483510963599</v>
      </c>
    </row>
    <row r="92" spans="32:241" x14ac:dyDescent="0.3">
      <c r="AF92" s="9">
        <v>5.3</v>
      </c>
      <c r="AG92" s="118">
        <f t="shared" si="251"/>
        <v>0.49159985760056962</v>
      </c>
      <c r="AH92" s="98">
        <f t="shared" si="404"/>
        <v>0.18867924528301888</v>
      </c>
      <c r="AI92" s="30">
        <f t="shared" si="248"/>
        <v>5.3</v>
      </c>
      <c r="AJ92" s="29">
        <f t="shared" si="252"/>
        <v>0.44291101584276743</v>
      </c>
      <c r="AK92" s="29">
        <v>1</v>
      </c>
      <c r="AL92" s="30">
        <f t="shared" si="253"/>
        <v>0.40322580645161271</v>
      </c>
      <c r="AM92" s="30">
        <f t="shared" si="406"/>
        <v>2.4800000000000013</v>
      </c>
      <c r="AN92" s="99">
        <f t="shared" si="407"/>
        <v>1.6047093524143712</v>
      </c>
      <c r="AO92" s="99">
        <f t="shared" si="407"/>
        <v>6.4188374096574847</v>
      </c>
      <c r="AP92" s="99">
        <f t="shared" si="407"/>
        <v>14.442384171729342</v>
      </c>
      <c r="AQ92" s="99">
        <f t="shared" si="407"/>
        <v>25.675349638629939</v>
      </c>
      <c r="AR92" s="99">
        <f t="shared" si="407"/>
        <v>40.117733810359269</v>
      </c>
      <c r="AS92" s="99">
        <f t="shared" si="407"/>
        <v>57.76953668691737</v>
      </c>
      <c r="AT92" s="99">
        <f t="shared" si="407"/>
        <v>78.630758268304177</v>
      </c>
      <c r="AU92" s="99">
        <f t="shared" si="407"/>
        <v>102.70139855451976</v>
      </c>
      <c r="AV92" s="99">
        <f t="shared" si="407"/>
        <v>129.98145754556407</v>
      </c>
      <c r="AW92" s="99">
        <f t="shared" si="407"/>
        <v>160.47093524143708</v>
      </c>
      <c r="AX92" s="98"/>
      <c r="AY92" s="122">
        <f>2/(PI()^2)*((1-$AO$6+(1/6)*AN92+(AY8/2)*((($AR$3/2)*AN92)+$AR$4-($AO$6*$AR$5))+((AY8^2)/4)*(($AR$6/2)*AN92+($AR$7/(2*AN92))+$AR$8-($AO$6*$AT$3))+(AY8/(2*AN92)))/$AZ$8)</f>
        <v>0.58814002228637197</v>
      </c>
      <c r="AZ92" s="122">
        <f>2/(PI()^2)*((1-$AO$6+(1/6)*AO92+(AY8/2)*((($AR$3/2)*AO92)+$AR$4-($AO$6*$AR$5))+((AY8^2)/4)*(($AR$6/2)*AO92+($AR$7/(2*AO92))+$AR$8-($AO$6*$AT$3))+(AY8/(2*AO92)))/$AZ$8)</f>
        <v>1.0759131752520323</v>
      </c>
      <c r="BA92" s="122">
        <f>2/(PI()^2)*((1-$AO$6+(1/6)*AP92+(AY8/2)*((($AR$3/2)*AP92)+$AR$4-($AO$6*$AR$5))+((AY8^2)/4)*(($AR$6/2)*AP92+($AR$7/(2*AP92))+$AR$8-($AO$6*$AT$3))+(AY8/(2*AP92)))/$AZ$8)</f>
        <v>1.8888684301947998</v>
      </c>
      <c r="BB92" s="122">
        <f>2/(PI()^2)*((1-$AO$6+(1/6)*AQ92+(AY8/2)*((($AR$3/2)*AQ92)+$AR$4-($AO$6*$AR$5))+((AY8^2)/4)*(($AR$6/2)*AQ92+($AR$7/(2*AQ92))+$AR$8-($AO$6*$AT$3))+(AY8/(2*AQ92)))/$AZ$8)</f>
        <v>3.0270057871146734</v>
      </c>
      <c r="BC92" s="122">
        <f>2/(PI()^2)*((1-$AO$6+(1/6)*AR92+(AY8/2)*((($AR$3/2)*AR92)+$AR$4-($AO$6*$AR$5))+((AY8^2)/4)*(($AR$6/2)*AR92+($AR$7/(2*AR92))+$AR$8-($AO$6*$AT$3))+(AY8/(2*AR92)))/$AZ$8)</f>
        <v>4.4903252460116532</v>
      </c>
      <c r="BD92" s="122">
        <f>2/(PI()^2)*((1-$AO$6+(1/6)*AS92+(AY8/2)*((($AR$3/2)*AS92)+$AR$4-($AO$6*$AR$5))+((AY8^2)/4)*(($AR$6/2)*AS92+($AR$7/(2*AS92))+$AR$8-($AO$6*$AT$3))+(AY8/(2*AS92)))/$AZ$8)</f>
        <v>6.2788268068857418</v>
      </c>
      <c r="BE92" s="122">
        <f>2/(PI()^2)*((1-$AO$6+(1/6)*AT92+(AY8/2)*((($AR$3/2)*AT92)+$AR$4-($AO$6*$AR$5))+((AY8^2)/4)*(($AR$6/2)*AT92+($AR$7/(2*AT92))+$AR$8-($AO$6*$AT$3))+(AY8/(2*AT92)))/$AZ$8)</f>
        <v>8.3925104697369353</v>
      </c>
      <c r="BF92" s="122">
        <f>2/(PI()^2)*((1-$AO$6+(1/6)*AU92+(AY8/2)*((($AR$3/2)*AU92)+$AR$4-($AO$6*$AR$5))+((AY8^2)/4)*(($AR$6/2)*AU92+($AR$7/(2*AU92))+$AR$8-($AO$6*$AT$3))+(AY8/(2*AU92)))/$AZ$8)</f>
        <v>10.831376234565237</v>
      </c>
      <c r="BG92" s="122">
        <f>2/(PI()^2)*((1-$AO$6+(1/6)*AV92+(AY8/2)*((($AR$3/2)*AV92)+$AR$4-($AO$6*$AR$5))+((AY8^2)/4)*(($AR$6/2)*AV92+($AR$7/(2*AV92))+$AR$8-($AO$6*$AT$3))+(AY8/(2*AV92)))/$AZ$8)</f>
        <v>13.595424101370646</v>
      </c>
      <c r="BH92" s="30"/>
      <c r="BI92" s="30">
        <f t="shared" si="405"/>
        <v>0.58814002228637197</v>
      </c>
      <c r="BJ92" s="98"/>
      <c r="BK92" s="122">
        <f t="shared" si="254"/>
        <v>0.60759576037524965</v>
      </c>
      <c r="BL92" s="122">
        <f t="shared" si="255"/>
        <v>1.0814598121785426</v>
      </c>
      <c r="BM92" s="122">
        <f t="shared" si="256"/>
        <v>1.8918392792415917</v>
      </c>
      <c r="BN92" s="122">
        <f t="shared" si="257"/>
        <v>3.0290750768499155</v>
      </c>
      <c r="BO92" s="122">
        <f t="shared" si="258"/>
        <v>4.4919772057666885</v>
      </c>
      <c r="BP92" s="122">
        <f t="shared" si="259"/>
        <v>6.2802520298165936</v>
      </c>
      <c r="BQ92" s="122">
        <f t="shared" si="260"/>
        <v>8.3937989368192536</v>
      </c>
      <c r="BR92" s="122">
        <f t="shared" si="261"/>
        <v>10.832575899899956</v>
      </c>
      <c r="BS92" s="122">
        <f t="shared" si="262"/>
        <v>13.596562841596141</v>
      </c>
      <c r="BT92" s="30"/>
      <c r="BU92" s="30">
        <f t="shared" si="263"/>
        <v>0.60759576037524965</v>
      </c>
      <c r="BV92" s="98"/>
      <c r="BW92" s="122">
        <f t="shared" si="264"/>
        <v>0.62630262048477214</v>
      </c>
      <c r="BX92" s="122">
        <f t="shared" si="265"/>
        <v>1.0868288746883095</v>
      </c>
      <c r="BY92" s="122">
        <f t="shared" si="266"/>
        <v>1.8947383119440093</v>
      </c>
      <c r="BZ92" s="122">
        <f t="shared" si="267"/>
        <v>3.0311095196347759</v>
      </c>
      <c r="CA92" s="122">
        <f t="shared" si="268"/>
        <v>4.4936113797261816</v>
      </c>
      <c r="CB92" s="122">
        <f t="shared" si="269"/>
        <v>6.2816686812746703</v>
      </c>
      <c r="CC92" s="122">
        <f t="shared" si="270"/>
        <v>8.3950843326679969</v>
      </c>
      <c r="CD92" s="122">
        <f t="shared" si="271"/>
        <v>10.833776006453718</v>
      </c>
      <c r="CE92" s="122">
        <f t="shared" si="272"/>
        <v>13.597704372409085</v>
      </c>
      <c r="CF92" s="30"/>
      <c r="CG92" s="30">
        <f t="shared" si="273"/>
        <v>0.62630262048477214</v>
      </c>
      <c r="CH92" s="98"/>
      <c r="CI92" s="122">
        <f t="shared" si="274"/>
        <v>0.64430199999061855</v>
      </c>
      <c r="CJ92" s="122">
        <f t="shared" si="275"/>
        <v>1.0920285564560914</v>
      </c>
      <c r="CK92" s="122">
        <f t="shared" si="276"/>
        <v>1.8975675770983542</v>
      </c>
      <c r="CL92" s="122">
        <f t="shared" si="277"/>
        <v>3.0331090182299967</v>
      </c>
      <c r="CM92" s="122">
        <f t="shared" si="278"/>
        <v>4.4952266824687284</v>
      </c>
      <c r="CN92" s="122">
        <f t="shared" si="279"/>
        <v>6.2830751444864568</v>
      </c>
      <c r="CO92" s="122">
        <f t="shared" si="280"/>
        <v>8.3963647257872971</v>
      </c>
      <c r="CP92" s="122">
        <f t="shared" si="281"/>
        <v>10.834974424303621</v>
      </c>
      <c r="CQ92" s="122">
        <f t="shared" si="282"/>
        <v>13.598846433822164</v>
      </c>
      <c r="CR92" s="30"/>
      <c r="CS92" s="30">
        <f t="shared" si="283"/>
        <v>0.64430199999061855</v>
      </c>
      <c r="CT92" s="98"/>
      <c r="CU92" s="122">
        <f t="shared" si="284"/>
        <v>0.66163235995033487</v>
      </c>
      <c r="CV92" s="122">
        <f t="shared" si="285"/>
        <v>1.0970665686699075</v>
      </c>
      <c r="CW92" s="122">
        <f t="shared" si="286"/>
        <v>1.9003290950370511</v>
      </c>
      <c r="CX92" s="122">
        <f t="shared" si="287"/>
        <v>3.0350736053793321</v>
      </c>
      <c r="CY92" s="122">
        <f t="shared" si="288"/>
        <v>4.4968222313883075</v>
      </c>
      <c r="CZ92" s="122">
        <f t="shared" si="289"/>
        <v>6.2844700445203374</v>
      </c>
      <c r="DA92" s="122">
        <f t="shared" si="290"/>
        <v>8.3976384494956946</v>
      </c>
      <c r="DB92" s="122">
        <f t="shared" si="291"/>
        <v>10.836169302674813</v>
      </c>
      <c r="DC92" s="122">
        <f t="shared" si="292"/>
        <v>13.599987054233351</v>
      </c>
      <c r="DD92" s="30"/>
      <c r="DE92" s="30">
        <f t="shared" si="293"/>
        <v>0.66163235995033487</v>
      </c>
      <c r="DF92" s="98"/>
      <c r="DG92" s="122">
        <f t="shared" si="294"/>
        <v>0.69442666732973224</v>
      </c>
      <c r="DH92" s="122">
        <f t="shared" si="295"/>
        <v>1.106686216687488</v>
      </c>
      <c r="DI92" s="122">
        <f t="shared" si="296"/>
        <v>1.9056567907673727</v>
      </c>
      <c r="DJ92" s="122">
        <f t="shared" si="297"/>
        <v>3.0388987059051864</v>
      </c>
      <c r="DK92" s="122">
        <f t="shared" si="298"/>
        <v>4.4999513930734993</v>
      </c>
      <c r="DL92" s="122">
        <f t="shared" si="299"/>
        <v>6.2872206858889239</v>
      </c>
      <c r="DM92" s="122">
        <f t="shared" si="300"/>
        <v>8.4001603554832442</v>
      </c>
      <c r="DN92" s="122">
        <f t="shared" si="301"/>
        <v>10.838542235722651</v>
      </c>
      <c r="DO92" s="122">
        <f t="shared" si="302"/>
        <v>13.602257324997096</v>
      </c>
      <c r="DP92" s="30"/>
      <c r="DQ92" s="30">
        <f t="shared" si="303"/>
        <v>0.69442666732973224</v>
      </c>
      <c r="DR92" s="98"/>
      <c r="DS92" s="122">
        <f t="shared" si="304"/>
        <v>0.72494345534247451</v>
      </c>
      <c r="DT92" s="122">
        <f t="shared" si="305"/>
        <v>1.1157410767998028</v>
      </c>
      <c r="DU92" s="122">
        <f t="shared" si="306"/>
        <v>1.9107367803636348</v>
      </c>
      <c r="DV92" s="122">
        <f t="shared" si="307"/>
        <v>3.0425869717519607</v>
      </c>
      <c r="DW92" s="122">
        <f t="shared" si="308"/>
        <v>4.5029949201492379</v>
      </c>
      <c r="DX92" s="122">
        <f t="shared" si="309"/>
        <v>6.2899133802892946</v>
      </c>
      <c r="DY92" s="122">
        <f t="shared" si="310"/>
        <v>8.4026408793043412</v>
      </c>
      <c r="DZ92" s="122">
        <f t="shared" si="311"/>
        <v>10.840884403841303</v>
      </c>
      <c r="EA92" s="122">
        <f t="shared" si="312"/>
        <v>13.604503972884093</v>
      </c>
      <c r="EB92" s="30"/>
      <c r="EC92" s="30">
        <f t="shared" si="313"/>
        <v>0.72494345534247451</v>
      </c>
      <c r="ED92" s="98"/>
      <c r="EE92" s="122">
        <f t="shared" si="314"/>
        <v>0.75340737897676746</v>
      </c>
      <c r="EF92" s="122">
        <f t="shared" si="315"/>
        <v>1.1242785902677399</v>
      </c>
      <c r="EG92" s="122">
        <f t="shared" si="316"/>
        <v>1.9155837058813374</v>
      </c>
      <c r="EH92" s="122">
        <f t="shared" si="317"/>
        <v>3.0461415866947585</v>
      </c>
      <c r="EI92" s="122">
        <f t="shared" si="318"/>
        <v>4.5059507163680736</v>
      </c>
      <c r="EJ92" s="122">
        <f t="shared" si="319"/>
        <v>6.2925431882719494</v>
      </c>
      <c r="EK92" s="122">
        <f t="shared" si="320"/>
        <v>8.4050733931531543</v>
      </c>
      <c r="EL92" s="122">
        <f t="shared" si="321"/>
        <v>10.843188110218611</v>
      </c>
      <c r="EM92" s="122">
        <f t="shared" si="322"/>
        <v>13.60671859560393</v>
      </c>
      <c r="EN92" s="30"/>
      <c r="EO92" s="30">
        <f t="shared" si="323"/>
        <v>0.75340737897676746</v>
      </c>
      <c r="EP92" s="98"/>
      <c r="EQ92" s="122">
        <f t="shared" si="324"/>
        <v>0.8168175357228481</v>
      </c>
      <c r="ER92" s="122">
        <f t="shared" si="325"/>
        <v>1.1436263413570218</v>
      </c>
      <c r="ES92" s="122">
        <f t="shared" si="326"/>
        <v>1.9267702461621108</v>
      </c>
      <c r="ET92" s="122">
        <f t="shared" si="327"/>
        <v>3.054469924162428</v>
      </c>
      <c r="EU92" s="122">
        <f t="shared" si="328"/>
        <v>4.5129541623977669</v>
      </c>
      <c r="EV92" s="122">
        <f t="shared" si="329"/>
        <v>6.2988248693584694</v>
      </c>
      <c r="EW92" s="122">
        <f t="shared" si="330"/>
        <v>8.4109177150858017</v>
      </c>
      <c r="EX92" s="122">
        <f t="shared" si="331"/>
        <v>10.848746345451229</v>
      </c>
      <c r="EY92" s="122">
        <f t="shared" si="332"/>
        <v>13.612078414917008</v>
      </c>
      <c r="EZ92" s="30"/>
      <c r="FA92" s="30">
        <f t="shared" si="333"/>
        <v>0.8168175357228481</v>
      </c>
      <c r="FB92" s="98"/>
      <c r="FC92" s="122">
        <f t="shared" si="334"/>
        <v>0.87104394180948941</v>
      </c>
      <c r="FD92" s="122">
        <f t="shared" si="335"/>
        <v>1.1605454426352124</v>
      </c>
      <c r="FE92" s="122">
        <f t="shared" si="336"/>
        <v>1.9367788837060778</v>
      </c>
      <c r="FF92" s="122">
        <f t="shared" si="337"/>
        <v>3.0620578870402126</v>
      </c>
      <c r="FG92" s="122">
        <f t="shared" si="338"/>
        <v>4.5194194908702503</v>
      </c>
      <c r="FH92" s="122">
        <f t="shared" si="339"/>
        <v>6.3046780293055456</v>
      </c>
      <c r="FI92" s="122">
        <f t="shared" si="340"/>
        <v>8.4163993160742159</v>
      </c>
      <c r="FJ92" s="122">
        <f t="shared" si="341"/>
        <v>10.853984274935739</v>
      </c>
      <c r="FK92" s="122">
        <f t="shared" si="342"/>
        <v>13.617146709715175</v>
      </c>
      <c r="FL92" s="30"/>
      <c r="FM92" s="30">
        <f t="shared" si="343"/>
        <v>0.87104394180948941</v>
      </c>
      <c r="FN92" s="98"/>
      <c r="FO92" s="122">
        <f t="shared" si="344"/>
        <v>0.95882712852000052</v>
      </c>
      <c r="FP92" s="122">
        <f t="shared" si="345"/>
        <v>1.1887063717142072</v>
      </c>
      <c r="FQ92" s="122">
        <f t="shared" si="346"/>
        <v>1.9538950372317159</v>
      </c>
      <c r="FR92" s="122">
        <f t="shared" si="347"/>
        <v>3.0753040968566667</v>
      </c>
      <c r="FS92" s="122">
        <f t="shared" si="348"/>
        <v>4.530869782312867</v>
      </c>
      <c r="FT92" s="122">
        <f t="shared" si="349"/>
        <v>6.3151477871425588</v>
      </c>
      <c r="FU92" s="122">
        <f t="shared" si="350"/>
        <v>8.4262726615497865</v>
      </c>
      <c r="FV92" s="122">
        <f t="shared" si="351"/>
        <v>10.863465185517914</v>
      </c>
      <c r="FW92" s="122">
        <f t="shared" si="352"/>
        <v>13.626353102941422</v>
      </c>
      <c r="FX92" s="30"/>
      <c r="FY92" s="30">
        <f t="shared" si="353"/>
        <v>0.95882712852000052</v>
      </c>
      <c r="FZ92" s="98"/>
      <c r="GA92" s="122">
        <f t="shared" si="354"/>
        <v>1.0807736815810665</v>
      </c>
      <c r="GB92" s="122">
        <f t="shared" si="355"/>
        <v>1.2295370783846233</v>
      </c>
      <c r="GC92" s="122">
        <f t="shared" si="356"/>
        <v>1.9796973634580799</v>
      </c>
      <c r="GD92" s="122">
        <f t="shared" si="357"/>
        <v>3.0958383069260309</v>
      </c>
      <c r="GE92" s="122">
        <f t="shared" si="358"/>
        <v>4.5489566292678267</v>
      </c>
      <c r="GF92" s="122">
        <f t="shared" si="359"/>
        <v>6.331895677095261</v>
      </c>
      <c r="GG92" s="122">
        <f t="shared" si="360"/>
        <v>8.4422032780873355</v>
      </c>
      <c r="GH92" s="122">
        <f t="shared" si="361"/>
        <v>10.878855131423459</v>
      </c>
      <c r="GI92" s="122">
        <f t="shared" si="362"/>
        <v>13.641361898757324</v>
      </c>
      <c r="GJ92" s="30"/>
      <c r="GK92" s="30">
        <f t="shared" si="363"/>
        <v>1.0807736815810665</v>
      </c>
      <c r="GL92" s="98"/>
      <c r="GM92" s="122">
        <f t="shared" si="364"/>
        <v>1.2409371070373647</v>
      </c>
      <c r="GN92" s="122">
        <f t="shared" si="365"/>
        <v>1.2865642044411814</v>
      </c>
      <c r="GO92" s="122">
        <f t="shared" si="366"/>
        <v>2.0176122922191113</v>
      </c>
      <c r="GP92" s="122">
        <f t="shared" si="367"/>
        <v>3.1270487490719807</v>
      </c>
      <c r="GQ92" s="122">
        <f t="shared" si="368"/>
        <v>4.5770471560557331</v>
      </c>
      <c r="GR92" s="122">
        <f t="shared" si="369"/>
        <v>6.3582737214828766</v>
      </c>
      <c r="GS92" s="122">
        <f t="shared" si="370"/>
        <v>8.4675302933143985</v>
      </c>
      <c r="GT92" s="122">
        <f t="shared" si="371"/>
        <v>10.903480966349067</v>
      </c>
      <c r="GU92" s="122">
        <f t="shared" si="372"/>
        <v>13.665487539748952</v>
      </c>
      <c r="GV92" s="30"/>
      <c r="GW92" s="30">
        <f t="shared" si="373"/>
        <v>1.2409371070373647</v>
      </c>
      <c r="GX92" s="98"/>
      <c r="GY92" s="122">
        <f t="shared" si="374"/>
        <v>1.3663532348699023</v>
      </c>
      <c r="GZ92" s="122">
        <f t="shared" si="375"/>
        <v>1.3343357871428114</v>
      </c>
      <c r="HA92" s="122">
        <f t="shared" si="376"/>
        <v>2.0509916996124873</v>
      </c>
      <c r="HB92" s="122">
        <f t="shared" si="377"/>
        <v>3.1553748822719792</v>
      </c>
      <c r="HC92" s="122">
        <f t="shared" si="378"/>
        <v>4.6030167768324306</v>
      </c>
      <c r="HD92" s="122">
        <f t="shared" si="379"/>
        <v>6.3829446221576349</v>
      </c>
      <c r="HE92" s="122">
        <f t="shared" si="380"/>
        <v>8.4913986859141222</v>
      </c>
      <c r="HF92" s="122">
        <f t="shared" si="381"/>
        <v>10.926808484298034</v>
      </c>
      <c r="HG92" s="122">
        <f t="shared" si="382"/>
        <v>13.688423751438231</v>
      </c>
      <c r="HH92" s="30"/>
      <c r="HI92" s="30">
        <f t="shared" si="383"/>
        <v>1.3343357871428114</v>
      </c>
      <c r="HJ92" s="98"/>
      <c r="HK92" s="122">
        <f t="shared" si="384"/>
        <v>1.4666745031861674</v>
      </c>
      <c r="HL92" s="122">
        <f t="shared" si="385"/>
        <v>1.3748485316745769</v>
      </c>
      <c r="HM92" s="122">
        <f t="shared" si="386"/>
        <v>2.0804153887316117</v>
      </c>
      <c r="HN92" s="122">
        <f t="shared" si="387"/>
        <v>3.1809015698683551</v>
      </c>
      <c r="HO92" s="122">
        <f t="shared" si="388"/>
        <v>4.6267223393317742</v>
      </c>
      <c r="HP92" s="122">
        <f t="shared" si="389"/>
        <v>6.4056425025854118</v>
      </c>
      <c r="HQ92" s="122">
        <f t="shared" si="390"/>
        <v>8.5134697641865777</v>
      </c>
      <c r="HR92" s="122">
        <f t="shared" si="391"/>
        <v>10.948452953703507</v>
      </c>
      <c r="HS92" s="122">
        <f t="shared" si="392"/>
        <v>13.709755485998372</v>
      </c>
      <c r="HT92" s="30"/>
      <c r="HU92" s="30">
        <f t="shared" si="393"/>
        <v>1.3748485316745769</v>
      </c>
      <c r="HV92" s="98"/>
      <c r="HW92" s="122">
        <f t="shared" si="394"/>
        <v>1.5483939323191542</v>
      </c>
      <c r="HX92" s="122">
        <f t="shared" si="395"/>
        <v>1.4095862205177443</v>
      </c>
      <c r="HY92" s="122">
        <f t="shared" si="396"/>
        <v>2.1064399047015061</v>
      </c>
      <c r="HZ92" s="122">
        <f t="shared" si="397"/>
        <v>3.2038612955644488</v>
      </c>
      <c r="IA92" s="122">
        <f t="shared" si="398"/>
        <v>4.6482468505840746</v>
      </c>
      <c r="IB92" s="122">
        <f t="shared" si="399"/>
        <v>6.4263697216054885</v>
      </c>
      <c r="IC92" s="122">
        <f t="shared" si="400"/>
        <v>8.5336978306894551</v>
      </c>
      <c r="ID92" s="122">
        <f t="shared" si="401"/>
        <v>10.968338076314355</v>
      </c>
      <c r="IE92" s="122">
        <f t="shared" si="402"/>
        <v>13.729386068725391</v>
      </c>
      <c r="IF92" s="30"/>
      <c r="IG92" s="30">
        <f t="shared" si="403"/>
        <v>1.4095862205177443</v>
      </c>
    </row>
    <row r="93" spans="32:241" x14ac:dyDescent="0.3">
      <c r="AF93" s="9">
        <v>5.4</v>
      </c>
      <c r="AG93" s="118">
        <f t="shared" si="251"/>
        <v>0.49029355281207132</v>
      </c>
      <c r="AH93" s="98">
        <f t="shared" si="404"/>
        <v>0.18518518518518517</v>
      </c>
      <c r="AI93" s="30">
        <f t="shared" si="248"/>
        <v>5.4</v>
      </c>
      <c r="AJ93" s="29">
        <f t="shared" si="252"/>
        <v>0.44160471105426913</v>
      </c>
      <c r="AK93" s="29">
        <v>1</v>
      </c>
      <c r="AL93" s="30">
        <f t="shared" si="253"/>
        <v>0.3999999999999998</v>
      </c>
      <c r="AM93" s="30">
        <f t="shared" si="406"/>
        <v>2.5000000000000013</v>
      </c>
      <c r="AN93" s="99">
        <f t="shared" si="407"/>
        <v>1.5791367041742956</v>
      </c>
      <c r="AO93" s="99">
        <f t="shared" si="407"/>
        <v>6.3165468166971825</v>
      </c>
      <c r="AP93" s="99">
        <f t="shared" si="407"/>
        <v>14.212230337568663</v>
      </c>
      <c r="AQ93" s="99">
        <f t="shared" si="407"/>
        <v>25.26618726678873</v>
      </c>
      <c r="AR93" s="99">
        <f t="shared" si="407"/>
        <v>39.478417604357389</v>
      </c>
      <c r="AS93" s="99">
        <f t="shared" si="407"/>
        <v>56.848921350274651</v>
      </c>
      <c r="AT93" s="99">
        <f t="shared" si="407"/>
        <v>77.377698504540504</v>
      </c>
      <c r="AU93" s="99">
        <f t="shared" si="407"/>
        <v>101.06474906715492</v>
      </c>
      <c r="AV93" s="99">
        <f t="shared" si="407"/>
        <v>127.91007303811796</v>
      </c>
      <c r="AW93" s="99">
        <f t="shared" si="407"/>
        <v>157.91367041742956</v>
      </c>
      <c r="AX93" s="98"/>
      <c r="AY93" s="122">
        <f>2/(PI()^2)*((1-$AO$6+(1/6)*AN93+(AY8/2)*((($AR$3/2)*AN93)+$AR$4-($AO$6*$AR$5))+((AY8^2)/4)*(($AR$6/2)*AN93+($AR$7/(2*AN93))+$AR$8-($AO$6*$AT$3))+(AY8/(2*AN93)))/$AZ$8)</f>
        <v>0.58554897129781858</v>
      </c>
      <c r="AZ93" s="122">
        <f>2/(PI()^2)*((1-$AO$6+(1/6)*AO93+(AY8/2)*((($AR$3/2)*AO93)+$AR$4-($AO$6*$AR$5))+((AY8^2)/4)*(($AR$6/2)*AO93+($AR$7/(2*AO93))+$AR$8-($AO$6*$AT$3))+(AY8/(2*AO93)))/$AZ$8)</f>
        <v>1.0655489712978179</v>
      </c>
      <c r="BA93" s="122">
        <f>2/(PI()^2)*((1-$AO$6+(1/6)*AP93+(AY8/2)*((($AR$3/2)*AP93)+$AR$4-($AO$6*$AR$5))+((AY8^2)/4)*(($AR$6/2)*AP93+($AR$7/(2*AP93))+$AR$8-($AO$6*$AT$3))+(AY8/(2*AP93)))/$AZ$8)</f>
        <v>1.8655489712978177</v>
      </c>
      <c r="BB93" s="122">
        <f>2/(PI()^2)*((1-$AO$6+(1/6)*AQ93+(AY8/2)*((($AR$3/2)*AQ93)+$AR$4-($AO$6*$AR$5))+((AY8^2)/4)*(($AR$6/2)*AQ93+($AR$7/(2*AQ93))+$AR$8-($AO$6*$AT$3))+(AY8/(2*AQ93)))/$AZ$8)</f>
        <v>2.985548971297816</v>
      </c>
      <c r="BC93" s="122">
        <f>2/(PI()^2)*((1-$AO$6+(1/6)*AR93+(AY8/2)*((($AR$3/2)*AR93)+$AR$4-($AO$6*$AR$5))+((AY8^2)/4)*(($AR$6/2)*AR93+($AR$7/(2*AR93))+$AR$8-($AO$6*$AT$3))+(AY8/(2*AR93)))/$AZ$8)</f>
        <v>4.4255489712978147</v>
      </c>
      <c r="BD93" s="122">
        <f>2/(PI()^2)*((1-$AO$6+(1/6)*AS93+(AY8/2)*((($AR$3/2)*AS93)+$AR$4-($AO$6*$AR$5))+((AY8^2)/4)*(($AR$6/2)*AS93+($AR$7/(2*AS93))+$AR$8-($AO$6*$AT$3))+(AY8/(2*AS93)))/$AZ$8)</f>
        <v>6.1855489712978127</v>
      </c>
      <c r="BE93" s="122">
        <f>2/(PI()^2)*((1-$AO$6+(1/6)*AT93+(AY8/2)*((($AR$3/2)*AT93)+$AR$4-($AO$6*$AR$5))+((AY8^2)/4)*(($AR$6/2)*AT93+($AR$7/(2*AT93))+$AR$8-($AO$6*$AT$3))+(AY8/(2*AT93)))/$AZ$8)</f>
        <v>8.265548971297811</v>
      </c>
      <c r="BF93" s="122">
        <f>2/(PI()^2)*((1-$AO$6+(1/6)*AU93+(AY8/2)*((($AR$3/2)*AU93)+$AR$4-($AO$6*$AR$5))+((AY8^2)/4)*(($AR$6/2)*AU93+($AR$7/(2*AU93))+$AR$8-($AO$6*$AT$3))+(AY8/(2*AU93)))/$AZ$8)</f>
        <v>10.665548971297806</v>
      </c>
      <c r="BG93" s="122">
        <f>2/(PI()^2)*((1-$AO$6+(1/6)*AV93+(AY8/2)*((($AR$3/2)*AV93)+$AR$4-($AO$6*$AR$5))+((AY8^2)/4)*(($AR$6/2)*AV93+($AR$7/(2*AV93))+$AR$8-($AO$6*$AT$3))+(AY8/(2*AV93)))/$AZ$8)</f>
        <v>13.385548971297805</v>
      </c>
      <c r="BH93" s="30"/>
      <c r="BI93" s="30">
        <f t="shared" si="405"/>
        <v>0.58554897129781858</v>
      </c>
      <c r="BJ93" s="98"/>
      <c r="BK93" s="122">
        <f t="shared" si="254"/>
        <v>0.60530503566052163</v>
      </c>
      <c r="BL93" s="122">
        <f t="shared" si="255"/>
        <v>1.0711706901747209</v>
      </c>
      <c r="BM93" s="122">
        <f t="shared" si="256"/>
        <v>1.8685531908359212</v>
      </c>
      <c r="BN93" s="122">
        <f t="shared" si="257"/>
        <v>2.9876370330484026</v>
      </c>
      <c r="BO93" s="122">
        <f t="shared" si="258"/>
        <v>4.4272129466459704</v>
      </c>
      <c r="BP93" s="122">
        <f t="shared" si="259"/>
        <v>6.1869825402889198</v>
      </c>
      <c r="BQ93" s="122">
        <f t="shared" si="260"/>
        <v>8.2668435724763167</v>
      </c>
      <c r="BR93" s="122">
        <f t="shared" si="261"/>
        <v>10.666753335747345</v>
      </c>
      <c r="BS93" s="122">
        <f t="shared" si="262"/>
        <v>13.386691427503646</v>
      </c>
      <c r="BT93" s="30"/>
      <c r="BU93" s="30">
        <f t="shared" si="263"/>
        <v>0.60530503566052163</v>
      </c>
      <c r="BV93" s="98"/>
      <c r="BW93" s="122">
        <f t="shared" si="264"/>
        <v>0.62429988597773578</v>
      </c>
      <c r="BX93" s="122">
        <f t="shared" si="265"/>
        <v>1.0766117511411768</v>
      </c>
      <c r="BY93" s="122">
        <f t="shared" si="266"/>
        <v>1.8714842245949352</v>
      </c>
      <c r="BZ93" s="122">
        <f t="shared" si="267"/>
        <v>2.9896894790664992</v>
      </c>
      <c r="CA93" s="122">
        <f t="shared" si="268"/>
        <v>4.4288586462358959</v>
      </c>
      <c r="CB93" s="122">
        <f t="shared" si="269"/>
        <v>6.1884072001540433</v>
      </c>
      <c r="CC93" s="122">
        <f t="shared" si="270"/>
        <v>8.2681348574935924</v>
      </c>
      <c r="CD93" s="122">
        <f t="shared" si="271"/>
        <v>10.667957957585676</v>
      </c>
      <c r="CE93" s="122">
        <f t="shared" si="272"/>
        <v>13.387836533291223</v>
      </c>
      <c r="CF93" s="30"/>
      <c r="CG93" s="30">
        <f t="shared" si="273"/>
        <v>0.62429988597773578</v>
      </c>
      <c r="CH93" s="98"/>
      <c r="CI93" s="122">
        <f t="shared" si="274"/>
        <v>0.64257563660595263</v>
      </c>
      <c r="CJ93" s="122">
        <f t="shared" si="275"/>
        <v>1.081880527063968</v>
      </c>
      <c r="CK93" s="122">
        <f t="shared" si="276"/>
        <v>1.8743442009096418</v>
      </c>
      <c r="CL93" s="122">
        <f t="shared" si="277"/>
        <v>2.9917062566981385</v>
      </c>
      <c r="CM93" s="122">
        <f t="shared" si="278"/>
        <v>4.4304850129714541</v>
      </c>
      <c r="CN93" s="122">
        <f t="shared" si="279"/>
        <v>6.1898213535256668</v>
      </c>
      <c r="CO93" s="122">
        <f t="shared" si="280"/>
        <v>8.2694209087914405</v>
      </c>
      <c r="CP93" s="122">
        <f t="shared" si="281"/>
        <v>10.669160717185344</v>
      </c>
      <c r="CQ93" s="122">
        <f t="shared" si="282"/>
        <v>13.388982036376335</v>
      </c>
      <c r="CR93" s="30"/>
      <c r="CS93" s="30">
        <f t="shared" si="283"/>
        <v>0.64257563660595263</v>
      </c>
      <c r="CT93" s="98"/>
      <c r="CU93" s="122">
        <f t="shared" si="284"/>
        <v>0.66017141259588974</v>
      </c>
      <c r="CV93" s="122">
        <f t="shared" si="285"/>
        <v>1.0869848950814753</v>
      </c>
      <c r="CW93" s="122">
        <f t="shared" si="286"/>
        <v>1.8771352137758706</v>
      </c>
      <c r="CX93" s="122">
        <f t="shared" si="287"/>
        <v>2.9936874399829403</v>
      </c>
      <c r="CY93" s="122">
        <f t="shared" si="288"/>
        <v>4.4320911904873226</v>
      </c>
      <c r="CZ93" s="122">
        <f t="shared" si="289"/>
        <v>6.191223643456655</v>
      </c>
      <c r="DA93" s="122">
        <f t="shared" si="290"/>
        <v>8.270700072613252</v>
      </c>
      <c r="DB93" s="122">
        <f t="shared" si="291"/>
        <v>10.670359773328579</v>
      </c>
      <c r="DC93" s="122">
        <f t="shared" si="292"/>
        <v>13.390125972319264</v>
      </c>
      <c r="DD93" s="30"/>
      <c r="DE93" s="30">
        <f t="shared" si="293"/>
        <v>0.66017141259588974</v>
      </c>
      <c r="DF93" s="98"/>
      <c r="DG93" s="122">
        <f t="shared" si="294"/>
        <v>0.69346610551045584</v>
      </c>
      <c r="DH93" s="122">
        <f t="shared" si="295"/>
        <v>1.0967296441714918</v>
      </c>
      <c r="DI93" s="122">
        <f t="shared" si="296"/>
        <v>1.8825185190128106</v>
      </c>
      <c r="DJ93" s="122">
        <f t="shared" si="297"/>
        <v>2.997543834531478</v>
      </c>
      <c r="DK93" s="122">
        <f t="shared" si="298"/>
        <v>4.4352403988015325</v>
      </c>
      <c r="DL93" s="122">
        <f t="shared" si="299"/>
        <v>6.1939882293996886</v>
      </c>
      <c r="DM93" s="122">
        <f t="shared" si="300"/>
        <v>8.2732322517899259</v>
      </c>
      <c r="DN93" s="122">
        <f t="shared" si="301"/>
        <v>10.672740604900383</v>
      </c>
      <c r="DO93" s="122">
        <f t="shared" si="302"/>
        <v>13.392402521941474</v>
      </c>
      <c r="DP93" s="30"/>
      <c r="DQ93" s="30">
        <f t="shared" si="303"/>
        <v>0.69346610551045584</v>
      </c>
      <c r="DR93" s="98"/>
      <c r="DS93" s="122">
        <f t="shared" si="304"/>
        <v>0.72444629660686954</v>
      </c>
      <c r="DT93" s="122">
        <f t="shared" si="305"/>
        <v>1.1059003609632114</v>
      </c>
      <c r="DU93" s="122">
        <f t="shared" si="306"/>
        <v>1.8876500118458936</v>
      </c>
      <c r="DV93" s="122">
        <f t="shared" si="307"/>
        <v>3.0012610881820505</v>
      </c>
      <c r="DW93" s="122">
        <f t="shared" si="308"/>
        <v>4.4383025013275059</v>
      </c>
      <c r="DX93" s="122">
        <f t="shared" si="309"/>
        <v>6.1966938527856446</v>
      </c>
      <c r="DY93" s="122">
        <f t="shared" si="310"/>
        <v>8.2757223099888826</v>
      </c>
      <c r="DZ93" s="122">
        <f t="shared" si="311"/>
        <v>10.675090114505775</v>
      </c>
      <c r="EA93" s="122">
        <f t="shared" si="312"/>
        <v>13.394655018458053</v>
      </c>
      <c r="EB93" s="30"/>
      <c r="EC93" s="30">
        <f t="shared" si="313"/>
        <v>0.72444629660686954</v>
      </c>
      <c r="ED93" s="98"/>
      <c r="EE93" s="122">
        <f t="shared" si="314"/>
        <v>0.75334046748783323</v>
      </c>
      <c r="EF93" s="122">
        <f t="shared" si="315"/>
        <v>1.1145454431270805</v>
      </c>
      <c r="EG93" s="122">
        <f t="shared" si="316"/>
        <v>1.8925447589314832</v>
      </c>
      <c r="EH93" s="122">
        <f t="shared" si="317"/>
        <v>3.00484262283589</v>
      </c>
      <c r="EI93" s="122">
        <f t="shared" si="318"/>
        <v>4.4412755532578725</v>
      </c>
      <c r="EJ93" s="122">
        <f t="shared" si="319"/>
        <v>6.1993356781186533</v>
      </c>
      <c r="EK93" s="122">
        <f t="shared" si="320"/>
        <v>8.2781636943106758</v>
      </c>
      <c r="EL93" s="122">
        <f t="shared" si="321"/>
        <v>10.67740066095908</v>
      </c>
      <c r="EM93" s="122">
        <f t="shared" si="322"/>
        <v>13.396875101549748</v>
      </c>
      <c r="EN93" s="30"/>
      <c r="EO93" s="30">
        <f t="shared" si="323"/>
        <v>0.75334046748783323</v>
      </c>
      <c r="EP93" s="98"/>
      <c r="EQ93" s="122">
        <f t="shared" si="324"/>
        <v>0.81770200718155006</v>
      </c>
      <c r="ER93" s="122">
        <f t="shared" si="325"/>
        <v>1.1341310602037171</v>
      </c>
      <c r="ES93" s="122">
        <f t="shared" si="326"/>
        <v>1.9038370564297173</v>
      </c>
      <c r="ET93" s="122">
        <f t="shared" si="327"/>
        <v>3.0132305078021808</v>
      </c>
      <c r="EU93" s="122">
        <f t="shared" si="328"/>
        <v>4.4483171893924398</v>
      </c>
      <c r="EV93" s="122">
        <f t="shared" si="329"/>
        <v>6.2056439807635515</v>
      </c>
      <c r="EW93" s="122">
        <f t="shared" si="330"/>
        <v>8.2840276967174624</v>
      </c>
      <c r="EX93" s="122">
        <f t="shared" si="331"/>
        <v>10.682974107073484</v>
      </c>
      <c r="EY93" s="122">
        <f t="shared" si="332"/>
        <v>13.402247103674279</v>
      </c>
      <c r="EZ93" s="30"/>
      <c r="FA93" s="30">
        <f t="shared" si="333"/>
        <v>0.81770200718155006</v>
      </c>
      <c r="FB93" s="98"/>
      <c r="FC93" s="122">
        <f t="shared" si="334"/>
        <v>0.87273393728909743</v>
      </c>
      <c r="FD93" s="122">
        <f t="shared" si="335"/>
        <v>1.1512515653935314</v>
      </c>
      <c r="FE93" s="122">
        <f t="shared" si="336"/>
        <v>1.9139352509393193</v>
      </c>
      <c r="FF93" s="122">
        <f t="shared" si="337"/>
        <v>3.020868913283461</v>
      </c>
      <c r="FG93" s="122">
        <f t="shared" si="338"/>
        <v>4.4548148912907406</v>
      </c>
      <c r="FH93" s="122">
        <f t="shared" si="339"/>
        <v>6.2115197361096106</v>
      </c>
      <c r="FI93" s="122">
        <f t="shared" si="340"/>
        <v>8.2895260361572092</v>
      </c>
      <c r="FJ93" s="122">
        <f t="shared" si="341"/>
        <v>10.688225013711227</v>
      </c>
      <c r="FK93" s="122">
        <f t="shared" si="342"/>
        <v>13.407325837916215</v>
      </c>
      <c r="FL93" s="30"/>
      <c r="FM93" s="30">
        <f t="shared" si="343"/>
        <v>0.87273393728909743</v>
      </c>
      <c r="FN93" s="98"/>
      <c r="FO93" s="122">
        <f t="shared" si="344"/>
        <v>0.96180445350157551</v>
      </c>
      <c r="FP93" s="122">
        <f t="shared" si="345"/>
        <v>1.179734375478606</v>
      </c>
      <c r="FQ93" s="122">
        <f t="shared" si="346"/>
        <v>1.931194556348792</v>
      </c>
      <c r="FR93" s="122">
        <f t="shared" si="347"/>
        <v>3.0341957878737871</v>
      </c>
      <c r="FS93" s="122">
        <f t="shared" si="348"/>
        <v>4.4663169995986296</v>
      </c>
      <c r="FT93" s="122">
        <f t="shared" si="349"/>
        <v>6.2220257195928736</v>
      </c>
      <c r="FU93" s="122">
        <f t="shared" si="350"/>
        <v>8.2994262888384593</v>
      </c>
      <c r="FV93" s="122">
        <f t="shared" si="351"/>
        <v>10.697726868576277</v>
      </c>
      <c r="FW93" s="122">
        <f t="shared" si="352"/>
        <v>13.416549174359876</v>
      </c>
      <c r="FX93" s="30"/>
      <c r="FY93" s="30">
        <f t="shared" si="353"/>
        <v>0.96180445350157551</v>
      </c>
      <c r="FZ93" s="98"/>
      <c r="GA93" s="122">
        <f t="shared" si="354"/>
        <v>1.0855023912200674</v>
      </c>
      <c r="GB93" s="122">
        <f t="shared" si="355"/>
        <v>1.2210030214593166</v>
      </c>
      <c r="GC93" s="122">
        <f t="shared" si="356"/>
        <v>1.9571917016607971</v>
      </c>
      <c r="GD93" s="122">
        <f t="shared" si="357"/>
        <v>3.0548398553544769</v>
      </c>
      <c r="GE93" s="122">
        <f t="shared" si="358"/>
        <v>4.4844745219192497</v>
      </c>
      <c r="GF93" s="122">
        <f t="shared" si="359"/>
        <v>6.2388231526304292</v>
      </c>
      <c r="GG93" s="122">
        <f t="shared" si="360"/>
        <v>8.3153938645200451</v>
      </c>
      <c r="GH93" s="122">
        <f t="shared" si="361"/>
        <v>10.713145769169659</v>
      </c>
      <c r="GI93" s="122">
        <f t="shared" si="362"/>
        <v>13.431581603854191</v>
      </c>
      <c r="GJ93" s="30"/>
      <c r="GK93" s="30">
        <f t="shared" si="363"/>
        <v>1.0855023912200674</v>
      </c>
      <c r="GL93" s="98"/>
      <c r="GM93" s="122">
        <f t="shared" si="364"/>
        <v>1.2478926035297293</v>
      </c>
      <c r="GN93" s="122">
        <f t="shared" si="365"/>
        <v>1.2785870174485459</v>
      </c>
      <c r="GO93" s="122">
        <f t="shared" si="366"/>
        <v>1.995354461777282</v>
      </c>
      <c r="GP93" s="122">
        <f t="shared" si="367"/>
        <v>3.0861902078609158</v>
      </c>
      <c r="GQ93" s="122">
        <f t="shared" si="368"/>
        <v>4.5126552731291527</v>
      </c>
      <c r="GR93" s="122">
        <f t="shared" si="369"/>
        <v>6.2652647138308808</v>
      </c>
      <c r="GS93" s="122">
        <f t="shared" si="370"/>
        <v>8.3407685868333274</v>
      </c>
      <c r="GT93" s="122">
        <f t="shared" si="371"/>
        <v>10.737809353194672</v>
      </c>
      <c r="GU93" s="122">
        <f t="shared" si="372"/>
        <v>13.455738477008806</v>
      </c>
      <c r="GV93" s="30"/>
      <c r="GW93" s="30">
        <f t="shared" si="373"/>
        <v>1.2478926035297293</v>
      </c>
      <c r="GX93" s="98"/>
      <c r="GY93" s="122">
        <f t="shared" si="374"/>
        <v>1.3749850905247849</v>
      </c>
      <c r="GZ93" s="122">
        <f t="shared" si="375"/>
        <v>1.3267778722126242</v>
      </c>
      <c r="HA93" s="122">
        <f t="shared" si="376"/>
        <v>2.0289205633515452</v>
      </c>
      <c r="HB93" s="122">
        <f t="shared" si="377"/>
        <v>3.1146218881638017</v>
      </c>
      <c r="HC93" s="122">
        <f t="shared" si="378"/>
        <v>4.5386931614735779</v>
      </c>
      <c r="HD93" s="122">
        <f t="shared" si="379"/>
        <v>6.2899839284972305</v>
      </c>
      <c r="HE93" s="122">
        <f t="shared" si="380"/>
        <v>8.3646735715376739</v>
      </c>
      <c r="HF93" s="122">
        <f t="shared" si="381"/>
        <v>10.761166174268466</v>
      </c>
      <c r="HG93" s="122">
        <f t="shared" si="382"/>
        <v>13.478699320961427</v>
      </c>
      <c r="HH93" s="30"/>
      <c r="HI93" s="30">
        <f t="shared" si="383"/>
        <v>1.3267778722126242</v>
      </c>
      <c r="HJ93" s="98"/>
      <c r="HK93" s="122">
        <f t="shared" si="384"/>
        <v>1.4765976026784917</v>
      </c>
      <c r="HL93" s="122">
        <f t="shared" si="385"/>
        <v>1.3676136079186052</v>
      </c>
      <c r="HM93" s="122">
        <f t="shared" si="386"/>
        <v>2.0584881511841155</v>
      </c>
      <c r="HN93" s="122">
        <f t="shared" si="387"/>
        <v>3.1402300444131517</v>
      </c>
      <c r="HO93" s="122">
        <f t="shared" si="388"/>
        <v>4.5624515732364932</v>
      </c>
      <c r="HP93" s="122">
        <f t="shared" si="389"/>
        <v>6.3127194055370612</v>
      </c>
      <c r="HQ93" s="122">
        <f t="shared" si="390"/>
        <v>8.3867733555518562</v>
      </c>
      <c r="HR93" s="122">
        <f t="shared" si="391"/>
        <v>10.782833894274864</v>
      </c>
      <c r="HS93" s="122">
        <f t="shared" si="392"/>
        <v>13.50005088885108</v>
      </c>
      <c r="HT93" s="30"/>
      <c r="HU93" s="30">
        <f t="shared" si="393"/>
        <v>1.3676136079186052</v>
      </c>
      <c r="HV93" s="98"/>
      <c r="HW93" s="122">
        <f t="shared" si="394"/>
        <v>1.5593313246339846</v>
      </c>
      <c r="HX93" s="122">
        <f t="shared" si="395"/>
        <v>1.402605042756532</v>
      </c>
      <c r="HY93" s="122">
        <f t="shared" si="396"/>
        <v>2.0846257759307503</v>
      </c>
      <c r="HZ93" s="122">
        <f t="shared" si="397"/>
        <v>3.1632538977644646</v>
      </c>
      <c r="IA93" s="122">
        <f t="shared" si="398"/>
        <v>4.584017806286159</v>
      </c>
      <c r="IB93" s="122">
        <f t="shared" si="399"/>
        <v>6.3334764568535133</v>
      </c>
      <c r="IC93" s="122">
        <f t="shared" si="400"/>
        <v>8.4070243787459038</v>
      </c>
      <c r="ID93" s="122">
        <f t="shared" si="401"/>
        <v>10.802737813425633</v>
      </c>
      <c r="IE93" s="122">
        <f t="shared" si="402"/>
        <v>13.519697725388118</v>
      </c>
      <c r="IF93" s="30"/>
      <c r="IG93" s="30">
        <f t="shared" si="403"/>
        <v>1.402605042756532</v>
      </c>
    </row>
    <row r="94" spans="32:241" x14ac:dyDescent="0.3">
      <c r="AF94" s="9">
        <v>5.5</v>
      </c>
      <c r="AG94" s="118">
        <f t="shared" si="251"/>
        <v>0.48905785123966944</v>
      </c>
      <c r="AH94" s="98">
        <f t="shared" si="404"/>
        <v>0.18181818181818182</v>
      </c>
      <c r="AI94" s="30">
        <f t="shared" si="248"/>
        <v>5.5</v>
      </c>
      <c r="AJ94" s="29">
        <f t="shared" si="252"/>
        <v>0.44036900948186725</v>
      </c>
      <c r="AK94" s="29">
        <v>1</v>
      </c>
      <c r="AL94" s="30">
        <f t="shared" si="253"/>
        <v>0.39682539682539664</v>
      </c>
      <c r="AM94" s="30">
        <f t="shared" si="406"/>
        <v>2.5200000000000014</v>
      </c>
      <c r="AN94" s="99">
        <f t="shared" si="407"/>
        <v>1.5541705091158586</v>
      </c>
      <c r="AO94" s="99">
        <f t="shared" si="407"/>
        <v>6.2166820364634345</v>
      </c>
      <c r="AP94" s="99">
        <f t="shared" si="407"/>
        <v>13.987534582042729</v>
      </c>
      <c r="AQ94" s="99">
        <f t="shared" si="407"/>
        <v>24.866728145853738</v>
      </c>
      <c r="AR94" s="99">
        <f t="shared" si="407"/>
        <v>38.854262727896455</v>
      </c>
      <c r="AS94" s="99">
        <f t="shared" si="407"/>
        <v>55.950138328170915</v>
      </c>
      <c r="AT94" s="99">
        <f t="shared" si="407"/>
        <v>76.15435494667706</v>
      </c>
      <c r="AU94" s="99">
        <f t="shared" si="407"/>
        <v>99.466912583414953</v>
      </c>
      <c r="AV94" s="99">
        <f t="shared" si="407"/>
        <v>125.88781123838454</v>
      </c>
      <c r="AW94" s="99">
        <f t="shared" si="407"/>
        <v>155.41705091158582</v>
      </c>
      <c r="AX94" s="98"/>
      <c r="AY94" s="122">
        <f>2/(PI()^2)*((1-$AO$6+(1/6)*AN94+(AY8/2)*((($AR$3/2)*AN94)+$AR$4-($AO$6*$AR$5))+((AY8^2)/4)*(($AR$6/2)*AN94+($AR$7/(2*AN94))+$AR$8-($AO$6*$AT$3))+(AY8/(2*AN94)))/$AZ$8)</f>
        <v>0.58301936686345224</v>
      </c>
      <c r="AZ94" s="122">
        <f>2/(PI()^2)*((1-$AO$6+(1/6)*AO94+(AY8/2)*((($AR$3/2)*AO94)+$AR$4-($AO$6*$AR$5))+((AY8^2)/4)*(($AR$6/2)*AO94+($AR$7/(2*AO94))+$AR$8-($AO$6*$AT$3))+(AY8/(2*AO94)))/$AZ$8)</f>
        <v>1.0554305535603528</v>
      </c>
      <c r="BA94" s="122">
        <f>2/(PI()^2)*((1-$AO$6+(1/6)*AP94+(AY8/2)*((($AR$3/2)*AP94)+$AR$4-($AO$6*$AR$5))+((AY8^2)/4)*(($AR$6/2)*AP94+($AR$7/(2*AP94))+$AR$8-($AO$6*$AT$3))+(AY8/(2*AP94)))/$AZ$8)</f>
        <v>1.8427825313885204</v>
      </c>
      <c r="BB94" s="122">
        <f>2/(PI()^2)*((1-$AO$6+(1/6)*AQ94+(AY8/2)*((($AR$3/2)*AQ94)+$AR$4-($AO$6*$AR$5))+((AY8^2)/4)*(($AR$6/2)*AQ94+($AR$7/(2*AQ94))+$AR$8-($AO$6*$AT$3))+(AY8/(2*AQ94)))/$AZ$8)</f>
        <v>2.9450753003479551</v>
      </c>
      <c r="BC94" s="122">
        <f>2/(PI()^2)*((1-$AO$6+(1/6)*AR94+(AY8/2)*((($AR$3/2)*AR94)+$AR$4-($AO$6*$AR$5))+((AY8^2)/4)*(($AR$6/2)*AR94+($AR$7/(2*AR94))+$AR$8-($AO$6*$AT$3))+(AY8/(2*AR94)))/$AZ$8)</f>
        <v>4.3623088604386551</v>
      </c>
      <c r="BD94" s="122">
        <f>2/(PI()^2)*((1-$AO$6+(1/6)*AS94+(AY8/2)*((($AR$3/2)*AS94)+$AR$4-($AO$6*$AR$5))+((AY8^2)/4)*(($AR$6/2)*AS94+($AR$7/(2*AS94))+$AR$8-($AO$6*$AT$3))+(AY8/(2*AS94)))/$AZ$8)</f>
        <v>6.0944832116606245</v>
      </c>
      <c r="BE94" s="122">
        <f>2/(PI()^2)*((1-$AO$6+(1/6)*AT94+(AY8/2)*((($AR$3/2)*AT94)+$AR$4-($AO$6*$AR$5))+((AY8^2)/4)*(($AR$6/2)*AT94+($AR$7/(2*AT94))+$AR$8-($AO$6*$AT$3))+(AY8/(2*AT94)))/$AZ$8)</f>
        <v>8.1415983540138601</v>
      </c>
      <c r="BF94" s="122">
        <f>2/(PI()^2)*((1-$AO$6+(1/6)*AU94+(AY8/2)*((($AR$3/2)*AU94)+$AR$4-($AO$6*$AR$5))+((AY8^2)/4)*(($AR$6/2)*AU94+($AR$7/(2*AU94))+$AR$8-($AO$6*$AT$3))+(AY8/(2*AU94)))/$AZ$8)</f>
        <v>10.503654287498364</v>
      </c>
      <c r="BG94" s="122">
        <f>2/(PI()^2)*((1-$AO$6+(1/6)*AV94+(AY8/2)*((($AR$3/2)*AV94)+$AR$4-($AO$6*$AR$5))+((AY8^2)/4)*(($AR$6/2)*AV94+($AR$7/(2*AV94))+$AR$8-($AO$6*$AT$3))+(AY8/(2*AV94)))/$AZ$8)</f>
        <v>13.180651012114133</v>
      </c>
      <c r="BH94" s="30"/>
      <c r="BI94" s="30">
        <f t="shared" si="405"/>
        <v>0.58301936686345224</v>
      </c>
      <c r="BJ94" s="98"/>
      <c r="BK94" s="122">
        <f t="shared" si="254"/>
        <v>0.60307816975597472</v>
      </c>
      <c r="BL94" s="122">
        <f t="shared" si="255"/>
        <v>1.0611279574425894</v>
      </c>
      <c r="BM94" s="122">
        <f t="shared" si="256"/>
        <v>1.8458203894249094</v>
      </c>
      <c r="BN94" s="122">
        <f t="shared" si="257"/>
        <v>2.9471822848413893</v>
      </c>
      <c r="BO94" s="122">
        <f t="shared" si="258"/>
        <v>4.363984947809886</v>
      </c>
      <c r="BP94" s="122">
        <f t="shared" si="259"/>
        <v>6.0959251936322119</v>
      </c>
      <c r="BQ94" s="122">
        <f t="shared" si="260"/>
        <v>8.1428991383999598</v>
      </c>
      <c r="BR94" s="122">
        <f t="shared" si="261"/>
        <v>10.504863388599672</v>
      </c>
      <c r="BS94" s="122">
        <f t="shared" si="262"/>
        <v>13.181797213885641</v>
      </c>
      <c r="BT94" s="30"/>
      <c r="BU94" s="30">
        <f t="shared" si="263"/>
        <v>0.60307816975597472</v>
      </c>
      <c r="BV94" s="98"/>
      <c r="BW94" s="122">
        <f t="shared" si="264"/>
        <v>0.62236332344757961</v>
      </c>
      <c r="BX94" s="122">
        <f t="shared" si="265"/>
        <v>1.0666415951359527</v>
      </c>
      <c r="BY94" s="122">
        <f t="shared" si="266"/>
        <v>1.8487836812081824</v>
      </c>
      <c r="BZ94" s="122">
        <f t="shared" si="267"/>
        <v>2.9492528785744523</v>
      </c>
      <c r="CA94" s="122">
        <f t="shared" si="268"/>
        <v>4.3656422654140963</v>
      </c>
      <c r="CB94" s="122">
        <f t="shared" si="269"/>
        <v>6.0973579259531858</v>
      </c>
      <c r="CC94" s="122">
        <f t="shared" si="270"/>
        <v>8.1441963595130051</v>
      </c>
      <c r="CD94" s="122">
        <f t="shared" si="271"/>
        <v>10.506072561499703</v>
      </c>
      <c r="CE94" s="122">
        <f t="shared" si="272"/>
        <v>13.182945922742078</v>
      </c>
      <c r="CF94" s="30"/>
      <c r="CG94" s="30">
        <f t="shared" si="273"/>
        <v>0.62236332344757961</v>
      </c>
      <c r="CH94" s="98"/>
      <c r="CI94" s="122">
        <f t="shared" si="274"/>
        <v>0.6409176650349041</v>
      </c>
      <c r="CJ94" s="122">
        <f t="shared" si="275"/>
        <v>1.0719800201403431</v>
      </c>
      <c r="CK94" s="122">
        <f t="shared" si="276"/>
        <v>1.8516746152545169</v>
      </c>
      <c r="CL94" s="122">
        <f t="shared" si="277"/>
        <v>2.9512870738437806</v>
      </c>
      <c r="CM94" s="122">
        <f t="shared" si="278"/>
        <v>4.3672797847191882</v>
      </c>
      <c r="CN94" s="122">
        <f t="shared" si="279"/>
        <v>6.098779830834121</v>
      </c>
      <c r="CO94" s="122">
        <f t="shared" si="280"/>
        <v>8.1454881138664756</v>
      </c>
      <c r="CP94" s="122">
        <f t="shared" si="281"/>
        <v>10.50727969697795</v>
      </c>
      <c r="CQ94" s="122">
        <f t="shared" si="282"/>
        <v>13.184094894200694</v>
      </c>
      <c r="CR94" s="30"/>
      <c r="CS94" s="30">
        <f t="shared" si="283"/>
        <v>0.6409176650349041</v>
      </c>
      <c r="CT94" s="98"/>
      <c r="CU94" s="122">
        <f t="shared" si="284"/>
        <v>0.65878098889552061</v>
      </c>
      <c r="CV94" s="122">
        <f t="shared" si="285"/>
        <v>1.077151276879061</v>
      </c>
      <c r="CW94" s="122">
        <f t="shared" si="286"/>
        <v>1.8544953598184735</v>
      </c>
      <c r="CX94" s="122">
        <f t="shared" si="287"/>
        <v>2.9532849863230486</v>
      </c>
      <c r="CY94" s="122">
        <f t="shared" si="288"/>
        <v>4.3688966758214507</v>
      </c>
      <c r="CZ94" s="122">
        <f t="shared" si="289"/>
        <v>6.1001895694714063</v>
      </c>
      <c r="DA94" s="122">
        <f t="shared" si="290"/>
        <v>8.1467727607522988</v>
      </c>
      <c r="DB94" s="122">
        <f t="shared" si="291"/>
        <v>10.508482963476457</v>
      </c>
      <c r="DC94" s="122">
        <f t="shared" si="292"/>
        <v>13.18524217107446</v>
      </c>
      <c r="DD94" s="30"/>
      <c r="DE94" s="30">
        <f t="shared" si="293"/>
        <v>0.65878098889552061</v>
      </c>
      <c r="DF94" s="98"/>
      <c r="DG94" s="122">
        <f t="shared" si="294"/>
        <v>0.69258008646648683</v>
      </c>
      <c r="DH94" s="122">
        <f t="shared" si="295"/>
        <v>1.0870221317106301</v>
      </c>
      <c r="DI94" s="122">
        <f t="shared" si="296"/>
        <v>1.8599347208674941</v>
      </c>
      <c r="DJ94" s="122">
        <f t="shared" si="297"/>
        <v>2.9571729256167858</v>
      </c>
      <c r="DK94" s="122">
        <f t="shared" si="298"/>
        <v>4.3720660907894446</v>
      </c>
      <c r="DL94" s="122">
        <f t="shared" si="299"/>
        <v>6.1029682105645335</v>
      </c>
      <c r="DM94" s="122">
        <f t="shared" si="300"/>
        <v>8.1493152936886926</v>
      </c>
      <c r="DN94" s="122">
        <f t="shared" si="301"/>
        <v>10.510871754473802</v>
      </c>
      <c r="DO94" s="122">
        <f t="shared" si="302"/>
        <v>13.18752504677256</v>
      </c>
      <c r="DP94" s="30"/>
      <c r="DQ94" s="30">
        <f t="shared" si="303"/>
        <v>0.69258008646648683</v>
      </c>
      <c r="DR94" s="98"/>
      <c r="DS94" s="122">
        <f t="shared" si="304"/>
        <v>0.72402740270967336</v>
      </c>
      <c r="DT94" s="122">
        <f t="shared" si="305"/>
        <v>1.0963096355574105</v>
      </c>
      <c r="DU94" s="122">
        <f t="shared" si="306"/>
        <v>1.8651181301678301</v>
      </c>
      <c r="DV94" s="122">
        <f t="shared" si="307"/>
        <v>2.9609193991045935</v>
      </c>
      <c r="DW94" s="122">
        <f t="shared" si="308"/>
        <v>4.3751469167155408</v>
      </c>
      <c r="DX94" s="122">
        <f t="shared" si="309"/>
        <v>6.1056868649826121</v>
      </c>
      <c r="DY94" s="122">
        <f t="shared" si="310"/>
        <v>8.1518149603958534</v>
      </c>
      <c r="DZ94" s="122">
        <f t="shared" si="311"/>
        <v>10.513228661332382</v>
      </c>
      <c r="EA94" s="122">
        <f t="shared" si="312"/>
        <v>13.18978343484401</v>
      </c>
      <c r="EB94" s="30"/>
      <c r="EC94" s="30">
        <f t="shared" si="313"/>
        <v>0.72402740270967336</v>
      </c>
      <c r="ED94" s="98"/>
      <c r="EE94" s="122">
        <f t="shared" si="314"/>
        <v>0.75335527658020429</v>
      </c>
      <c r="EF94" s="122">
        <f t="shared" si="315"/>
        <v>1.1050631501896762</v>
      </c>
      <c r="EG94" s="122">
        <f t="shared" si="316"/>
        <v>1.8700610824057544</v>
      </c>
      <c r="EH94" s="122">
        <f t="shared" si="317"/>
        <v>2.964528068759551</v>
      </c>
      <c r="EI94" s="122">
        <f t="shared" si="318"/>
        <v>4.3781373615004995</v>
      </c>
      <c r="EJ94" s="122">
        <f t="shared" si="319"/>
        <v>6.1083408020927479</v>
      </c>
      <c r="EK94" s="122">
        <f t="shared" si="320"/>
        <v>8.1542652835836211</v>
      </c>
      <c r="EL94" s="122">
        <f t="shared" si="321"/>
        <v>10.515546099072047</v>
      </c>
      <c r="EM94" s="122">
        <f t="shared" si="322"/>
        <v>13.192009017445175</v>
      </c>
      <c r="EN94" s="30"/>
      <c r="EO94" s="30">
        <f t="shared" si="323"/>
        <v>0.75335527658020429</v>
      </c>
      <c r="EP94" s="98"/>
      <c r="EQ94" s="122">
        <f t="shared" si="324"/>
        <v>0.81867584068022137</v>
      </c>
      <c r="ER94" s="122">
        <f t="shared" si="325"/>
        <v>1.1248885431380962</v>
      </c>
      <c r="ES94" s="122">
        <f t="shared" si="326"/>
        <v>1.8814599850340705</v>
      </c>
      <c r="ET94" s="122">
        <f t="shared" si="327"/>
        <v>2.9729759767746207</v>
      </c>
      <c r="EU94" s="122">
        <f t="shared" si="328"/>
        <v>4.3852174902018239</v>
      </c>
      <c r="EV94" s="122">
        <f t="shared" si="329"/>
        <v>6.1146759339520411</v>
      </c>
      <c r="EW94" s="122">
        <f t="shared" si="330"/>
        <v>8.1601491161401913</v>
      </c>
      <c r="EX94" s="122">
        <f t="shared" si="331"/>
        <v>10.521134867271975</v>
      </c>
      <c r="EY94" s="122">
        <f t="shared" si="332"/>
        <v>13.1973932863486</v>
      </c>
      <c r="EZ94" s="30"/>
      <c r="FA94" s="30">
        <f t="shared" si="333"/>
        <v>0.81867584068022137</v>
      </c>
      <c r="FB94" s="98"/>
      <c r="FC94" s="122">
        <f t="shared" si="334"/>
        <v>0.87451976468720927</v>
      </c>
      <c r="FD94" s="122">
        <f t="shared" si="335"/>
        <v>1.1422120691659448</v>
      </c>
      <c r="FE94" s="122">
        <f t="shared" si="336"/>
        <v>1.8916484540970597</v>
      </c>
      <c r="FF94" s="122">
        <f t="shared" si="337"/>
        <v>2.9806652269181058</v>
      </c>
      <c r="FG94" s="122">
        <f t="shared" si="338"/>
        <v>4.3917478207053886</v>
      </c>
      <c r="FH94" s="122">
        <f t="shared" si="339"/>
        <v>6.1205744592050131</v>
      </c>
      <c r="FI94" s="122">
        <f t="shared" si="340"/>
        <v>8.1656643189744464</v>
      </c>
      <c r="FJ94" s="122">
        <f t="shared" si="341"/>
        <v>10.526398842886056</v>
      </c>
      <c r="FK94" s="122">
        <f t="shared" si="342"/>
        <v>13.202482528177516</v>
      </c>
      <c r="FL94" s="30"/>
      <c r="FM94" s="30">
        <f t="shared" si="343"/>
        <v>0.87451976468720927</v>
      </c>
      <c r="FN94" s="98"/>
      <c r="FO94" s="122">
        <f t="shared" si="344"/>
        <v>0.96488794998595329</v>
      </c>
      <c r="FP94" s="122">
        <f t="shared" si="345"/>
        <v>1.1710193439999035</v>
      </c>
      <c r="FQ94" s="122">
        <f t="shared" si="346"/>
        <v>1.9090520574993888</v>
      </c>
      <c r="FR94" s="122">
        <f t="shared" si="347"/>
        <v>2.9940734076049238</v>
      </c>
      <c r="FS94" s="122">
        <f t="shared" si="348"/>
        <v>4.4033021517857556</v>
      </c>
      <c r="FT94" s="122">
        <f t="shared" si="349"/>
        <v>6.1311169444823506</v>
      </c>
      <c r="FU94" s="122">
        <f t="shared" si="350"/>
        <v>8.1755916748101765</v>
      </c>
      <c r="FV94" s="122">
        <f t="shared" si="351"/>
        <v>10.535921783912309</v>
      </c>
      <c r="FW94" s="122">
        <f t="shared" si="352"/>
        <v>13.211722910580939</v>
      </c>
      <c r="FX94" s="30"/>
      <c r="FY94" s="30">
        <f t="shared" si="353"/>
        <v>0.96488794998595329</v>
      </c>
      <c r="FZ94" s="98"/>
      <c r="GA94" s="122">
        <f t="shared" si="354"/>
        <v>1.0903513389199548</v>
      </c>
      <c r="GB94" s="122">
        <f t="shared" si="355"/>
        <v>1.2127294437214817</v>
      </c>
      <c r="GC94" s="122">
        <f t="shared" si="356"/>
        <v>1.9352455796119084</v>
      </c>
      <c r="GD94" s="122">
        <f t="shared" si="357"/>
        <v>3.0148282022687902</v>
      </c>
      <c r="GE94" s="122">
        <f t="shared" si="358"/>
        <v>4.4215308974316025</v>
      </c>
      <c r="GF94" s="122">
        <f t="shared" si="359"/>
        <v>6.1479642901529425</v>
      </c>
      <c r="GG94" s="122">
        <f t="shared" si="360"/>
        <v>8.1915964678568454</v>
      </c>
      <c r="GH94" s="122">
        <f t="shared" si="361"/>
        <v>10.551369821293326</v>
      </c>
      <c r="GI94" s="122">
        <f t="shared" si="362"/>
        <v>13.226779099708875</v>
      </c>
      <c r="GJ94" s="30"/>
      <c r="GK94" s="30">
        <f t="shared" si="363"/>
        <v>1.0903513389199548</v>
      </c>
      <c r="GL94" s="98"/>
      <c r="GM94" s="122">
        <f t="shared" si="364"/>
        <v>1.2549862224547064</v>
      </c>
      <c r="GN94" s="122">
        <f t="shared" si="365"/>
        <v>1.2708747766284318</v>
      </c>
      <c r="GO94" s="122">
        <f t="shared" si="366"/>
        <v>1.9736581484990592</v>
      </c>
      <c r="GP94" s="122">
        <f t="shared" si="367"/>
        <v>3.0463195654504545</v>
      </c>
      <c r="GQ94" s="122">
        <f t="shared" si="368"/>
        <v>4.449802561096309</v>
      </c>
      <c r="GR94" s="122">
        <f t="shared" si="369"/>
        <v>6.1744698255490977</v>
      </c>
      <c r="GS94" s="122">
        <f t="shared" si="370"/>
        <v>8.2170192085895621</v>
      </c>
      <c r="GT94" s="122">
        <f t="shared" si="371"/>
        <v>10.576071363770327</v>
      </c>
      <c r="GU94" s="122">
        <f t="shared" si="372"/>
        <v>13.250967337104465</v>
      </c>
      <c r="GV94" s="30"/>
      <c r="GW94" s="30">
        <f t="shared" si="373"/>
        <v>1.2549862224547064</v>
      </c>
      <c r="GX94" s="98"/>
      <c r="GY94" s="122">
        <f t="shared" si="374"/>
        <v>1.3837685318014179</v>
      </c>
      <c r="GZ94" s="122">
        <f t="shared" si="375"/>
        <v>1.3194882649296822</v>
      </c>
      <c r="HA94" s="122">
        <f t="shared" si="376"/>
        <v>2.0074124299180447</v>
      </c>
      <c r="HB94" s="122">
        <f t="shared" si="377"/>
        <v>3.0748576159346648</v>
      </c>
      <c r="HC94" s="122">
        <f t="shared" si="378"/>
        <v>4.4759092267650624</v>
      </c>
      <c r="HD94" s="122">
        <f t="shared" si="379"/>
        <v>6.1992376867199512</v>
      </c>
      <c r="HE94" s="122">
        <f t="shared" si="380"/>
        <v>8.2409610036995602</v>
      </c>
      <c r="HF94" s="122">
        <f t="shared" si="381"/>
        <v>10.59945762457758</v>
      </c>
      <c r="HG94" s="122">
        <f t="shared" si="382"/>
        <v>13.273952886179565</v>
      </c>
      <c r="HH94" s="30"/>
      <c r="HI94" s="30">
        <f t="shared" si="383"/>
        <v>1.3194882649296822</v>
      </c>
      <c r="HJ94" s="98"/>
      <c r="HK94" s="122">
        <f t="shared" si="384"/>
        <v>1.4866826577033343</v>
      </c>
      <c r="HL94" s="122">
        <f t="shared" si="385"/>
        <v>1.3606495800137903</v>
      </c>
      <c r="HM94" s="122">
        <f t="shared" si="386"/>
        <v>2.0371250585459268</v>
      </c>
      <c r="HN94" s="122">
        <f t="shared" si="387"/>
        <v>3.1005478707928473</v>
      </c>
      <c r="HO94" s="122">
        <f t="shared" si="388"/>
        <v>4.4997208741417012</v>
      </c>
      <c r="HP94" s="122">
        <f t="shared" si="389"/>
        <v>6.2220110074282866</v>
      </c>
      <c r="HQ94" s="122">
        <f t="shared" si="390"/>
        <v>8.2630896492655008</v>
      </c>
      <c r="HR94" s="122">
        <f t="shared" si="391"/>
        <v>10.621148684293381</v>
      </c>
      <c r="HS94" s="122">
        <f t="shared" si="392"/>
        <v>13.29532432312274</v>
      </c>
      <c r="HT94" s="30"/>
      <c r="HU94" s="30">
        <f t="shared" si="393"/>
        <v>1.3606495800137903</v>
      </c>
      <c r="HV94" s="98"/>
      <c r="HW94" s="122">
        <f t="shared" si="394"/>
        <v>1.5704388179488247</v>
      </c>
      <c r="HX94" s="122">
        <f t="shared" si="395"/>
        <v>1.3958967931156689</v>
      </c>
      <c r="HY94" s="122">
        <f t="shared" si="396"/>
        <v>2.0633766874082271</v>
      </c>
      <c r="HZ94" s="122">
        <f t="shared" si="397"/>
        <v>3.1236363434759582</v>
      </c>
      <c r="IA94" s="122">
        <f t="shared" si="398"/>
        <v>4.521329127533277</v>
      </c>
      <c r="IB94" s="122">
        <f t="shared" si="399"/>
        <v>6.2427980779967314</v>
      </c>
      <c r="IC94" s="122">
        <f t="shared" si="400"/>
        <v>8.2833637418640311</v>
      </c>
      <c r="ID94" s="122">
        <f t="shared" si="401"/>
        <v>10.641071457340345</v>
      </c>
      <c r="IE94" s="122">
        <f t="shared" si="402"/>
        <v>13.314987425534728</v>
      </c>
      <c r="IF94" s="30"/>
      <c r="IG94" s="30">
        <f t="shared" si="403"/>
        <v>1.3958967931156689</v>
      </c>
    </row>
    <row r="95" spans="32:241" x14ac:dyDescent="0.3">
      <c r="AF95" s="9">
        <v>5.6</v>
      </c>
      <c r="AG95" s="118">
        <f t="shared" si="251"/>
        <v>0.48788775510204085</v>
      </c>
      <c r="AH95" s="98">
        <f t="shared" si="404"/>
        <v>0.17857142857142858</v>
      </c>
      <c r="AI95" s="30">
        <f t="shared" si="248"/>
        <v>5.6</v>
      </c>
      <c r="AJ95" s="29">
        <f t="shared" si="252"/>
        <v>0.43919891334423861</v>
      </c>
      <c r="AK95" s="29">
        <v>1</v>
      </c>
      <c r="AL95" s="30">
        <f t="shared" si="253"/>
        <v>0.3937007874015746</v>
      </c>
      <c r="AM95" s="30">
        <f t="shared" si="406"/>
        <v>2.5400000000000014</v>
      </c>
      <c r="AN95" s="99">
        <f t="shared" si="407"/>
        <v>1.5297917417523326</v>
      </c>
      <c r="AO95" s="99">
        <f t="shared" si="407"/>
        <v>6.1191669670093303</v>
      </c>
      <c r="AP95" s="99">
        <f t="shared" si="407"/>
        <v>13.768125675770992</v>
      </c>
      <c r="AQ95" s="99">
        <f t="shared" si="407"/>
        <v>24.476667868037321</v>
      </c>
      <c r="AR95" s="99">
        <f t="shared" si="407"/>
        <v>38.244793543808314</v>
      </c>
      <c r="AS95" s="99">
        <f t="shared" si="407"/>
        <v>55.07250270308397</v>
      </c>
      <c r="AT95" s="99">
        <f t="shared" si="407"/>
        <v>74.959795345864308</v>
      </c>
      <c r="AU95" s="99">
        <f t="shared" si="407"/>
        <v>97.906671472149284</v>
      </c>
      <c r="AV95" s="99">
        <f t="shared" si="407"/>
        <v>123.91313108193896</v>
      </c>
      <c r="AW95" s="99">
        <f t="shared" si="407"/>
        <v>152.97917417523325</v>
      </c>
      <c r="AX95" s="98"/>
      <c r="AY95" s="122">
        <f>2/(PI()^2)*((1-$AO$6+(1/6)*AN95+(AY8/2)*((($AR$3/2)*AN95)+$AR$4-($AO$6*$AR$5))+((AY8^2)/4)*(($AR$6/2)*AN95+($AR$7/(2*AN95))+$AR$8-($AO$6*$AT$3))+(AY8/(2*AN95)))/$AZ$8)</f>
        <v>0.58054928129843841</v>
      </c>
      <c r="AZ95" s="122">
        <f>2/(PI()^2)*((1-$AO$6+(1/6)*AO95+(AY8/2)*((($AR$3/2)*AO95)+$AR$4-($AO$6*$AR$5))+((AY8^2)/4)*(($AR$6/2)*AO95+($AR$7/(2*AO95))+$AR$8-($AO$6*$AT$3))+(AY8/(2*AO95)))/$AZ$8)</f>
        <v>1.0455502113002981</v>
      </c>
      <c r="BA95" s="122">
        <f>2/(PI()^2)*((1-$AO$6+(1/6)*AP95+(AY8/2)*((($AR$3/2)*AP95)+$AR$4-($AO$6*$AR$5))+((AY8^2)/4)*(($AR$6/2)*AP95+($AR$7/(2*AP95))+$AR$8-($AO$6*$AT$3))+(AY8/(2*AP95)))/$AZ$8)</f>
        <v>1.8205517613033975</v>
      </c>
      <c r="BB95" s="122">
        <f>2/(PI()^2)*((1-$AO$6+(1/6)*AQ95+(AY8/2)*((($AR$3/2)*AQ95)+$AR$4-($AO$6*$AR$5))+((AY8^2)/4)*(($AR$6/2)*AQ95+($AR$7/(2*AQ95))+$AR$8-($AO$6*$AT$3))+(AY8/(2*AQ95)))/$AZ$8)</f>
        <v>2.9055539313077361</v>
      </c>
      <c r="BC95" s="122">
        <f>2/(PI()^2)*((1-$AO$6+(1/6)*AR95+(AY8/2)*((($AR$3/2)*AR95)+$AR$4-($AO$6*$AR$5))+((AY8^2)/4)*(($AR$6/2)*AR95+($AR$7/(2*AR95))+$AR$8-($AO$6*$AT$3))+(AY8/(2*AR95)))/$AZ$8)</f>
        <v>4.3005567213133151</v>
      </c>
      <c r="BD95" s="122">
        <f>2/(PI()^2)*((1-$AO$6+(1/6)*AS95+(AY8/2)*((($AR$3/2)*AS95)+$AR$4-($AO$6*$AR$5))+((AY8^2)/4)*(($AR$6/2)*AS95+($AR$7/(2*AS95))+$AR$8-($AO$6*$AT$3))+(AY8/(2*AS95)))/$AZ$8)</f>
        <v>6.0055601313201326</v>
      </c>
      <c r="BE95" s="122">
        <f>2/(PI()^2)*((1-$AO$6+(1/6)*AT95+(AY8/2)*((($AR$3/2)*AT95)+$AR$4-($AO$6*$AR$5))+((AY8^2)/4)*(($AR$6/2)*AT95+($AR$7/(2*AT95))+$AR$8-($AO$6*$AT$3))+(AY8/(2*AT95)))/$AZ$8)</f>
        <v>8.0205641613281937</v>
      </c>
      <c r="BF95" s="122">
        <f>2/(PI()^2)*((1-$AO$6+(1/6)*AU95+(AY8/2)*((($AR$3/2)*AU95)+$AR$4-($AO$6*$AR$5))+((AY8^2)/4)*(($AR$6/2)*AU95+($AR$7/(2*AU95))+$AR$8-($AO$6*$AT$3))+(AY8/(2*AU95)))/$AZ$8)</f>
        <v>10.345568811337488</v>
      </c>
      <c r="BG95" s="122">
        <f>2/(PI()^2)*((1-$AO$6+(1/6)*AV95+(AY8/2)*((($AR$3/2)*AV95)+$AR$4-($AO$6*$AR$5))+((AY8^2)/4)*(($AR$6/2)*AV95+($AR$7/(2*AV95))+$AR$8-($AO$6*$AT$3))+(AY8/(2*AV95)))/$AZ$8)</f>
        <v>12.980574081348028</v>
      </c>
      <c r="BH95" s="30"/>
      <c r="BI95" s="30">
        <f t="shared" si="405"/>
        <v>0.58054928129843841</v>
      </c>
      <c r="BJ95" s="98"/>
      <c r="BK95" s="122">
        <f t="shared" si="254"/>
        <v>0.60091323497685056</v>
      </c>
      <c r="BL95" s="122">
        <f t="shared" si="255"/>
        <v>1.0513239032431125</v>
      </c>
      <c r="BM95" s="122">
        <f t="shared" si="256"/>
        <v>1.8236235258457276</v>
      </c>
      <c r="BN95" s="122">
        <f t="shared" si="257"/>
        <v>2.9076799892727365</v>
      </c>
      <c r="BO95" s="122">
        <f t="shared" si="258"/>
        <v>4.3022450171394668</v>
      </c>
      <c r="BP95" s="122">
        <f t="shared" si="259"/>
        <v>6.0070105931951545</v>
      </c>
      <c r="BQ95" s="122">
        <f t="shared" si="260"/>
        <v>8.0218711780370153</v>
      </c>
      <c r="BR95" s="122">
        <f t="shared" si="261"/>
        <v>10.346782686632377</v>
      </c>
      <c r="BS95" s="122">
        <f t="shared" si="262"/>
        <v>12.981724058276665</v>
      </c>
      <c r="BT95" s="30"/>
      <c r="BU95" s="30">
        <f t="shared" si="263"/>
        <v>0.60091323497685056</v>
      </c>
      <c r="BV95" s="98"/>
      <c r="BW95" s="122">
        <f t="shared" si="264"/>
        <v>0.620491005209725</v>
      </c>
      <c r="BX95" s="122">
        <f t="shared" si="265"/>
        <v>1.0569106959343197</v>
      </c>
      <c r="BY95" s="122">
        <f t="shared" si="266"/>
        <v>1.8266193326225375</v>
      </c>
      <c r="BZ95" s="122">
        <f t="shared" si="267"/>
        <v>2.9097688752053661</v>
      </c>
      <c r="CA95" s="122">
        <f t="shared" si="268"/>
        <v>4.3039140451463043</v>
      </c>
      <c r="CB95" s="122">
        <f t="shared" si="269"/>
        <v>6.008451462027252</v>
      </c>
      <c r="CC95" s="122">
        <f t="shared" si="270"/>
        <v>8.0231743821818604</v>
      </c>
      <c r="CD95" s="122">
        <f t="shared" si="271"/>
        <v>10.347996446382721</v>
      </c>
      <c r="CE95" s="122">
        <f t="shared" si="272"/>
        <v>12.982876398310728</v>
      </c>
      <c r="CF95" s="30"/>
      <c r="CG95" s="30">
        <f t="shared" si="273"/>
        <v>0.620491005209725</v>
      </c>
      <c r="CH95" s="98"/>
      <c r="CI95" s="122">
        <f t="shared" si="274"/>
        <v>0.63932615759316636</v>
      </c>
      <c r="CJ95" s="122">
        <f t="shared" si="275"/>
        <v>1.0623193249479901</v>
      </c>
      <c r="CK95" s="122">
        <f t="shared" si="276"/>
        <v>1.8295414709742204</v>
      </c>
      <c r="CL95" s="122">
        <f t="shared" si="277"/>
        <v>2.9118206267180176</v>
      </c>
      <c r="CM95" s="122">
        <f t="shared" si="278"/>
        <v>4.3055628056042687</v>
      </c>
      <c r="CN95" s="122">
        <f t="shared" si="279"/>
        <v>6.0098811797767784</v>
      </c>
      <c r="CO95" s="122">
        <f t="shared" si="280"/>
        <v>8.0244718844813825</v>
      </c>
      <c r="CP95" s="122">
        <f t="shared" si="281"/>
        <v>10.349207991885812</v>
      </c>
      <c r="CQ95" s="122">
        <f t="shared" si="282"/>
        <v>12.984028864866396</v>
      </c>
      <c r="CR95" s="30"/>
      <c r="CS95" s="30">
        <f t="shared" si="283"/>
        <v>0.63932615759316636</v>
      </c>
      <c r="CT95" s="98"/>
      <c r="CU95" s="122">
        <f t="shared" si="284"/>
        <v>0.65745916116527725</v>
      </c>
      <c r="CV95" s="122">
        <f t="shared" si="285"/>
        <v>1.0675580033268632</v>
      </c>
      <c r="CW95" s="122">
        <f t="shared" si="286"/>
        <v>1.8323921840093071</v>
      </c>
      <c r="CX95" s="122">
        <f t="shared" si="287"/>
        <v>2.9138354014564518</v>
      </c>
      <c r="CY95" s="122">
        <f t="shared" si="288"/>
        <v>4.3071904952919384</v>
      </c>
      <c r="CZ95" s="122">
        <f t="shared" si="289"/>
        <v>6.0112984259423827</v>
      </c>
      <c r="DA95" s="122">
        <f t="shared" si="290"/>
        <v>8.0257620573992874</v>
      </c>
      <c r="DB95" s="122">
        <f t="shared" si="291"/>
        <v>10.350415501345617</v>
      </c>
      <c r="DC95" s="122">
        <f t="shared" si="292"/>
        <v>12.985179508098968</v>
      </c>
      <c r="DD95" s="30"/>
      <c r="DE95" s="30">
        <f t="shared" si="293"/>
        <v>0.65745916116527725</v>
      </c>
      <c r="DF95" s="98"/>
      <c r="DG95" s="122">
        <f t="shared" si="294"/>
        <v>0.69176668251480533</v>
      </c>
      <c r="DH95" s="122">
        <f t="shared" si="295"/>
        <v>1.0775559685728229</v>
      </c>
      <c r="DI95" s="122">
        <f t="shared" si="296"/>
        <v>1.8378880471842425</v>
      </c>
      <c r="DJ95" s="122">
        <f t="shared" si="297"/>
        <v>2.9177551362327869</v>
      </c>
      <c r="DK95" s="122">
        <f t="shared" si="298"/>
        <v>4.3103802769617321</v>
      </c>
      <c r="DL95" s="122">
        <f t="shared" si="299"/>
        <v>6.0140912327947413</v>
      </c>
      <c r="DM95" s="122">
        <f t="shared" si="300"/>
        <v>8.0283150247115707</v>
      </c>
      <c r="DN95" s="122">
        <f t="shared" si="301"/>
        <v>10.352812312729617</v>
      </c>
      <c r="DO95" s="122">
        <f t="shared" si="302"/>
        <v>12.987468757165731</v>
      </c>
      <c r="DP95" s="30"/>
      <c r="DQ95" s="30">
        <f t="shared" si="303"/>
        <v>0.69176668251480533</v>
      </c>
      <c r="DR95" s="98"/>
      <c r="DS95" s="122">
        <f t="shared" si="304"/>
        <v>0.72368484596903826</v>
      </c>
      <c r="DT95" s="122">
        <f t="shared" si="305"/>
        <v>1.0869611898550091</v>
      </c>
      <c r="DU95" s="122">
        <f t="shared" si="306"/>
        <v>1.8431237861928145</v>
      </c>
      <c r="DV95" s="122">
        <f t="shared" si="307"/>
        <v>2.9215310616100227</v>
      </c>
      <c r="DW95" s="122">
        <f t="shared" si="308"/>
        <v>4.3134799742671497</v>
      </c>
      <c r="DX95" s="122">
        <f t="shared" si="309"/>
        <v>6.0168230203336748</v>
      </c>
      <c r="DY95" s="122">
        <f t="shared" si="310"/>
        <v>8.0308243741147152</v>
      </c>
      <c r="DZ95" s="122">
        <f t="shared" si="311"/>
        <v>10.355176672682857</v>
      </c>
      <c r="EA95" s="122">
        <f t="shared" si="312"/>
        <v>12.989733079812279</v>
      </c>
      <c r="EB95" s="30"/>
      <c r="EC95" s="30">
        <f t="shared" si="313"/>
        <v>0.72368484596903826</v>
      </c>
      <c r="ED95" s="98"/>
      <c r="EE95" s="122">
        <f t="shared" si="314"/>
        <v>0.75344987857339918</v>
      </c>
      <c r="EF95" s="122">
        <f t="shared" si="315"/>
        <v>1.0958240007335993</v>
      </c>
      <c r="EG95" s="122">
        <f t="shared" si="316"/>
        <v>1.848115327179811</v>
      </c>
      <c r="EH95" s="122">
        <f t="shared" si="317"/>
        <v>2.9251670815780288</v>
      </c>
      <c r="EI95" s="122">
        <f t="shared" si="318"/>
        <v>4.3164879490839034</v>
      </c>
      <c r="EJ95" s="122">
        <f t="shared" si="319"/>
        <v>6.019489163696881</v>
      </c>
      <c r="EK95" s="122">
        <f t="shared" si="320"/>
        <v>8.0332837046283725</v>
      </c>
      <c r="EL95" s="122">
        <f t="shared" si="321"/>
        <v>10.357501053006652</v>
      </c>
      <c r="EM95" s="122">
        <f t="shared" si="322"/>
        <v>12.991964201171172</v>
      </c>
      <c r="EN95" s="30"/>
      <c r="EO95" s="30">
        <f t="shared" si="323"/>
        <v>0.75344987857339918</v>
      </c>
      <c r="EP95" s="98"/>
      <c r="EQ95" s="122">
        <f t="shared" si="324"/>
        <v>0.81973710854239734</v>
      </c>
      <c r="ER95" s="122">
        <f t="shared" si="325"/>
        <v>1.1158910794543009</v>
      </c>
      <c r="ES95" s="122">
        <f t="shared" si="326"/>
        <v>1.8596216828869894</v>
      </c>
      <c r="ET95" s="122">
        <f t="shared" si="327"/>
        <v>2.9336754882563145</v>
      </c>
      <c r="EU95" s="122">
        <f t="shared" si="328"/>
        <v>4.3236068729143096</v>
      </c>
      <c r="EV95" s="122">
        <f t="shared" si="329"/>
        <v>6.0258513325712162</v>
      </c>
      <c r="EW95" s="122">
        <f t="shared" si="330"/>
        <v>8.0391875172072353</v>
      </c>
      <c r="EX95" s="122">
        <f t="shared" si="331"/>
        <v>10.36310525475297</v>
      </c>
      <c r="EY95" s="122">
        <f t="shared" si="332"/>
        <v>12.997360821146357</v>
      </c>
      <c r="EZ95" s="30"/>
      <c r="FA95" s="30">
        <f t="shared" si="333"/>
        <v>0.81973710854239734</v>
      </c>
      <c r="FB95" s="98"/>
      <c r="FC95" s="122">
        <f t="shared" si="334"/>
        <v>0.87639949633190461</v>
      </c>
      <c r="FD95" s="122">
        <f t="shared" si="335"/>
        <v>1.1334192432647721</v>
      </c>
      <c r="FE95" s="122">
        <f t="shared" si="336"/>
        <v>1.8699011441320188</v>
      </c>
      <c r="FF95" s="122">
        <f t="shared" si="337"/>
        <v>2.9414159851934261</v>
      </c>
      <c r="FG95" s="122">
        <f t="shared" si="338"/>
        <v>4.3301700873161986</v>
      </c>
      <c r="FH95" s="122">
        <f t="shared" si="339"/>
        <v>6.0317728024026334</v>
      </c>
      <c r="FI95" s="122">
        <f t="shared" si="340"/>
        <v>8.0447197086018551</v>
      </c>
      <c r="FJ95" s="122">
        <f t="shared" si="341"/>
        <v>10.36838239145734</v>
      </c>
      <c r="FK95" s="122">
        <f t="shared" si="342"/>
        <v>13.002460639073565</v>
      </c>
      <c r="FL95" s="30"/>
      <c r="FM95" s="30">
        <f t="shared" si="343"/>
        <v>0.87639949633190461</v>
      </c>
      <c r="FN95" s="98"/>
      <c r="FO95" s="122">
        <f t="shared" si="344"/>
        <v>0.96807569031086171</v>
      </c>
      <c r="FP95" s="122">
        <f t="shared" si="345"/>
        <v>1.1625535666290114</v>
      </c>
      <c r="FQ95" s="122">
        <f t="shared" si="346"/>
        <v>1.8874501917230591</v>
      </c>
      <c r="FR95" s="122">
        <f t="shared" si="347"/>
        <v>2.9549061134537244</v>
      </c>
      <c r="FS95" s="122">
        <f t="shared" si="348"/>
        <v>4.3417770473174482</v>
      </c>
      <c r="FT95" s="122">
        <f t="shared" si="349"/>
        <v>6.0423520659691938</v>
      </c>
      <c r="FU95" s="122">
        <f t="shared" si="350"/>
        <v>8.0546743640136231</v>
      </c>
      <c r="FV95" s="122">
        <f t="shared" si="351"/>
        <v>10.377926561140605</v>
      </c>
      <c r="FW95" s="122">
        <f t="shared" si="352"/>
        <v>13.011718170960586</v>
      </c>
      <c r="FX95" s="30"/>
      <c r="FY95" s="30">
        <f t="shared" si="353"/>
        <v>0.96807569031086171</v>
      </c>
      <c r="FZ95" s="98"/>
      <c r="GA95" s="122">
        <f t="shared" si="354"/>
        <v>1.0953185970369366</v>
      </c>
      <c r="GB95" s="122">
        <f t="shared" si="355"/>
        <v>1.2047086345959483</v>
      </c>
      <c r="GC95" s="122">
        <f t="shared" si="356"/>
        <v>1.9138416485172829</v>
      </c>
      <c r="GD95" s="122">
        <f t="shared" si="357"/>
        <v>2.9757725053682922</v>
      </c>
      <c r="GE95" s="122">
        <f t="shared" si="358"/>
        <v>4.3600775647100765</v>
      </c>
      <c r="GF95" s="122">
        <f t="shared" si="359"/>
        <v>6.0592496944862786</v>
      </c>
      <c r="GG95" s="122">
        <f t="shared" si="360"/>
        <v>8.0707166335519247</v>
      </c>
      <c r="GH95" s="122">
        <f t="shared" si="361"/>
        <v>10.393403918591744</v>
      </c>
      <c r="GI95" s="122">
        <f t="shared" si="362"/>
        <v>13.026798247174197</v>
      </c>
      <c r="GJ95" s="30"/>
      <c r="GK95" s="30">
        <f t="shared" si="363"/>
        <v>1.0953185970369366</v>
      </c>
      <c r="GL95" s="98"/>
      <c r="GM95" s="122">
        <f t="shared" si="364"/>
        <v>1.2622160362028692</v>
      </c>
      <c r="GN95" s="122">
        <f t="shared" si="365"/>
        <v>1.2634197715431321</v>
      </c>
      <c r="GO95" s="122">
        <f t="shared" si="366"/>
        <v>1.9525060038996034</v>
      </c>
      <c r="GP95" s="122">
        <f t="shared" si="367"/>
        <v>3.0074059800897679</v>
      </c>
      <c r="GQ95" s="122">
        <f t="shared" si="368"/>
        <v>4.3884408297215396</v>
      </c>
      <c r="GR95" s="122">
        <f t="shared" si="369"/>
        <v>6.08581966269817</v>
      </c>
      <c r="GS95" s="122">
        <f t="shared" si="370"/>
        <v>8.0961877057212046</v>
      </c>
      <c r="GT95" s="122">
        <f t="shared" si="371"/>
        <v>10.418143631072708</v>
      </c>
      <c r="GU95" s="122">
        <f t="shared" si="372"/>
        <v>13.051017983672377</v>
      </c>
      <c r="GV95" s="30"/>
      <c r="GW95" s="30">
        <f t="shared" si="373"/>
        <v>1.2622160362028692</v>
      </c>
      <c r="GX95" s="98"/>
      <c r="GY95" s="122">
        <f t="shared" si="374"/>
        <v>1.3927016311265363</v>
      </c>
      <c r="GZ95" s="122">
        <f t="shared" si="375"/>
        <v>1.3124592550009253</v>
      </c>
      <c r="HA95" s="122">
        <f t="shared" si="376"/>
        <v>1.9864499511525999</v>
      </c>
      <c r="HB95" s="122">
        <f t="shared" si="377"/>
        <v>3.0360512244123288</v>
      </c>
      <c r="HC95" s="122">
        <f t="shared" si="378"/>
        <v>4.4146167833752639</v>
      </c>
      <c r="HD95" s="122">
        <f t="shared" si="379"/>
        <v>6.1106365041882595</v>
      </c>
      <c r="HE95" s="122">
        <f t="shared" si="380"/>
        <v>8.120166531309799</v>
      </c>
      <c r="HF95" s="122">
        <f t="shared" si="381"/>
        <v>10.441559470536406</v>
      </c>
      <c r="HG95" s="122">
        <f t="shared" si="382"/>
        <v>13.074028313658179</v>
      </c>
      <c r="HH95" s="30"/>
      <c r="HI95" s="30">
        <f t="shared" si="383"/>
        <v>1.3124592550009253</v>
      </c>
      <c r="HJ95" s="98"/>
      <c r="HK95" s="122">
        <f t="shared" si="384"/>
        <v>1.4969277407231847</v>
      </c>
      <c r="HL95" s="122">
        <f t="shared" si="385"/>
        <v>1.3539487378100872</v>
      </c>
      <c r="HM95" s="122">
        <f t="shared" si="386"/>
        <v>2.0163087629794427</v>
      </c>
      <c r="HN95" s="122">
        <f t="shared" si="387"/>
        <v>3.0618242084072582</v>
      </c>
      <c r="HO95" s="122">
        <f t="shared" si="388"/>
        <v>4.4384820536096168</v>
      </c>
      <c r="HP95" s="122">
        <f t="shared" si="389"/>
        <v>6.133447916908672</v>
      </c>
      <c r="HQ95" s="122">
        <f t="shared" si="390"/>
        <v>8.1423241959894543</v>
      </c>
      <c r="HR95" s="122">
        <f t="shared" si="391"/>
        <v>10.463273961358329</v>
      </c>
      <c r="HS95" s="122">
        <f t="shared" si="392"/>
        <v>13.095419658274926</v>
      </c>
      <c r="HT95" s="30"/>
      <c r="HU95" s="30">
        <f t="shared" si="393"/>
        <v>1.3539487378100872</v>
      </c>
      <c r="HV95" s="98"/>
      <c r="HW95" s="122">
        <f t="shared" si="394"/>
        <v>1.5817144847604407</v>
      </c>
      <c r="HX95" s="122">
        <f t="shared" si="395"/>
        <v>1.3894537615822316</v>
      </c>
      <c r="HY95" s="122">
        <f t="shared" si="396"/>
        <v>2.0426752916048563</v>
      </c>
      <c r="HZ95" s="122">
        <f t="shared" si="397"/>
        <v>3.0849777926472339</v>
      </c>
      <c r="IA95" s="122">
        <f t="shared" si="398"/>
        <v>4.4601326267446542</v>
      </c>
      <c r="IB95" s="122">
        <f t="shared" si="399"/>
        <v>6.1542651949188159</v>
      </c>
      <c r="IC95" s="122">
        <f t="shared" si="400"/>
        <v>8.1626214723855259</v>
      </c>
      <c r="ID95" s="122">
        <f t="shared" si="401"/>
        <v>10.483215647851702</v>
      </c>
      <c r="IE95" s="122">
        <f t="shared" si="402"/>
        <v>13.115099041403523</v>
      </c>
      <c r="IF95" s="30"/>
      <c r="IG95" s="30">
        <f t="shared" si="403"/>
        <v>1.3894537615822316</v>
      </c>
    </row>
    <row r="96" spans="32:241" x14ac:dyDescent="0.3">
      <c r="AF96" s="9">
        <v>5.7</v>
      </c>
      <c r="AG96" s="118">
        <f t="shared" si="251"/>
        <v>0.48677870113881194</v>
      </c>
      <c r="AH96" s="98">
        <f t="shared" si="404"/>
        <v>0.17543859649122806</v>
      </c>
      <c r="AI96" s="30">
        <f t="shared" si="248"/>
        <v>5.7</v>
      </c>
      <c r="AJ96" s="29">
        <f t="shared" si="252"/>
        <v>0.43808985938100975</v>
      </c>
      <c r="AK96" s="29">
        <v>1</v>
      </c>
      <c r="AL96" s="30">
        <f t="shared" si="253"/>
        <v>0.39062499999999978</v>
      </c>
      <c r="AM96" s="30">
        <f t="shared" si="406"/>
        <v>2.5600000000000014</v>
      </c>
      <c r="AN96" s="99">
        <f t="shared" si="407"/>
        <v>1.5059821168654401</v>
      </c>
      <c r="AO96" s="99">
        <f t="shared" si="407"/>
        <v>6.0239284674617606</v>
      </c>
      <c r="AP96" s="99">
        <f t="shared" si="407"/>
        <v>13.553839051788961</v>
      </c>
      <c r="AQ96" s="99">
        <f t="shared" si="407"/>
        <v>24.095713869847042</v>
      </c>
      <c r="AR96" s="99">
        <f t="shared" si="407"/>
        <v>37.649552921636001</v>
      </c>
      <c r="AS96" s="99">
        <f t="shared" si="407"/>
        <v>54.215356207155843</v>
      </c>
      <c r="AT96" s="99">
        <f t="shared" si="407"/>
        <v>73.793123726406563</v>
      </c>
      <c r="AU96" s="99">
        <f t="shared" si="407"/>
        <v>96.382855479388169</v>
      </c>
      <c r="AV96" s="99">
        <f t="shared" si="407"/>
        <v>121.98455146610064</v>
      </c>
      <c r="AW96" s="99">
        <f t="shared" si="407"/>
        <v>150.598211686544</v>
      </c>
      <c r="AX96" s="98"/>
      <c r="AY96" s="122">
        <f>2/(PI()^2)*((1-$AO$6+(1/6)*AN96+(AY8/2)*((($AR$3/2)*AN96)+$AR$4-($AO$6*$AR$5))+((AY8^2)/4)*(($AR$6/2)*AN96+($AR$7/(2*AN96))+$AR$8-($AO$6*$AT$3))+(AY8/(2*AN96)))/$AZ$8)</f>
        <v>0.57813686192281855</v>
      </c>
      <c r="AZ96" s="122">
        <f>2/(PI()^2)*((1-$AO$6+(1/6)*AO96+(AY8/2)*((($AR$3/2)*AO96)+$AR$4-($AO$6*$AR$5))+((AY8^2)/4)*(($AR$6/2)*AO96+($AR$7/(2*AO96))+$AR$8-($AO$6*$AT$3))+(AY8/(2*AO96)))/$AZ$8)</f>
        <v>1.035900533797818</v>
      </c>
      <c r="BA96" s="122">
        <f>2/(PI()^2)*((1-$AO$6+(1/6)*AP96+(AY8/2)*((($AR$3/2)*AP96)+$AR$4-($AO$6*$AR$5))+((AY8^2)/4)*(($AR$6/2)*AP96+($AR$7/(2*AP96))+$AR$8-($AO$6*$AT$3))+(AY8/(2*AP96)))/$AZ$8)</f>
        <v>1.7988399869228173</v>
      </c>
      <c r="BB96" s="122">
        <f>2/(PI()^2)*((1-$AO$6+(1/6)*AQ96+(AY8/2)*((($AR$3/2)*AQ96)+$AR$4-($AO$6*$AR$5))+((AY8^2)/4)*(($AR$6/2)*AQ96+($AR$7/(2*AQ96))+$AR$8-($AO$6*$AT$3))+(AY8/(2*AQ96)))/$AZ$8)</f>
        <v>2.8669552212978164</v>
      </c>
      <c r="BC96" s="122">
        <f>2/(PI()^2)*((1-$AO$6+(1/6)*AR96+(AY8/2)*((($AR$3/2)*AR96)+$AR$4-($AO$6*$AR$5))+((AY8^2)/4)*(($AR$6/2)*AR96+($AR$7/(2*AR96))+$AR$8-($AO$6*$AT$3))+(AY8/(2*AR96)))/$AZ$8)</f>
        <v>4.2402462369228147</v>
      </c>
      <c r="BD96" s="122">
        <f>2/(PI()^2)*((1-$AO$6+(1/6)*AS96+(AY8/2)*((($AR$3/2)*AS96)+$AR$4-($AO$6*$AR$5))+((AY8^2)/4)*(($AR$6/2)*AS96+($AR$7/(2*AS96))+$AR$8-($AO$6*$AT$3))+(AY8/(2*AS96)))/$AZ$8)</f>
        <v>5.9187130337978129</v>
      </c>
      <c r="BE96" s="122">
        <f>2/(PI()^2)*((1-$AO$6+(1/6)*AT96+(AY8/2)*((($AR$3/2)*AT96)+$AR$4-($AO$6*$AR$5))+((AY8^2)/4)*(($AR$6/2)*AT96+($AR$7/(2*AT96))+$AR$8-($AO$6*$AT$3))+(AY8/(2*AT96)))/$AZ$8)</f>
        <v>7.9023556119228093</v>
      </c>
      <c r="BF96" s="122">
        <f>2/(PI()^2)*((1-$AO$6+(1/6)*AU96+(AY8/2)*((($AR$3/2)*AU96)+$AR$4-($AO$6*$AR$5))+((AY8^2)/4)*(($AR$6/2)*AU96+($AR$7/(2*AU96))+$AR$8-($AO$6*$AT$3))+(AY8/(2*AU96)))/$AZ$8)</f>
        <v>10.191173971297809</v>
      </c>
      <c r="BG96" s="122">
        <f>2/(PI()^2)*((1-$AO$6+(1/6)*AV96+(AY8/2)*((($AR$3/2)*AV96)+$AR$4-($AO$6*$AR$5))+((AY8^2)/4)*(($AR$6/2)*AV96+($AR$7/(2*AV96))+$AR$8-($AO$6*$AT$3))+(AY8/(2*AV96)))/$AZ$8)</f>
        <v>12.785168111922806</v>
      </c>
      <c r="BH96" s="30"/>
      <c r="BI96" s="30">
        <f t="shared" si="405"/>
        <v>0.57813686192281855</v>
      </c>
      <c r="BJ96" s="98"/>
      <c r="BK96" s="122">
        <f t="shared" si="254"/>
        <v>0.59880837864326264</v>
      </c>
      <c r="BL96" s="122">
        <f t="shared" si="255"/>
        <v>1.0417511168567455</v>
      </c>
      <c r="BM96" s="122">
        <f t="shared" si="256"/>
        <v>1.8019459259794</v>
      </c>
      <c r="BN96" s="122">
        <f t="shared" si="257"/>
        <v>2.8691005034642649</v>
      </c>
      <c r="BO96" s="122">
        <f t="shared" si="258"/>
        <v>4.2419468376375544</v>
      </c>
      <c r="BP96" s="122">
        <f t="shared" si="259"/>
        <v>5.920172042501842</v>
      </c>
      <c r="BQ96" s="122">
        <f t="shared" si="260"/>
        <v>7.9036689100730468</v>
      </c>
      <c r="BR96" s="122">
        <f t="shared" si="261"/>
        <v>10.192392658332739</v>
      </c>
      <c r="BS96" s="122">
        <f t="shared" si="262"/>
        <v>12.786321893605935</v>
      </c>
      <c r="BT96" s="30"/>
      <c r="BU96" s="30">
        <f t="shared" si="263"/>
        <v>0.59880837864326264</v>
      </c>
      <c r="BV96" s="98"/>
      <c r="BW96" s="122">
        <f t="shared" si="264"/>
        <v>0.6186810785844582</v>
      </c>
      <c r="BX96" s="122">
        <f t="shared" si="265"/>
        <v>1.0474116428174229</v>
      </c>
      <c r="BY96" s="122">
        <f t="shared" si="266"/>
        <v>1.8049745047205779</v>
      </c>
      <c r="BZ96" s="122">
        <f t="shared" si="267"/>
        <v>2.8712078260838232</v>
      </c>
      <c r="CA96" s="122">
        <f t="shared" si="268"/>
        <v>4.2436276684396734</v>
      </c>
      <c r="CB96" s="122">
        <f t="shared" si="269"/>
        <v>5.9216211119065427</v>
      </c>
      <c r="CC96" s="122">
        <f t="shared" si="270"/>
        <v>7.9049781441941755</v>
      </c>
      <c r="CD96" s="122">
        <f t="shared" si="271"/>
        <v>10.193611040733058</v>
      </c>
      <c r="CE96" s="122">
        <f t="shared" si="272"/>
        <v>12.787477892940359</v>
      </c>
      <c r="CF96" s="30"/>
      <c r="CG96" s="30">
        <f t="shared" si="273"/>
        <v>0.6186810785844582</v>
      </c>
      <c r="CH96" s="98"/>
      <c r="CI96" s="122">
        <f t="shared" si="274"/>
        <v>0.63779926160128797</v>
      </c>
      <c r="CJ96" s="122">
        <f t="shared" si="275"/>
        <v>1.0528910307691022</v>
      </c>
      <c r="CK96" s="122">
        <f t="shared" si="276"/>
        <v>1.807928093953687</v>
      </c>
      <c r="CL96" s="122">
        <f t="shared" si="277"/>
        <v>2.8732772724496227</v>
      </c>
      <c r="CM96" s="122">
        <f t="shared" si="278"/>
        <v>4.2452877586404023</v>
      </c>
      <c r="CN96" s="122">
        <f t="shared" si="279"/>
        <v>5.923058703893382</v>
      </c>
      <c r="CO96" s="122">
        <f t="shared" si="280"/>
        <v>7.9062814393430214</v>
      </c>
      <c r="CP96" s="122">
        <f t="shared" si="281"/>
        <v>10.194827030424022</v>
      </c>
      <c r="CQ96" s="122">
        <f t="shared" si="282"/>
        <v>12.788633881337859</v>
      </c>
      <c r="CR96" s="30"/>
      <c r="CS96" s="30">
        <f t="shared" si="283"/>
        <v>0.63779926160128797</v>
      </c>
      <c r="CT96" s="98"/>
      <c r="CU96" s="122">
        <f t="shared" si="284"/>
        <v>0.65620407672605041</v>
      </c>
      <c r="CV96" s="122">
        <f t="shared" si="285"/>
        <v>1.0581976637084458</v>
      </c>
      <c r="CW96" s="122">
        <f t="shared" si="286"/>
        <v>1.8108090122363891</v>
      </c>
      <c r="CX96" s="122">
        <f t="shared" si="287"/>
        <v>2.8753090425174039</v>
      </c>
      <c r="CY96" s="122">
        <f t="shared" si="288"/>
        <v>4.2469263319210562</v>
      </c>
      <c r="CZ96" s="122">
        <f t="shared" si="289"/>
        <v>5.9244835164216543</v>
      </c>
      <c r="DA96" s="122">
        <f t="shared" si="290"/>
        <v>7.9075771812778495</v>
      </c>
      <c r="DB96" s="122">
        <f t="shared" si="291"/>
        <v>10.196038815473079</v>
      </c>
      <c r="DC96" s="122">
        <f t="shared" si="292"/>
        <v>12.789787916384942</v>
      </c>
      <c r="DD96" s="30"/>
      <c r="DE96" s="30">
        <f t="shared" si="293"/>
        <v>0.65620407672605041</v>
      </c>
      <c r="DF96" s="98"/>
      <c r="DG96" s="122">
        <f t="shared" si="294"/>
        <v>0.69102404097719639</v>
      </c>
      <c r="DH96" s="122">
        <f t="shared" si="295"/>
        <v>1.06832374404521</v>
      </c>
      <c r="DI96" s="122">
        <f t="shared" si="296"/>
        <v>1.8163618238591197</v>
      </c>
      <c r="DJ96" s="122">
        <f t="shared" si="297"/>
        <v>2.8792608235280417</v>
      </c>
      <c r="DK96" s="122">
        <f t="shared" si="298"/>
        <v>4.2501366403630163</v>
      </c>
      <c r="DL96" s="122">
        <f t="shared" si="299"/>
        <v>5.9272905996745635</v>
      </c>
      <c r="DM96" s="122">
        <f t="shared" si="300"/>
        <v>7.9101406636260068</v>
      </c>
      <c r="DN96" s="122">
        <f t="shared" si="301"/>
        <v>10.19844370826206</v>
      </c>
      <c r="DO96" s="122">
        <f t="shared" si="302"/>
        <v>12.792083586185552</v>
      </c>
      <c r="DP96" s="30"/>
      <c r="DQ96" s="30">
        <f t="shared" si="303"/>
        <v>0.69102404097719639</v>
      </c>
      <c r="DR96" s="98"/>
      <c r="DS96" s="122">
        <f t="shared" si="304"/>
        <v>0.72341677370787583</v>
      </c>
      <c r="DT96" s="122">
        <f t="shared" si="305"/>
        <v>1.0778476131476533</v>
      </c>
      <c r="DU96" s="122">
        <f t="shared" si="306"/>
        <v>1.821650305827049</v>
      </c>
      <c r="DV96" s="122">
        <f t="shared" si="307"/>
        <v>2.883066432864922</v>
      </c>
      <c r="DW96" s="122">
        <f t="shared" si="308"/>
        <v>4.2532553570551164</v>
      </c>
      <c r="DX96" s="122">
        <f t="shared" si="309"/>
        <v>5.9300356224636444</v>
      </c>
      <c r="DY96" s="122">
        <f t="shared" si="310"/>
        <v>7.9126597699681192</v>
      </c>
      <c r="DZ96" s="122">
        <f t="shared" si="311"/>
        <v>10.200815577223539</v>
      </c>
      <c r="EA96" s="122">
        <f t="shared" si="312"/>
        <v>12.794353886518683</v>
      </c>
      <c r="EB96" s="30"/>
      <c r="EC96" s="30">
        <f t="shared" si="313"/>
        <v>0.72341677370787583</v>
      </c>
      <c r="ED96" s="98"/>
      <c r="EE96" s="122">
        <f t="shared" si="314"/>
        <v>0.75362242079164177</v>
      </c>
      <c r="EF96" s="122">
        <f t="shared" si="315"/>
        <v>1.0868205840557461</v>
      </c>
      <c r="EG96" s="122">
        <f t="shared" si="316"/>
        <v>1.8266908191716713</v>
      </c>
      <c r="EH96" s="122">
        <f t="shared" si="317"/>
        <v>2.8867300184789091</v>
      </c>
      <c r="EI96" s="122">
        <f t="shared" si="318"/>
        <v>4.2562809991136845</v>
      </c>
      <c r="EJ96" s="122">
        <f t="shared" si="319"/>
        <v>5.9327140666031193</v>
      </c>
      <c r="EK96" s="122">
        <f t="shared" si="320"/>
        <v>7.9151281763319057</v>
      </c>
      <c r="EL96" s="122">
        <f t="shared" si="321"/>
        <v>10.203146951513247</v>
      </c>
      <c r="EM96" s="122">
        <f t="shared" si="322"/>
        <v>12.796590585989874</v>
      </c>
      <c r="EN96" s="30"/>
      <c r="EO96" s="30">
        <f t="shared" si="323"/>
        <v>0.75362242079164177</v>
      </c>
      <c r="EP96" s="98"/>
      <c r="EQ96" s="122">
        <f t="shared" si="324"/>
        <v>0.82088395809616366</v>
      </c>
      <c r="ER96" s="122">
        <f t="shared" si="325"/>
        <v>1.1071312584646729</v>
      </c>
      <c r="ES96" s="122">
        <f t="shared" si="326"/>
        <v>1.8383054759412423</v>
      </c>
      <c r="ET96" s="122">
        <f t="shared" si="327"/>
        <v>2.8952993994966287</v>
      </c>
      <c r="EU96" s="122">
        <f t="shared" si="328"/>
        <v>4.2634390207320276</v>
      </c>
      <c r="EV96" s="122">
        <f t="shared" si="329"/>
        <v>5.9391034804321521</v>
      </c>
      <c r="EW96" s="122">
        <f t="shared" si="330"/>
        <v>7.92105211899477</v>
      </c>
      <c r="EX96" s="122">
        <f t="shared" si="331"/>
        <v>10.208766698513934</v>
      </c>
      <c r="EY96" s="122">
        <f t="shared" si="332"/>
        <v>12.801999641642453</v>
      </c>
      <c r="EZ96" s="30"/>
      <c r="FA96" s="30">
        <f t="shared" si="333"/>
        <v>0.82088395809616366</v>
      </c>
      <c r="FB96" s="98"/>
      <c r="FC96" s="122">
        <f t="shared" si="334"/>
        <v>0.87837127955563654</v>
      </c>
      <c r="FD96" s="122">
        <f t="shared" si="335"/>
        <v>1.1248656770198253</v>
      </c>
      <c r="FE96" s="122">
        <f t="shared" si="336"/>
        <v>1.8486766470362743</v>
      </c>
      <c r="FF96" s="122">
        <f t="shared" si="337"/>
        <v>2.903091545428671</v>
      </c>
      <c r="FG96" s="122">
        <f t="shared" si="338"/>
        <v>4.2700353744344923</v>
      </c>
      <c r="FH96" s="122">
        <f t="shared" si="339"/>
        <v>5.9450480696707801</v>
      </c>
      <c r="FI96" s="122">
        <f t="shared" si="340"/>
        <v>7.9266014243296219</v>
      </c>
      <c r="FJ96" s="122">
        <f t="shared" si="341"/>
        <v>10.214057088702075</v>
      </c>
      <c r="FK96" s="122">
        <f t="shared" si="342"/>
        <v>12.807110104533045</v>
      </c>
      <c r="FL96" s="30"/>
      <c r="FM96" s="30">
        <f t="shared" si="343"/>
        <v>0.87837127955563654</v>
      </c>
      <c r="FN96" s="98"/>
      <c r="FO96" s="122">
        <f t="shared" si="344"/>
        <v>0.97136582181802678</v>
      </c>
      <c r="FP96" s="122">
        <f t="shared" si="345"/>
        <v>1.154329632732833</v>
      </c>
      <c r="FQ96" s="122">
        <f t="shared" si="346"/>
        <v>1.8663722850953337</v>
      </c>
      <c r="FR96" s="122">
        <f t="shared" si="347"/>
        <v>2.9166642628877999</v>
      </c>
      <c r="FS96" s="122">
        <f t="shared" si="348"/>
        <v>4.2816953697368456</v>
      </c>
      <c r="FT96" s="122">
        <f t="shared" si="349"/>
        <v>5.9556643883555331</v>
      </c>
      <c r="FU96" s="122">
        <f t="shared" si="350"/>
        <v>7.9365835761933425</v>
      </c>
      <c r="FV96" s="122">
        <f t="shared" si="351"/>
        <v>10.223622630131601</v>
      </c>
      <c r="FW96" s="122">
        <f t="shared" si="352"/>
        <v>12.81638489017859</v>
      </c>
      <c r="FX96" s="30"/>
      <c r="FY96" s="30">
        <f t="shared" si="353"/>
        <v>0.97136582181802678</v>
      </c>
      <c r="FZ96" s="98"/>
      <c r="GA96" s="122">
        <f t="shared" si="354"/>
        <v>1.1004023129304985</v>
      </c>
      <c r="GB96" s="122">
        <f t="shared" si="355"/>
        <v>1.196933183520662</v>
      </c>
      <c r="GC96" s="122">
        <f t="shared" si="356"/>
        <v>1.8929632346122967</v>
      </c>
      <c r="GD96" s="122">
        <f t="shared" si="357"/>
        <v>2.9376431224047637</v>
      </c>
      <c r="GE96" s="122">
        <f t="shared" si="358"/>
        <v>4.3000682077418251</v>
      </c>
      <c r="GF96" s="122">
        <f t="shared" si="359"/>
        <v>5.97261267057194</v>
      </c>
      <c r="GG96" s="122">
        <f t="shared" si="360"/>
        <v>7.9526635822200928</v>
      </c>
      <c r="GH96" s="122">
        <f t="shared" si="361"/>
        <v>10.239129492072033</v>
      </c>
      <c r="GI96" s="122">
        <f t="shared" si="362"/>
        <v>12.831488982368535</v>
      </c>
      <c r="GJ96" s="30"/>
      <c r="GK96" s="30">
        <f t="shared" si="363"/>
        <v>1.1004023129304985</v>
      </c>
      <c r="GL96" s="98"/>
      <c r="GM96" s="122">
        <f t="shared" si="364"/>
        <v>1.2695801921667327</v>
      </c>
      <c r="GN96" s="122">
        <f t="shared" si="365"/>
        <v>1.2562145917627063</v>
      </c>
      <c r="GO96" s="122">
        <f t="shared" si="366"/>
        <v>1.9318813545115485</v>
      </c>
      <c r="GP96" s="122">
        <f t="shared" si="367"/>
        <v>2.9694198100590947</v>
      </c>
      <c r="GQ96" s="122">
        <f t="shared" si="368"/>
        <v>4.3285237638177092</v>
      </c>
      <c r="GR96" s="122">
        <f t="shared" si="369"/>
        <v>5.9992475314086287</v>
      </c>
      <c r="GS96" s="122">
        <f t="shared" si="370"/>
        <v>7.9781833004614677</v>
      </c>
      <c r="GT96" s="122">
        <f t="shared" si="371"/>
        <v>10.26390758822277</v>
      </c>
      <c r="GU96" s="122">
        <f t="shared" si="372"/>
        <v>12.855740355506233</v>
      </c>
      <c r="GV96" s="30"/>
      <c r="GW96" s="30">
        <f t="shared" si="373"/>
        <v>1.2562145917627063</v>
      </c>
      <c r="GX96" s="98"/>
      <c r="GY96" s="122">
        <f t="shared" si="374"/>
        <v>1.4017825359274101</v>
      </c>
      <c r="GZ96" s="122">
        <f t="shared" si="375"/>
        <v>1.3056834321354311</v>
      </c>
      <c r="HA96" s="122">
        <f t="shared" si="376"/>
        <v>1.9660164539006373</v>
      </c>
      <c r="HB96" s="122">
        <f t="shared" si="377"/>
        <v>2.9981730724331044</v>
      </c>
      <c r="HC96" s="122">
        <f t="shared" si="378"/>
        <v>4.3547695169859137</v>
      </c>
      <c r="HD96" s="122">
        <f t="shared" si="379"/>
        <v>6.0241136882838529</v>
      </c>
      <c r="HE96" s="122">
        <f t="shared" si="380"/>
        <v>8.0021993783045851</v>
      </c>
      <c r="HF96" s="122">
        <f t="shared" si="381"/>
        <v>10.287353147490196</v>
      </c>
      <c r="HG96" s="122">
        <f t="shared" si="382"/>
        <v>12.878775545006082</v>
      </c>
      <c r="HH96" s="30"/>
      <c r="HI96" s="30">
        <f t="shared" si="383"/>
        <v>1.3056834321354311</v>
      </c>
      <c r="HJ96" s="98"/>
      <c r="HK96" s="122">
        <f t="shared" si="384"/>
        <v>1.5073309991996739</v>
      </c>
      <c r="HL96" s="122">
        <f t="shared" si="385"/>
        <v>1.3475036711540227</v>
      </c>
      <c r="HM96" s="122">
        <f t="shared" si="386"/>
        <v>1.9960225916393499</v>
      </c>
      <c r="HN96" s="122">
        <f t="shared" si="387"/>
        <v>3.0240294166424939</v>
      </c>
      <c r="HO96" s="122">
        <f t="shared" si="388"/>
        <v>4.3786887981810318</v>
      </c>
      <c r="HP96" s="122">
        <f t="shared" si="389"/>
        <v>6.0469634425969661</v>
      </c>
      <c r="HQ96" s="122">
        <f t="shared" si="390"/>
        <v>8.0243862213436739</v>
      </c>
      <c r="HR96" s="122">
        <f t="shared" si="391"/>
        <v>10.30909116301415</v>
      </c>
      <c r="HS96" s="122">
        <f t="shared" si="392"/>
        <v>12.900186838699815</v>
      </c>
      <c r="HT96" s="30"/>
      <c r="HU96" s="30">
        <f t="shared" si="393"/>
        <v>1.3475036711540227</v>
      </c>
      <c r="HV96" s="98"/>
      <c r="HW96" s="122">
        <f t="shared" si="394"/>
        <v>1.5931564725634129</v>
      </c>
      <c r="HX96" s="122">
        <f t="shared" si="395"/>
        <v>1.3832685381345338</v>
      </c>
      <c r="HY96" s="122">
        <f t="shared" si="396"/>
        <v>2.0225049159718442</v>
      </c>
      <c r="HZ96" s="122">
        <f t="shared" si="397"/>
        <v>3.0472486051915442</v>
      </c>
      <c r="IA96" s="122">
        <f t="shared" si="398"/>
        <v>4.4003819912847488</v>
      </c>
      <c r="IB96" s="122">
        <f t="shared" si="399"/>
        <v>6.0678111174245908</v>
      </c>
      <c r="IC96" s="122">
        <f t="shared" si="400"/>
        <v>8.0447067975447197</v>
      </c>
      <c r="ID96" s="122">
        <f t="shared" si="401"/>
        <v>10.329051824612721</v>
      </c>
      <c r="IE96" s="122">
        <f t="shared" si="402"/>
        <v>12.919882520055326</v>
      </c>
      <c r="IF96" s="30"/>
      <c r="IG96" s="30">
        <f t="shared" si="403"/>
        <v>1.3832685381345338</v>
      </c>
    </row>
    <row r="97" spans="32:241" x14ac:dyDescent="0.3">
      <c r="AF97" s="9">
        <v>5.8</v>
      </c>
      <c r="AG97" s="118">
        <f t="shared" si="251"/>
        <v>0.4857265160523187</v>
      </c>
      <c r="AH97" s="98">
        <f t="shared" si="404"/>
        <v>0.17241379310344829</v>
      </c>
      <c r="AI97" s="30">
        <f t="shared" si="248"/>
        <v>5.8</v>
      </c>
      <c r="AJ97" s="29">
        <f t="shared" si="252"/>
        <v>0.43703767429451645</v>
      </c>
      <c r="AK97" s="29">
        <v>1</v>
      </c>
      <c r="AL97" s="30">
        <f t="shared" si="253"/>
        <v>0.387596899224806</v>
      </c>
      <c r="AM97" s="30">
        <f t="shared" si="406"/>
        <v>2.5800000000000014</v>
      </c>
      <c r="AN97" s="99">
        <f t="shared" si="407"/>
        <v>1.4827240552084233</v>
      </c>
      <c r="AO97" s="99">
        <f t="shared" si="407"/>
        <v>5.9308962208336933</v>
      </c>
      <c r="AP97" s="99">
        <f t="shared" si="407"/>
        <v>13.34451649687581</v>
      </c>
      <c r="AQ97" s="99">
        <f t="shared" si="407"/>
        <v>23.723584883334773</v>
      </c>
      <c r="AR97" s="99">
        <f t="shared" si="407"/>
        <v>37.068101380210571</v>
      </c>
      <c r="AS97" s="99">
        <f t="shared" si="407"/>
        <v>53.378065987503241</v>
      </c>
      <c r="AT97" s="99">
        <f t="shared" si="407"/>
        <v>72.653478705212748</v>
      </c>
      <c r="AU97" s="99">
        <f t="shared" si="407"/>
        <v>94.894339533339092</v>
      </c>
      <c r="AV97" s="99">
        <f t="shared" si="407"/>
        <v>120.10064847188231</v>
      </c>
      <c r="AW97" s="99">
        <f t="shared" si="407"/>
        <v>148.27240552084228</v>
      </c>
      <c r="AX97" s="98"/>
      <c r="AY97" s="122">
        <f>2/(PI()^2)*((1-$AO$6+(1/6)*AN97+(AY8/2)*((($AR$3/2)*AN97)+$AR$4-($AO$6*$AR$5))+((AY8^2)/4)*(($AR$6/2)*AN97+($AR$7/(2*AN97))+$AR$8-($AO$6*$AT$3))+(AY8/(2*AN97)))/$AZ$8)</f>
        <v>0.5757803275865031</v>
      </c>
      <c r="AZ97" s="122">
        <f>2/(PI()^2)*((1-$AO$6+(1/6)*AO97+(AY8/2)*((($AR$3/2)*AO97)+$AR$4-($AO$6*$AR$5))+((AY8^2)/4)*(($AR$6/2)*AO97+($AR$7/(2*AO97))+$AR$8-($AO$6*$AT$3))+(AY8/(2*AO97)))/$AZ$8)</f>
        <v>1.0264743964525564</v>
      </c>
      <c r="BA97" s="122">
        <f>2/(PI()^2)*((1-$AO$6+(1/6)*AP97+(AY8/2)*((($AR$3/2)*AP97)+$AR$4-($AO$6*$AR$5))+((AY8^2)/4)*(($AR$6/2)*AP97+($AR$7/(2*AP97))+$AR$8-($AO$6*$AT$3))+(AY8/(2*AP97)))/$AZ$8)</f>
        <v>1.7776311778959788</v>
      </c>
      <c r="BB97" s="122">
        <f>2/(PI()^2)*((1-$AO$6+(1/6)*AQ97+(AY8/2)*((($AR$3/2)*AQ97)+$AR$4-($AO$6*$AR$5))+((AY8^2)/4)*(($AR$6/2)*AQ97+($AR$7/(2*AQ97))+$AR$8-($AO$6*$AT$3))+(AY8/(2*AQ97)))/$AZ$8)</f>
        <v>2.8292506719167694</v>
      </c>
      <c r="BC97" s="122">
        <f>2/(PI()^2)*((1-$AO$6+(1/6)*AR97+(AY8/2)*((($AR$3/2)*AR97)+$AR$4-($AO$6*$AR$5))+((AY8^2)/4)*(($AR$6/2)*AR97+($AR$7/(2*AR97))+$AR$8-($AO$6*$AT$3))+(AY8/(2*AR97)))/$AZ$8)</f>
        <v>4.1813328785149286</v>
      </c>
      <c r="BD97" s="122">
        <f>2/(PI()^2)*((1-$AO$6+(1/6)*AS97+(AY8/2)*((($AR$3/2)*AS97)+$AR$4-($AO$6*$AR$5))+((AY8^2)/4)*(($AR$6/2)*AS97+($AR$7/(2*AS97))+$AR$8-($AO$6*$AT$3))+(AY8/(2*AS97)))/$AZ$8)</f>
        <v>5.833877797690457</v>
      </c>
      <c r="BE97" s="122">
        <f>2/(PI()^2)*((1-$AO$6+(1/6)*AT97+(AY8/2)*((($AR$3/2)*AT97)+$AR$4-($AO$6*$AR$5))+((AY8^2)/4)*(($AR$6/2)*AT97+($AR$7/(2*AT97))+$AR$8-($AO$6*$AT$3))+(AY8/(2*AT97)))/$AZ$8)</f>
        <v>7.7868854294433572</v>
      </c>
      <c r="BF97" s="122">
        <f>2/(PI()^2)*((1-$AO$6+(1/6)*AU97+(AY8/2)*((($AR$3/2)*AU97)+$AR$4-($AO$6*$AR$5))+((AY8^2)/4)*(($AR$6/2)*AU97+($AR$7/(2*AU97))+$AR$8-($AO$6*$AT$3))+(AY8/(2*AU97)))/$AZ$8)</f>
        <v>10.040355773773623</v>
      </c>
      <c r="BG97" s="122">
        <f>2/(PI()^2)*((1-$AO$6+(1/6)*AV97+(AY8/2)*((($AR$3/2)*AV97)+$AR$4-($AO$6*$AR$5))+((AY8^2)/4)*(($AR$6/2)*AV97+($AR$7/(2*AV97))+$AR$8-($AO$6*$AT$3))+(AY8/(2*AV97)))/$AZ$8)</f>
        <v>12.594288830681259</v>
      </c>
      <c r="BH97" s="30"/>
      <c r="BI97" s="30">
        <f t="shared" si="405"/>
        <v>0.5757803275865031</v>
      </c>
      <c r="BJ97" s="98"/>
      <c r="BK97" s="122">
        <f t="shared" si="254"/>
        <v>0.59676181960519203</v>
      </c>
      <c r="BL97" s="122">
        <f t="shared" si="255"/>
        <v>1.0324024736834123</v>
      </c>
      <c r="BM97" s="122">
        <f t="shared" si="256"/>
        <v>1.7807715594757554</v>
      </c>
      <c r="BN97" s="122">
        <f t="shared" si="257"/>
        <v>2.8314153290156692</v>
      </c>
      <c r="BO97" s="122">
        <f t="shared" si="258"/>
        <v>4.1830458805536743</v>
      </c>
      <c r="BP97" s="122">
        <f t="shared" si="259"/>
        <v>5.8353454201515911</v>
      </c>
      <c r="BQ97" s="122">
        <f t="shared" si="260"/>
        <v>7.7882050581571285</v>
      </c>
      <c r="BR97" s="122">
        <f t="shared" si="261"/>
        <v>10.041579310099543</v>
      </c>
      <c r="BS97" s="122">
        <f t="shared" si="262"/>
        <v>12.595446446721912</v>
      </c>
      <c r="BT97" s="30"/>
      <c r="BU97" s="30">
        <f t="shared" si="263"/>
        <v>0.59676181960519203</v>
      </c>
      <c r="BV97" s="98"/>
      <c r="BW97" s="122">
        <f t="shared" si="264"/>
        <v>0.61693176242192582</v>
      </c>
      <c r="BX97" s="122">
        <f t="shared" si="265"/>
        <v>1.0381373111858501</v>
      </c>
      <c r="BY97" s="122">
        <f t="shared" si="266"/>
        <v>1.7838331671536243</v>
      </c>
      <c r="BZ97" s="122">
        <f t="shared" si="267"/>
        <v>2.8335412328121694</v>
      </c>
      <c r="CA97" s="122">
        <f t="shared" si="268"/>
        <v>4.1847386065478744</v>
      </c>
      <c r="CB97" s="122">
        <f t="shared" si="269"/>
        <v>5.8368027541963432</v>
      </c>
      <c r="CC97" s="122">
        <f t="shared" si="270"/>
        <v>7.7895203692071542</v>
      </c>
      <c r="CD97" s="122">
        <f t="shared" si="271"/>
        <v>10.042802350960107</v>
      </c>
      <c r="CE97" s="122">
        <f t="shared" si="272"/>
        <v>12.59660613349287</v>
      </c>
      <c r="CF97" s="30"/>
      <c r="CG97" s="30">
        <f t="shared" si="273"/>
        <v>0.61693176242192582</v>
      </c>
      <c r="CH97" s="98"/>
      <c r="CI97" s="122">
        <f t="shared" si="274"/>
        <v>0.63633519590966736</v>
      </c>
      <c r="CJ97" s="122">
        <f t="shared" si="275"/>
        <v>1.0436880130052748</v>
      </c>
      <c r="CK97" s="122">
        <f t="shared" si="276"/>
        <v>1.7868184538465064</v>
      </c>
      <c r="CL97" s="122">
        <f t="shared" si="277"/>
        <v>2.835628512644977</v>
      </c>
      <c r="CM97" s="122">
        <f t="shared" si="278"/>
        <v>4.1864101150875586</v>
      </c>
      <c r="CN97" s="122">
        <f t="shared" si="279"/>
        <v>5.8382482817982861</v>
      </c>
      <c r="CO97" s="122">
        <f t="shared" si="280"/>
        <v>7.7908295021209453</v>
      </c>
      <c r="CP97" s="122">
        <f t="shared" si="281"/>
        <v>10.044022819018107</v>
      </c>
      <c r="CQ97" s="122">
        <f t="shared" si="282"/>
        <v>12.597765670497392</v>
      </c>
      <c r="CR97" s="30"/>
      <c r="CS97" s="30">
        <f t="shared" si="283"/>
        <v>0.63633519590966736</v>
      </c>
      <c r="CT97" s="98"/>
      <c r="CU97" s="122">
        <f t="shared" si="284"/>
        <v>0.65501395442856825</v>
      </c>
      <c r="CV97" s="122">
        <f t="shared" si="285"/>
        <v>1.0490631334267202</v>
      </c>
      <c r="CW97" s="122">
        <f t="shared" si="286"/>
        <v>1.7897298141562721</v>
      </c>
      <c r="CX97" s="122">
        <f t="shared" si="287"/>
        <v>2.8376774111175522</v>
      </c>
      <c r="CY97" s="122">
        <f t="shared" si="288"/>
        <v>4.1880596569770008</v>
      </c>
      <c r="CZ97" s="122">
        <f t="shared" si="289"/>
        <v>5.8396807195354299</v>
      </c>
      <c r="DA97" s="122">
        <f t="shared" si="290"/>
        <v>7.7921308560736744</v>
      </c>
      <c r="DB97" s="122">
        <f t="shared" si="291"/>
        <v>10.045238912305438</v>
      </c>
      <c r="DC97" s="122">
        <f t="shared" si="292"/>
        <v>12.598923122841361</v>
      </c>
      <c r="DD97" s="30"/>
      <c r="DE97" s="30">
        <f t="shared" si="293"/>
        <v>0.65501395442856825</v>
      </c>
      <c r="DF97" s="98"/>
      <c r="DG97" s="122">
        <f t="shared" si="294"/>
        <v>0.69035038070524712</v>
      </c>
      <c r="DH97" s="122">
        <f t="shared" si="295"/>
        <v>1.0593183335341412</v>
      </c>
      <c r="DI97" s="122">
        <f t="shared" si="296"/>
        <v>1.7953400205564132</v>
      </c>
      <c r="DJ97" s="122">
        <f t="shared" si="297"/>
        <v>2.8416614891279468</v>
      </c>
      <c r="DK97" s="122">
        <f t="shared" si="298"/>
        <v>4.1912906522829863</v>
      </c>
      <c r="DL97" s="122">
        <f t="shared" si="299"/>
        <v>5.8425021898611522</v>
      </c>
      <c r="DM97" s="122">
        <f t="shared" si="300"/>
        <v>7.7947049341598005</v>
      </c>
      <c r="DN97" s="122">
        <f t="shared" si="301"/>
        <v>10.04765194757273</v>
      </c>
      <c r="DO97" s="122">
        <f t="shared" si="302"/>
        <v>12.601225260810622</v>
      </c>
      <c r="DP97" s="30"/>
      <c r="DQ97" s="30">
        <f t="shared" si="303"/>
        <v>0.69035038070524712</v>
      </c>
      <c r="DR97" s="98"/>
      <c r="DS97" s="122">
        <f t="shared" si="304"/>
        <v>0.72322140477885644</v>
      </c>
      <c r="DT97" s="122">
        <f t="shared" si="305"/>
        <v>1.0689617808460248</v>
      </c>
      <c r="DU97" s="122">
        <f t="shared" si="306"/>
        <v>1.8006816587445686</v>
      </c>
      <c r="DV97" s="122">
        <f t="shared" si="307"/>
        <v>2.8454970145120213</v>
      </c>
      <c r="DW97" s="122">
        <f t="shared" si="308"/>
        <v>4.1944285363962042</v>
      </c>
      <c r="DX97" s="122">
        <f t="shared" si="309"/>
        <v>5.8452605500686632</v>
      </c>
      <c r="DY97" s="122">
        <f t="shared" si="310"/>
        <v>7.7972338717369372</v>
      </c>
      <c r="DZ97" s="122">
        <f t="shared" si="311"/>
        <v>10.050031381525336</v>
      </c>
      <c r="EA97" s="122">
        <f t="shared" si="312"/>
        <v>12.603501582029557</v>
      </c>
      <c r="EB97" s="30"/>
      <c r="EC97" s="30">
        <f t="shared" si="313"/>
        <v>0.72322140477885644</v>
      </c>
      <c r="ED97" s="98"/>
      <c r="EE97" s="122">
        <f t="shared" si="314"/>
        <v>0.75387112208886442</v>
      </c>
      <c r="EF97" s="122">
        <f t="shared" si="315"/>
        <v>1.0780457755718462</v>
      </c>
      <c r="EG97" s="122">
        <f t="shared" si="316"/>
        <v>1.8057715280667277</v>
      </c>
      <c r="EH97" s="122">
        <f t="shared" si="317"/>
        <v>2.8491883811251131</v>
      </c>
      <c r="EI97" s="122">
        <f t="shared" si="318"/>
        <v>4.1974719829381586</v>
      </c>
      <c r="EJ97" s="122">
        <f t="shared" si="319"/>
        <v>5.8479513895530353</v>
      </c>
      <c r="EK97" s="122">
        <f t="shared" si="320"/>
        <v>7.799711422536924</v>
      </c>
      <c r="EL97" s="122">
        <f t="shared" si="321"/>
        <v>10.052369801243513</v>
      </c>
      <c r="EM97" s="122">
        <f t="shared" si="322"/>
        <v>12.605743899069836</v>
      </c>
      <c r="EN97" s="30"/>
      <c r="EO97" s="30">
        <f t="shared" si="323"/>
        <v>0.75387112208886442</v>
      </c>
      <c r="EP97" s="98"/>
      <c r="EQ97" s="122">
        <f t="shared" si="324"/>
        <v>0.82211460819916482</v>
      </c>
      <c r="ER97" s="122">
        <f t="shared" si="325"/>
        <v>1.0986019555997908</v>
      </c>
      <c r="ES97" s="122">
        <f t="shared" si="326"/>
        <v>1.8174953339156328</v>
      </c>
      <c r="ET97" s="122">
        <f t="shared" si="327"/>
        <v>2.8578192122178794</v>
      </c>
      <c r="EU97" s="122">
        <f t="shared" si="328"/>
        <v>4.2046694050960989</v>
      </c>
      <c r="EV97" s="122">
        <f t="shared" si="329"/>
        <v>5.8543682564100603</v>
      </c>
      <c r="EW97" s="122">
        <f t="shared" si="330"/>
        <v>7.8056556455273913</v>
      </c>
      <c r="EX97" s="122">
        <f t="shared" si="331"/>
        <v>10.058005205444129</v>
      </c>
      <c r="EY97" s="122">
        <f t="shared" si="332"/>
        <v>12.611165475306121</v>
      </c>
      <c r="EZ97" s="30"/>
      <c r="FA97" s="30">
        <f t="shared" si="333"/>
        <v>0.82211460819916482</v>
      </c>
      <c r="FB97" s="98"/>
      <c r="FC97" s="122">
        <f t="shared" si="334"/>
        <v>0.88043333322024919</v>
      </c>
      <c r="FD97" s="122">
        <f t="shared" si="335"/>
        <v>1.11654424587848</v>
      </c>
      <c r="FE97" s="122">
        <f t="shared" si="336"/>
        <v>1.8279589325664201</v>
      </c>
      <c r="FF97" s="122">
        <f t="shared" si="337"/>
        <v>2.8656634094133406</v>
      </c>
      <c r="FG97" s="122">
        <f t="shared" si="338"/>
        <v>4.2112991536063662</v>
      </c>
      <c r="FH97" s="122">
        <f t="shared" si="339"/>
        <v>5.8603361400358303</v>
      </c>
      <c r="FI97" s="122">
        <f t="shared" si="340"/>
        <v>7.8112221903881052</v>
      </c>
      <c r="FJ97" s="122">
        <f t="shared" si="341"/>
        <v>10.063308941778267</v>
      </c>
      <c r="FK97" s="122">
        <f t="shared" si="342"/>
        <v>12.61628665236532</v>
      </c>
      <c r="FL97" s="30"/>
      <c r="FM97" s="30">
        <f t="shared" si="343"/>
        <v>0.88043333322024919</v>
      </c>
      <c r="FN97" s="98"/>
      <c r="FO97" s="122">
        <f t="shared" si="344"/>
        <v>0.97475656337820638</v>
      </c>
      <c r="FP97" s="122">
        <f t="shared" si="345"/>
        <v>1.146340417794401</v>
      </c>
      <c r="FQ97" s="122">
        <f t="shared" si="346"/>
        <v>1.8458023074530385</v>
      </c>
      <c r="FR97" s="122">
        <f t="shared" si="347"/>
        <v>2.8793193578392837</v>
      </c>
      <c r="FS97" s="122">
        <f t="shared" si="348"/>
        <v>4.2230125908129112</v>
      </c>
      <c r="FT97" s="122">
        <f t="shared" si="349"/>
        <v>5.870989790988669</v>
      </c>
      <c r="FU97" s="122">
        <f t="shared" si="350"/>
        <v>7.8212320360165082</v>
      </c>
      <c r="FV97" s="122">
        <f t="shared" si="351"/>
        <v>10.072895998613845</v>
      </c>
      <c r="FW97" s="122">
        <f t="shared" si="352"/>
        <v>12.625578796766387</v>
      </c>
      <c r="FX97" s="30"/>
      <c r="FY97" s="30">
        <f t="shared" si="353"/>
        <v>0.97475656337820638</v>
      </c>
      <c r="FZ97" s="98"/>
      <c r="GA97" s="122">
        <f t="shared" si="354"/>
        <v>1.105600705488474</v>
      </c>
      <c r="GB97" s="122">
        <f t="shared" si="355"/>
        <v>1.189395966046956</v>
      </c>
      <c r="GC97" s="122">
        <f t="shared" si="356"/>
        <v>1.8725943078874492</v>
      </c>
      <c r="GD97" s="122">
        <f t="shared" si="357"/>
        <v>2.9004115555835366</v>
      </c>
      <c r="GE97" s="122">
        <f t="shared" si="358"/>
        <v>4.2414582987226828</v>
      </c>
      <c r="GF97" s="122">
        <f t="shared" si="359"/>
        <v>5.8879890983719276</v>
      </c>
      <c r="GG97" s="122">
        <f t="shared" si="360"/>
        <v>7.8373500393651954</v>
      </c>
      <c r="GH97" s="122">
        <f t="shared" si="361"/>
        <v>10.088432550555524</v>
      </c>
      <c r="GI97" s="122">
        <f t="shared" si="362"/>
        <v>12.640707035206395</v>
      </c>
      <c r="GJ97" s="30"/>
      <c r="GK97" s="30">
        <f t="shared" si="363"/>
        <v>1.105600705488474</v>
      </c>
      <c r="GL97" s="98"/>
      <c r="GM97" s="122">
        <f t="shared" si="364"/>
        <v>1.2770769092658827</v>
      </c>
      <c r="GN97" s="122">
        <f t="shared" si="365"/>
        <v>1.2492521129655003</v>
      </c>
      <c r="GO97" s="122">
        <f t="shared" si="366"/>
        <v>1.9117681706111738</v>
      </c>
      <c r="GP97" s="122">
        <f t="shared" si="367"/>
        <v>2.9323325580718191</v>
      </c>
      <c r="GQ97" s="122">
        <f t="shared" si="368"/>
        <v>4.2700068363744874</v>
      </c>
      <c r="GR97" s="122">
        <f t="shared" si="369"/>
        <v>5.9146893127855957</v>
      </c>
      <c r="GS97" s="122">
        <f t="shared" si="370"/>
        <v>7.8629187198701089</v>
      </c>
      <c r="GT97" s="122">
        <f t="shared" si="371"/>
        <v>10.113249246074057</v>
      </c>
      <c r="GU97" s="122">
        <f t="shared" si="372"/>
        <v>12.664990185092554</v>
      </c>
      <c r="GV97" s="30"/>
      <c r="GW97" s="30">
        <f t="shared" si="373"/>
        <v>1.2492521129655003</v>
      </c>
      <c r="GX97" s="98"/>
      <c r="GY97" s="122">
        <f t="shared" si="374"/>
        <v>1.4110094651570373</v>
      </c>
      <c r="GZ97" s="122">
        <f t="shared" si="375"/>
        <v>1.2991536721451966</v>
      </c>
      <c r="HA97" s="122">
        <f t="shared" si="376"/>
        <v>1.9460959087391503</v>
      </c>
      <c r="HB97" s="122">
        <f t="shared" si="377"/>
        <v>2.961194663244981</v>
      </c>
      <c r="HC97" s="122">
        <f t="shared" si="378"/>
        <v>4.2963229014219992</v>
      </c>
      <c r="HD97" s="122">
        <f t="shared" si="379"/>
        <v>5.9396051213147132</v>
      </c>
      <c r="HE97" s="122">
        <f t="shared" si="380"/>
        <v>7.8869722733809002</v>
      </c>
      <c r="HF97" s="122">
        <f t="shared" si="381"/>
        <v>10.136724668430906</v>
      </c>
      <c r="HG97" s="122">
        <f t="shared" si="382"/>
        <v>12.688050315416245</v>
      </c>
      <c r="HH97" s="30"/>
      <c r="HI97" s="30">
        <f t="shared" si="383"/>
        <v>1.2991536721451966</v>
      </c>
      <c r="HJ97" s="98"/>
      <c r="HK97" s="122">
        <f t="shared" si="384"/>
        <v>1.5178906521188373</v>
      </c>
      <c r="HL97" s="122">
        <f t="shared" si="385"/>
        <v>1.3413072559897372</v>
      </c>
      <c r="HM97" s="122">
        <f t="shared" si="386"/>
        <v>1.9762505153999654</v>
      </c>
      <c r="HN97" s="122">
        <f t="shared" si="387"/>
        <v>2.9871349992751175</v>
      </c>
      <c r="HO97" s="122">
        <f t="shared" si="388"/>
        <v>4.3202965825068267</v>
      </c>
      <c r="HP97" s="122">
        <f t="shared" si="389"/>
        <v>5.9624934679904351</v>
      </c>
      <c r="HQ97" s="122">
        <f t="shared" si="390"/>
        <v>7.9091884556438865</v>
      </c>
      <c r="HR97" s="122">
        <f t="shared" si="391"/>
        <v>10.158486304367083</v>
      </c>
      <c r="HS97" s="122">
        <f t="shared" si="392"/>
        <v>12.709481602266258</v>
      </c>
      <c r="HT97" s="30"/>
      <c r="HU97" s="30">
        <f t="shared" si="393"/>
        <v>1.3413072559897372</v>
      </c>
      <c r="HV97" s="98"/>
      <c r="HW97" s="122">
        <f t="shared" si="394"/>
        <v>1.6047630003754498</v>
      </c>
      <c r="HX97" s="122">
        <f t="shared" si="395"/>
        <v>1.3773339988434123</v>
      </c>
      <c r="HY97" s="122">
        <f t="shared" si="396"/>
        <v>2.002849531668577</v>
      </c>
      <c r="HZ97" s="122">
        <f t="shared" si="397"/>
        <v>3.010420285392243</v>
      </c>
      <c r="IA97" s="122">
        <f t="shared" si="398"/>
        <v>4.3420326965962985</v>
      </c>
      <c r="IB97" s="122">
        <f t="shared" si="399"/>
        <v>5.9833717301516023</v>
      </c>
      <c r="IC97" s="122">
        <f t="shared" si="400"/>
        <v>7.9295324492093879</v>
      </c>
      <c r="ID97" s="122">
        <f t="shared" si="401"/>
        <v>10.178466004756812</v>
      </c>
      <c r="IE97" s="122">
        <f t="shared" si="402"/>
        <v>12.729193601924631</v>
      </c>
      <c r="IF97" s="30"/>
      <c r="IG97" s="30">
        <f t="shared" si="403"/>
        <v>1.3773339988434123</v>
      </c>
    </row>
    <row r="98" spans="32:241" x14ac:dyDescent="0.3">
      <c r="AF98" s="9">
        <v>5.9</v>
      </c>
      <c r="AG98" s="118">
        <f t="shared" si="251"/>
        <v>0.48472737719046255</v>
      </c>
      <c r="AH98" s="98">
        <f t="shared" si="404"/>
        <v>0.16949152542372881</v>
      </c>
      <c r="AI98" s="30">
        <f t="shared" si="248"/>
        <v>5.9</v>
      </c>
      <c r="AJ98" s="29">
        <f t="shared" si="252"/>
        <v>0.4360385354326603</v>
      </c>
      <c r="AK98" s="29">
        <v>1</v>
      </c>
      <c r="AL98" s="30">
        <f t="shared" si="253"/>
        <v>0.38461538461538441</v>
      </c>
      <c r="AM98" s="30">
        <f t="shared" si="406"/>
        <v>2.6000000000000014</v>
      </c>
      <c r="AN98" s="99">
        <f t="shared" si="407"/>
        <v>1.4600006510487202</v>
      </c>
      <c r="AO98" s="99">
        <f t="shared" si="407"/>
        <v>5.8400026041948809</v>
      </c>
      <c r="AP98" s="99">
        <f t="shared" si="407"/>
        <v>13.140005859438482</v>
      </c>
      <c r="AQ98" s="99">
        <f t="shared" si="407"/>
        <v>23.360010416779524</v>
      </c>
      <c r="AR98" s="99">
        <f t="shared" si="407"/>
        <v>36.500016276217998</v>
      </c>
      <c r="AS98" s="99">
        <f t="shared" si="407"/>
        <v>52.560023437753927</v>
      </c>
      <c r="AT98" s="99">
        <f t="shared" si="407"/>
        <v>71.540031901387309</v>
      </c>
      <c r="AU98" s="99">
        <f t="shared" si="407"/>
        <v>93.440041667118095</v>
      </c>
      <c r="AV98" s="99">
        <f t="shared" si="407"/>
        <v>118.26005273494634</v>
      </c>
      <c r="AW98" s="99">
        <f t="shared" si="407"/>
        <v>146.00006510487199</v>
      </c>
      <c r="AX98" s="98"/>
      <c r="AY98" s="122">
        <f>2/(PI()^2)*((1-$AO$6+(1/6)*AN98+(AY8/2)*((($AR$3/2)*AN98)+$AR$4-($AO$6*$AR$5))+((AY8^2)/4)*(($AR$6/2)*AN98+($AR$7/(2*AN98))+$AR$8-($AO$6*$AT$3))+(AY8/(2*AN98)))/$AZ$8)</f>
        <v>0.57347796538065876</v>
      </c>
      <c r="AZ98" s="122">
        <f>2/(PI()^2)*((1-$AO$6+(1/6)*AO98+(AY8/2)*((($AR$3/2)*AO98)+$AR$4-($AO$6*$AR$5))+((AY8^2)/4)*(($AR$6/2)*AO98+($AR$7/(2*AO98))+$AR$8-($AO$6*$AT$3))+(AY8/(2*AO98)))/$AZ$8)</f>
        <v>1.0172649476291791</v>
      </c>
      <c r="BA98" s="122">
        <f>2/(PI()^2)*((1-$AO$6+(1/6)*AP98+(AY8/2)*((($AR$3/2)*AP98)+$AR$4-($AO$6*$AR$5))+((AY8^2)/4)*(($AR$6/2)*AP98+($AR$7/(2*AP98))+$AR$8-($AO$6*$AT$3))+(AY8/(2*AP98)))/$AZ$8)</f>
        <v>1.7569099180433794</v>
      </c>
      <c r="BB98" s="122">
        <f>2/(PI()^2)*((1-$AO$6+(1/6)*AQ98+(AY8/2)*((($AR$3/2)*AQ98)+$AR$4-($AO$6*$AR$5))+((AY8^2)/4)*(($AR$6/2)*AQ98+($AR$7/(2*AQ98))+$AR$8-($AO$6*$AT$3))+(AY8/(2*AQ98)))/$AZ$8)</f>
        <v>2.7924128766232603</v>
      </c>
      <c r="BC98" s="122">
        <f>2/(PI()^2)*((1-$AO$6+(1/6)*AR98+(AY8/2)*((($AR$3/2)*AR98)+$AR$4-($AO$6*$AR$5))+((AY8^2)/4)*(($AR$6/2)*AR98+($AR$7/(2*AR98))+$AR$8-($AO$6*$AT$3))+(AY8/(2*AR98)))/$AZ$8)</f>
        <v>4.1237738233688201</v>
      </c>
      <c r="BD98" s="122">
        <f>2/(PI()^2)*((1-$AO$6+(1/6)*AS98+(AY8/2)*((($AR$3/2)*AS98)+$AR$4-($AO$6*$AR$5))+((AY8^2)/4)*(($AR$6/2)*AS98+($AR$7/(2*AS98))+$AR$8-($AO$6*$AT$3))+(AY8/(2*AS98)))/$AZ$8)</f>
        <v>5.7509927582800611</v>
      </c>
      <c r="BE98" s="122">
        <f>2/(PI()^2)*((1-$AO$6+(1/6)*AT98+(AY8/2)*((($AR$3/2)*AT98)+$AR$4-($AO$6*$AR$5))+((AY8^2)/4)*(($AR$6/2)*AT98+($AR$7/(2*AT98))+$AR$8-($AO$6*$AT$3))+(AY8/(2*AT98)))/$AZ$8)</f>
        <v>7.6740696813569853</v>
      </c>
      <c r="BF98" s="122">
        <f>2/(PI()^2)*((1-$AO$6+(1/6)*AU98+(AY8/2)*((($AR$3/2)*AU98)+$AR$4-($AO$6*$AR$5))+((AY8^2)/4)*(($AR$6/2)*AU98+($AR$7/(2*AU98))+$AR$8-($AO$6*$AT$3))+(AY8/(2*AU98)))/$AZ$8)</f>
        <v>9.8930045925995849</v>
      </c>
      <c r="BG98" s="122">
        <f>2/(PI()^2)*((1-$AO$6+(1/6)*AV98+(AY8/2)*((($AR$3/2)*AV98)+$AR$4-($AO$6*$AR$5))+((AY8^2)/4)*(($AR$6/2)*AV98+($AR$7/(2*AV98))+$AR$8-($AO$6*$AT$3))+(AY8/(2*AV98)))/$AZ$8)</f>
        <v>12.407797492007866</v>
      </c>
      <c r="BH98" s="30"/>
      <c r="BI98" s="30">
        <f t="shared" si="405"/>
        <v>0.57347796538065876</v>
      </c>
      <c r="BJ98" s="98"/>
      <c r="BK98" s="122">
        <f t="shared" si="254"/>
        <v>0.59477184495387247</v>
      </c>
      <c r="BL98" s="122">
        <f t="shared" si="255"/>
        <v>1.0232711220880482</v>
      </c>
      <c r="BM98" s="122">
        <f t="shared" si="256"/>
        <v>1.7600850101558974</v>
      </c>
      <c r="BN98" s="122">
        <f t="shared" si="257"/>
        <v>2.7945970593866907</v>
      </c>
      <c r="BO98" s="122">
        <f t="shared" si="258"/>
        <v>4.1254993231686745</v>
      </c>
      <c r="BP98" s="122">
        <f t="shared" si="259"/>
        <v>5.7524690614288181</v>
      </c>
      <c r="BQ98" s="122">
        <f t="shared" si="260"/>
        <v>7.6753956897597142</v>
      </c>
      <c r="BR98" s="122">
        <f t="shared" si="261"/>
        <v>9.89423301577175</v>
      </c>
      <c r="BS98" s="122">
        <f t="shared" si="262"/>
        <v>12.408958972014526</v>
      </c>
      <c r="BT98" s="30"/>
      <c r="BU98" s="30">
        <f t="shared" si="263"/>
        <v>0.59477184495387247</v>
      </c>
      <c r="BV98" s="98"/>
      <c r="BW98" s="122">
        <f t="shared" si="264"/>
        <v>0.61524134381352114</v>
      </c>
      <c r="BX98" s="122">
        <f t="shared" si="265"/>
        <v>1.029080849405174</v>
      </c>
      <c r="BY98" s="122">
        <f t="shared" si="266"/>
        <v>1.7631799037442157</v>
      </c>
      <c r="BZ98" s="122">
        <f t="shared" si="267"/>
        <v>2.7967416888527001</v>
      </c>
      <c r="CA98" s="122">
        <f t="shared" si="268"/>
        <v>4.1272040367557432</v>
      </c>
      <c r="CB98" s="122">
        <f t="shared" si="269"/>
        <v>5.7539347241868173</v>
      </c>
      <c r="CC98" s="122">
        <f t="shared" si="270"/>
        <v>7.6767171246990653</v>
      </c>
      <c r="CD98" s="122">
        <f t="shared" si="271"/>
        <v>9.8954607509130366</v>
      </c>
      <c r="CE98" s="122">
        <f t="shared" si="272"/>
        <v>12.41012237437111</v>
      </c>
      <c r="CF98" s="30"/>
      <c r="CG98" s="30">
        <f t="shared" si="273"/>
        <v>0.61524134381352114</v>
      </c>
      <c r="CH98" s="98"/>
      <c r="CI98" s="122">
        <f t="shared" si="274"/>
        <v>0.63493224760994049</v>
      </c>
      <c r="CJ98" s="122">
        <f t="shared" si="275"/>
        <v>1.0347034200230505</v>
      </c>
      <c r="CK98" s="122">
        <f t="shared" si="276"/>
        <v>1.7661971344773979</v>
      </c>
      <c r="CL98" s="122">
        <f t="shared" si="277"/>
        <v>2.7988469407702503</v>
      </c>
      <c r="CM98" s="122">
        <f t="shared" si="278"/>
        <v>4.128887052236629</v>
      </c>
      <c r="CN98" s="122">
        <f t="shared" si="279"/>
        <v>5.7553882487903731</v>
      </c>
      <c r="CO98" s="122">
        <f t="shared" si="280"/>
        <v>7.6780321403052909</v>
      </c>
      <c r="CP98" s="122">
        <f t="shared" si="281"/>
        <v>9.8966857315327399</v>
      </c>
      <c r="CQ98" s="122">
        <f t="shared" si="282"/>
        <v>12.411285486767463</v>
      </c>
      <c r="CR98" s="30"/>
      <c r="CS98" s="30">
        <f t="shared" si="283"/>
        <v>0.63493224760994049</v>
      </c>
      <c r="CT98" s="98"/>
      <c r="CU98" s="122">
        <f t="shared" si="284"/>
        <v>0.65388708136478302</v>
      </c>
      <c r="CV98" s="122">
        <f t="shared" si="285"/>
        <v>1.0401475608494959</v>
      </c>
      <c r="CW98" s="122">
        <f t="shared" si="286"/>
        <v>1.7691391735965256</v>
      </c>
      <c r="CX98" s="122">
        <f t="shared" si="287"/>
        <v>2.8009131007281343</v>
      </c>
      <c r="CY98" s="122">
        <f t="shared" si="288"/>
        <v>4.1305476477585827</v>
      </c>
      <c r="CZ98" s="122">
        <f t="shared" si="289"/>
        <v>5.7568283705939916</v>
      </c>
      <c r="DA98" s="122">
        <f t="shared" si="290"/>
        <v>7.6793391492924172</v>
      </c>
      <c r="DB98" s="122">
        <f t="shared" si="291"/>
        <v>9.897906165727635</v>
      </c>
      <c r="DC98" s="122">
        <f t="shared" si="292"/>
        <v>12.412446381916343</v>
      </c>
      <c r="DD98" s="30"/>
      <c r="DE98" s="30">
        <f t="shared" si="293"/>
        <v>0.65388708136478302</v>
      </c>
      <c r="DF98" s="98"/>
      <c r="DG98" s="122">
        <f t="shared" si="294"/>
        <v>0.6897439887917366</v>
      </c>
      <c r="DH98" s="122">
        <f t="shared" si="295"/>
        <v>1.0505328854107314</v>
      </c>
      <c r="DI98" s="122">
        <f t="shared" si="296"/>
        <v>1.7748072211111323</v>
      </c>
      <c r="DJ98" s="122">
        <f t="shared" si="297"/>
        <v>2.8049297265169666</v>
      </c>
      <c r="DK98" s="122">
        <f t="shared" si="298"/>
        <v>4.1337994900411124</v>
      </c>
      <c r="DL98" s="122">
        <f t="shared" si="299"/>
        <v>5.7596643386945434</v>
      </c>
      <c r="DM98" s="122">
        <f t="shared" si="300"/>
        <v>7.681923903859107</v>
      </c>
      <c r="DN98" s="122">
        <f t="shared" si="301"/>
        <v>9.9003274045994711</v>
      </c>
      <c r="DO98" s="122">
        <f t="shared" si="302"/>
        <v>12.414755035556018</v>
      </c>
      <c r="DP98" s="30"/>
      <c r="DQ98" s="30">
        <f t="shared" si="303"/>
        <v>0.6897439887917366</v>
      </c>
      <c r="DR98" s="98"/>
      <c r="DS98" s="122">
        <f t="shared" si="304"/>
        <v>0.72309702627580064</v>
      </c>
      <c r="DT98" s="122">
        <f t="shared" si="305"/>
        <v>1.0602968413254061</v>
      </c>
      <c r="DU98" s="122">
        <f t="shared" si="306"/>
        <v>1.7802024287897582</v>
      </c>
      <c r="DV98" s="122">
        <f t="shared" si="307"/>
        <v>2.8087954000524467</v>
      </c>
      <c r="DW98" s="122">
        <f t="shared" si="308"/>
        <v>4.1369566896359293</v>
      </c>
      <c r="DX98" s="122">
        <f t="shared" si="309"/>
        <v>5.7624361385262661</v>
      </c>
      <c r="DY98" s="122">
        <f t="shared" si="310"/>
        <v>7.6844627470183626</v>
      </c>
      <c r="DZ98" s="122">
        <f t="shared" si="311"/>
        <v>9.9027144595927634</v>
      </c>
      <c r="EA98" s="122">
        <f t="shared" si="312"/>
        <v>12.417037420944339</v>
      </c>
      <c r="EB98" s="30"/>
      <c r="EC98" s="30">
        <f t="shared" si="313"/>
        <v>0.72309702627580064</v>
      </c>
      <c r="ED98" s="98"/>
      <c r="EE98" s="122">
        <f t="shared" si="314"/>
        <v>0.7541942695601016</v>
      </c>
      <c r="EF98" s="122">
        <f t="shared" si="315"/>
        <v>1.0694927236620366</v>
      </c>
      <c r="EG98" s="122">
        <f t="shared" si="316"/>
        <v>1.7853420377202873</v>
      </c>
      <c r="EH98" s="122">
        <f t="shared" si="317"/>
        <v>2.8125147630371856</v>
      </c>
      <c r="EI98" s="122">
        <f t="shared" si="318"/>
        <v>4.1400180779331777</v>
      </c>
      <c r="EJ98" s="122">
        <f t="shared" si="319"/>
        <v>5.7651394679678551</v>
      </c>
      <c r="EK98" s="122">
        <f t="shared" si="320"/>
        <v>7.6869495109000923</v>
      </c>
      <c r="EL98" s="122">
        <f t="shared" si="321"/>
        <v>9.9050599762796327</v>
      </c>
      <c r="EM98" s="122">
        <f t="shared" si="322"/>
        <v>12.419285395108805</v>
      </c>
      <c r="EN98" s="30"/>
      <c r="EO98" s="30">
        <f t="shared" si="323"/>
        <v>0.7541942695601016</v>
      </c>
      <c r="EP98" s="98"/>
      <c r="EQ98" s="122">
        <f t="shared" si="324"/>
        <v>0.82342734595000489</v>
      </c>
      <c r="ER98" s="122">
        <f t="shared" si="325"/>
        <v>1.0902963192540711</v>
      </c>
      <c r="ES98" s="122">
        <f t="shared" si="326"/>
        <v>1.7971758406975962</v>
      </c>
      <c r="ET98" s="122">
        <f t="shared" si="327"/>
        <v>2.8212075199977296</v>
      </c>
      <c r="EU98" s="122">
        <f t="shared" si="328"/>
        <v>4.1472552034716239</v>
      </c>
      <c r="EV98" s="122">
        <f t="shared" si="329"/>
        <v>5.771583996054682</v>
      </c>
      <c r="EW98" s="122">
        <f t="shared" si="330"/>
        <v>7.6929141646366919</v>
      </c>
      <c r="EX98" s="122">
        <f t="shared" si="331"/>
        <v>9.9107111498542153</v>
      </c>
      <c r="EY98" s="122">
        <f t="shared" si="332"/>
        <v>12.424719577124277</v>
      </c>
      <c r="EZ98" s="30"/>
      <c r="FA98" s="30">
        <f t="shared" si="333"/>
        <v>0.82342734595000489</v>
      </c>
      <c r="FB98" s="98"/>
      <c r="FC98" s="122">
        <f t="shared" si="334"/>
        <v>0.88258394442838439</v>
      </c>
      <c r="FD98" s="122">
        <f t="shared" si="335"/>
        <v>1.1084480982513045</v>
      </c>
      <c r="FE98" s="122">
        <f t="shared" si="336"/>
        <v>1.8077325846462351</v>
      </c>
      <c r="FF98" s="122">
        <f t="shared" si="337"/>
        <v>2.82910417078971</v>
      </c>
      <c r="FG98" s="122">
        <f t="shared" si="338"/>
        <v>4.1539186023978756</v>
      </c>
      <c r="FH98" s="122">
        <f t="shared" si="339"/>
        <v>5.7775753491929009</v>
      </c>
      <c r="FI98" s="122">
        <f t="shared" si="340"/>
        <v>7.6984980748067624</v>
      </c>
      <c r="FJ98" s="122">
        <f t="shared" si="341"/>
        <v>9.9160283252550112</v>
      </c>
      <c r="FK98" s="122">
        <f t="shared" si="342"/>
        <v>12.429851537884387</v>
      </c>
      <c r="FL98" s="30"/>
      <c r="FM98" s="30">
        <f t="shared" si="343"/>
        <v>0.88258394442838439</v>
      </c>
      <c r="FN98" s="98"/>
      <c r="FO98" s="122">
        <f t="shared" si="344"/>
        <v>0.97824620210261615</v>
      </c>
      <c r="FP98" s="122">
        <f t="shared" si="345"/>
        <v>1.138579070258577</v>
      </c>
      <c r="FQ98" s="122">
        <f t="shared" si="346"/>
        <v>1.82572484279711</v>
      </c>
      <c r="FR98" s="122">
        <f t="shared" si="347"/>
        <v>2.8428439920876221</v>
      </c>
      <c r="FS98" s="122">
        <f t="shared" si="348"/>
        <v>4.1656858883260242</v>
      </c>
      <c r="FT98" s="122">
        <f t="shared" si="349"/>
        <v>5.7882666098723474</v>
      </c>
      <c r="FU98" s="122">
        <f t="shared" si="350"/>
        <v>7.7085358119326601</v>
      </c>
      <c r="FV98" s="122">
        <f t="shared" si="351"/>
        <v>9.9256370417051052</v>
      </c>
      <c r="FW98" s="122">
        <f t="shared" si="352"/>
        <v>12.439161146732404</v>
      </c>
      <c r="FX98" s="30"/>
      <c r="FY98" s="30">
        <f t="shared" si="353"/>
        <v>0.97824620210261615</v>
      </c>
      <c r="FZ98" s="98"/>
      <c r="GA98" s="122">
        <f t="shared" si="354"/>
        <v>1.1109120618384996</v>
      </c>
      <c r="GB98" s="122">
        <f t="shared" si="355"/>
        <v>1.1820901306853731</v>
      </c>
      <c r="GC98" s="122">
        <f t="shared" si="356"/>
        <v>1.852719452491463</v>
      </c>
      <c r="GD98" s="122">
        <f t="shared" si="357"/>
        <v>2.8640503989467847</v>
      </c>
      <c r="GE98" s="122">
        <f t="shared" si="358"/>
        <v>4.1842050158435473</v>
      </c>
      <c r="GF98" s="122">
        <f t="shared" si="359"/>
        <v>5.8053173144811305</v>
      </c>
      <c r="GG98" s="122">
        <f t="shared" si="360"/>
        <v>7.7246920742413794</v>
      </c>
      <c r="GH98" s="122">
        <f t="shared" si="361"/>
        <v>9.94120347021091</v>
      </c>
      <c r="GI98" s="122">
        <f t="shared" si="362"/>
        <v>12.454313663026275</v>
      </c>
      <c r="GJ98" s="30"/>
      <c r="GK98" s="30">
        <f t="shared" si="363"/>
        <v>1.1109120618384996</v>
      </c>
      <c r="GL98" s="98"/>
      <c r="GM98" s="122">
        <f t="shared" si="364"/>
        <v>1.2847044746584935</v>
      </c>
      <c r="GN98" s="122">
        <f t="shared" si="365"/>
        <v>1.2425254837842055</v>
      </c>
      <c r="GO98" s="122">
        <f t="shared" si="366"/>
        <v>1.8921510366220322</v>
      </c>
      <c r="GP98" s="122">
        <f t="shared" si="367"/>
        <v>2.8961168186587054</v>
      </c>
      <c r="GQ98" s="122">
        <f t="shared" si="368"/>
        <v>4.2128472263461898</v>
      </c>
      <c r="GR98" s="122">
        <f t="shared" si="369"/>
        <v>5.8320833445232836</v>
      </c>
      <c r="GS98" s="122">
        <f t="shared" si="370"/>
        <v>7.7503100346975851</v>
      </c>
      <c r="GT98" s="122">
        <f t="shared" si="371"/>
        <v>9.9660589827496171</v>
      </c>
      <c r="GU98" s="122">
        <f t="shared" si="372"/>
        <v>12.478628732243324</v>
      </c>
      <c r="GV98" s="30"/>
      <c r="GW98" s="30">
        <f t="shared" si="373"/>
        <v>1.2425254837842055</v>
      </c>
      <c r="GX98" s="98"/>
      <c r="GY98" s="122">
        <f t="shared" si="374"/>
        <v>1.4203807060057247</v>
      </c>
      <c r="GZ98" s="122">
        <f t="shared" si="375"/>
        <v>1.2928631237914443</v>
      </c>
      <c r="HA98" s="122">
        <f t="shared" si="376"/>
        <v>1.9266729003808876</v>
      </c>
      <c r="HB98" s="122">
        <f t="shared" si="377"/>
        <v>2.925088591892846</v>
      </c>
      <c r="HC98" s="122">
        <f t="shared" si="378"/>
        <v>4.2392341164411551</v>
      </c>
      <c r="HD98" s="122">
        <f t="shared" si="379"/>
        <v>5.8570491421318271</v>
      </c>
      <c r="HE98" s="122">
        <f t="shared" si="380"/>
        <v>7.7744012888636993</v>
      </c>
      <c r="HF98" s="122">
        <f t="shared" si="381"/>
        <v>9.9895644135380852</v>
      </c>
      <c r="HG98" s="122">
        <f t="shared" si="382"/>
        <v>12.501713887303385</v>
      </c>
      <c r="HH98" s="30"/>
      <c r="HI98" s="30">
        <f t="shared" si="383"/>
        <v>1.2928631237914443</v>
      </c>
      <c r="HJ98" s="98"/>
      <c r="HK98" s="122">
        <f t="shared" si="384"/>
        <v>1.5286049867027507</v>
      </c>
      <c r="HL98" s="122">
        <f t="shared" si="385"/>
        <v>1.3353526412055325</v>
      </c>
      <c r="HM98" s="122">
        <f t="shared" si="386"/>
        <v>1.9569771192599663</v>
      </c>
      <c r="HN98" s="122">
        <f t="shared" si="387"/>
        <v>2.9511135518583345</v>
      </c>
      <c r="HO98" s="122">
        <f t="shared" si="388"/>
        <v>4.2632625871388861</v>
      </c>
      <c r="HP98" s="122">
        <f t="shared" si="389"/>
        <v>5.8799763330837891</v>
      </c>
      <c r="HQ98" s="122">
        <f t="shared" si="390"/>
        <v>7.7966469727717831</v>
      </c>
      <c r="HR98" s="122">
        <f t="shared" si="391"/>
        <v>10.011349767629961</v>
      </c>
      <c r="HS98" s="122">
        <f t="shared" si="392"/>
        <v>12.523165213962356</v>
      </c>
      <c r="HT98" s="30"/>
      <c r="HU98" s="30">
        <f t="shared" si="393"/>
        <v>1.3353526412055325</v>
      </c>
      <c r="HV98" s="98"/>
      <c r="HW98" s="122">
        <f t="shared" si="394"/>
        <v>1.6165323554490887</v>
      </c>
      <c r="HX98" s="122">
        <f t="shared" si="395"/>
        <v>1.3716432927190145</v>
      </c>
      <c r="HY98" s="122">
        <f t="shared" si="396"/>
        <v>1.9836937239678816</v>
      </c>
      <c r="HZ98" s="122">
        <f t="shared" si="397"/>
        <v>2.9744654292899133</v>
      </c>
      <c r="IA98" s="122">
        <f t="shared" si="398"/>
        <v>4.2850419239927175</v>
      </c>
      <c r="IB98" s="122">
        <f t="shared" si="399"/>
        <v>5.9008853741911595</v>
      </c>
      <c r="IC98" s="122">
        <f t="shared" si="400"/>
        <v>7.8170145027538149</v>
      </c>
      <c r="ID98" s="122">
        <f t="shared" si="401"/>
        <v>10.031348572446307</v>
      </c>
      <c r="IE98" s="122">
        <f t="shared" si="402"/>
        <v>12.542893554466882</v>
      </c>
      <c r="IF98" s="30"/>
      <c r="IG98" s="30">
        <f t="shared" si="403"/>
        <v>1.3716432927190145</v>
      </c>
    </row>
    <row r="99" spans="32:241" x14ac:dyDescent="0.3">
      <c r="AF99" s="9">
        <v>6</v>
      </c>
      <c r="AG99" s="118">
        <f t="shared" si="251"/>
        <v>0.48377777777777781</v>
      </c>
      <c r="AH99" s="98">
        <f t="shared" si="404"/>
        <v>0.16666666666666666</v>
      </c>
      <c r="AI99" s="30">
        <f t="shared" si="248"/>
        <v>6</v>
      </c>
      <c r="AJ99" s="29">
        <f t="shared" si="252"/>
        <v>0.43508893601997561</v>
      </c>
      <c r="AK99" s="29">
        <v>1</v>
      </c>
      <c r="AL99" s="30">
        <f t="shared" si="253"/>
        <v>0.3816793893129769</v>
      </c>
      <c r="AM99" s="30">
        <f t="shared" si="406"/>
        <v>2.6200000000000014</v>
      </c>
      <c r="AN99" s="99">
        <f t="shared" si="407"/>
        <v>1.437795641438341</v>
      </c>
      <c r="AO99" s="99">
        <f t="shared" si="407"/>
        <v>5.7511825657533642</v>
      </c>
      <c r="AP99" s="99">
        <f t="shared" si="407"/>
        <v>12.94016077294507</v>
      </c>
      <c r="AQ99" s="99">
        <f t="shared" si="407"/>
        <v>23.004730263013457</v>
      </c>
      <c r="AR99" s="99">
        <f t="shared" si="407"/>
        <v>35.944891035958513</v>
      </c>
      <c r="AS99" s="99">
        <f t="shared" si="407"/>
        <v>51.760643091780281</v>
      </c>
      <c r="AT99" s="99">
        <f t="shared" si="407"/>
        <v>70.451986430478712</v>
      </c>
      <c r="AU99" s="99">
        <f t="shared" si="407"/>
        <v>92.018921052053827</v>
      </c>
      <c r="AV99" s="99">
        <f t="shared" si="407"/>
        <v>116.46144695650564</v>
      </c>
      <c r="AW99" s="99">
        <f t="shared" si="407"/>
        <v>143.77956414383405</v>
      </c>
      <c r="AX99" s="98"/>
      <c r="AY99" s="122">
        <f>2/(PI()^2)*((1-$AO$6+(1/6)*AN99+(AY8/2)*((($AR$3/2)*AN99)+$AR$4-($AO$6*$AR$5))+((AY8^2)/4)*(($AR$6/2)*AN99+($AR$7/(2*AN99))+$AR$8-($AO$6*$AT$3))+(AY8/(2*AN99)))/$AZ$8)</f>
        <v>0.57122812752414553</v>
      </c>
      <c r="AZ99" s="122">
        <f>2/(PI()^2)*((1-$AO$6+(1/6)*AO99+(AY8/2)*((($AR$3/2)*AO99)+$AR$4-($AO$6*$AR$5))+((AY8^2)/4)*(($AR$6/2)*AO99+($AR$7/(2*AO99))+$AR$8-($AO$6*$AT$3))+(AY8/(2*AO99)))/$AZ$8)</f>
        <v>1.0082655962031266</v>
      </c>
      <c r="BA99" s="122">
        <f>2/(PI()^2)*((1-$AO$6+(1/6)*AP99+(AY8/2)*((($AR$3/2)*AP99)+$AR$4-($AO$6*$AR$5))+((AY8^2)/4)*(($AR$6/2)*AP99+($AR$7/(2*AP99))+$AR$8-($AO$6*$AT$3))+(AY8/(2*AP99)))/$AZ$8)</f>
        <v>1.7366613773347617</v>
      </c>
      <c r="BB99" s="122">
        <f>2/(PI()^2)*((1-$AO$6+(1/6)*AQ99+(AY8/2)*((($AR$3/2)*AQ99)+$AR$4-($AO$6*$AR$5))+((AY8^2)/4)*(($AR$6/2)*AQ99+($AR$7/(2*AQ99))+$AR$8-($AO$6*$AT$3))+(AY8/(2*AQ99)))/$AZ$8)</f>
        <v>2.7564154709190505</v>
      </c>
      <c r="BC99" s="122">
        <f>2/(PI()^2)*((1-$AO$6+(1/6)*AR99+(AY8/2)*((($AR$3/2)*AR99)+$AR$4-($AO$6*$AR$5))+((AY8^2)/4)*(($AR$6/2)*AR99+($AR$7/(2*AR99))+$AR$8-($AO$6*$AT$3))+(AY8/(2*AR99)))/$AZ$8)</f>
        <v>4.0675278769559924</v>
      </c>
      <c r="BD99" s="122">
        <f>2/(PI()^2)*((1-$AO$6+(1/6)*AS99+(AY8/2)*((($AR$3/2)*AS99)+$AR$4-($AO$6*$AR$5))+((AY8^2)/4)*(($AR$6/2)*AS99+($AR$7/(2*AS99))+$AR$8-($AO$6*$AT$3))+(AY8/(2*AS99)))/$AZ$8)</f>
        <v>5.6699985954455903</v>
      </c>
      <c r="BE99" s="122">
        <f>2/(PI()^2)*((1-$AO$6+(1/6)*AT99+(AY8/2)*((($AR$3/2)*AT99)+$AR$4-($AO$6*$AR$5))+((AY8^2)/4)*(($AR$6/2)*AT99+($AR$7/(2*AT99))+$AR$8-($AO$6*$AT$3))+(AY8/(2*AT99)))/$AZ$8)</f>
        <v>7.5638276263878419</v>
      </c>
      <c r="BF99" s="122">
        <f>2/(PI()^2)*((1-$AO$6+(1/6)*AU99+(AY8/2)*((($AR$3/2)*AU99)+$AR$4-($AO$6*$AR$5))+((AY8^2)/4)*(($AR$6/2)*AU99+($AR$7/(2*AU99))+$AR$8-($AO$6*$AT$3))+(AY8/(2*AU99)))/$AZ$8)</f>
        <v>9.7490149697827455</v>
      </c>
      <c r="BG99" s="122">
        <f>2/(PI()^2)*((1-$AO$6+(1/6)*AV99+(AY8/2)*((($AR$3/2)*AV99)+$AR$4-($AO$6*$AR$5))+((AY8^2)/4)*(($AR$6/2)*AV99+($AR$7/(2*AV99))+$AR$8-($AO$6*$AT$3))+(AY8/(2*AV99)))/$AZ$8)</f>
        <v>12.225560625630305</v>
      </c>
      <c r="BH99" s="30"/>
      <c r="BI99" s="30">
        <f t="shared" si="405"/>
        <v>0.57122812752414553</v>
      </c>
      <c r="BJ99" s="98"/>
      <c r="BK99" s="122">
        <f t="shared" si="254"/>
        <v>0.59283680690822893</v>
      </c>
      <c r="BL99" s="122">
        <f t="shared" si="255"/>
        <v>1.0143504709463524</v>
      </c>
      <c r="BM99" s="122">
        <f t="shared" si="256"/>
        <v>1.7398714479901511</v>
      </c>
      <c r="BN99" s="122">
        <f t="shared" si="257"/>
        <v>2.7586193300801289</v>
      </c>
      <c r="BO99" s="122">
        <f t="shared" si="258"/>
        <v>4.0692659709556729</v>
      </c>
      <c r="BP99" s="122">
        <f t="shared" si="259"/>
        <v>5.6714836462148206</v>
      </c>
      <c r="BQ99" s="122">
        <f t="shared" si="260"/>
        <v>7.5651600636081247</v>
      </c>
      <c r="BR99" s="122">
        <f t="shared" si="261"/>
        <v>9.750248317360553</v>
      </c>
      <c r="BS99" s="122">
        <f t="shared" si="262"/>
        <v>12.226725999216704</v>
      </c>
      <c r="BT99" s="30"/>
      <c r="BU99" s="30">
        <f t="shared" si="263"/>
        <v>0.59283680690822893</v>
      </c>
      <c r="BV99" s="98"/>
      <c r="BW99" s="122">
        <f t="shared" si="264"/>
        <v>0.61360817497832287</v>
      </c>
      <c r="BX99" s="122">
        <f t="shared" si="265"/>
        <v>1.0202356663517078</v>
      </c>
      <c r="BY99" s="122">
        <f t="shared" si="266"/>
        <v>1.7429998844640593</v>
      </c>
      <c r="BZ99" s="122">
        <f t="shared" si="267"/>
        <v>2.7607828297106698</v>
      </c>
      <c r="CA99" s="122">
        <f t="shared" si="268"/>
        <v>4.0709827645402363</v>
      </c>
      <c r="CB99" s="122">
        <f t="shared" si="269"/>
        <v>5.6729577017647816</v>
      </c>
      <c r="CC99" s="122">
        <f t="shared" si="270"/>
        <v>7.5664876694047454</v>
      </c>
      <c r="CD99" s="122">
        <f t="shared" si="271"/>
        <v>9.7514807826128678</v>
      </c>
      <c r="CE99" s="122">
        <f t="shared" si="272"/>
        <v>12.227893145320438</v>
      </c>
      <c r="CF99" s="30"/>
      <c r="CG99" s="30">
        <f t="shared" si="273"/>
        <v>0.61360817497832287</v>
      </c>
      <c r="CH99" s="98"/>
      <c r="CI99" s="122">
        <f t="shared" si="274"/>
        <v>0.63358876892141869</v>
      </c>
      <c r="CJ99" s="122">
        <f t="shared" si="275"/>
        <v>1.0259306606996745</v>
      </c>
      <c r="CK99" s="122">
        <f t="shared" si="276"/>
        <v>1.7460493058201656</v>
      </c>
      <c r="CL99" s="122">
        <f t="shared" si="277"/>
        <v>2.7629061923344245</v>
      </c>
      <c r="CM99" s="122">
        <f t="shared" si="278"/>
        <v>4.0726773755703993</v>
      </c>
      <c r="CN99" s="122">
        <f t="shared" si="279"/>
        <v>5.6744192847648574</v>
      </c>
      <c r="CO99" s="122">
        <f t="shared" si="280"/>
        <v>7.5678086126423194</v>
      </c>
      <c r="CP99" s="122">
        <f t="shared" si="281"/>
        <v>9.7527103100038559</v>
      </c>
      <c r="CQ99" s="122">
        <f t="shared" si="282"/>
        <v>12.229059859912315</v>
      </c>
      <c r="CR99" s="30"/>
      <c r="CS99" s="30">
        <f t="shared" si="283"/>
        <v>0.63358876892141869</v>
      </c>
      <c r="CT99" s="98"/>
      <c r="CU99" s="122">
        <f t="shared" si="284"/>
        <v>0.65282180975431059</v>
      </c>
      <c r="CV99" s="122">
        <f t="shared" si="285"/>
        <v>1.0314443548552368</v>
      </c>
      <c r="CW99" s="122">
        <f t="shared" si="286"/>
        <v>1.7490222605336947</v>
      </c>
      <c r="CX99" s="122">
        <f t="shared" si="287"/>
        <v>2.764989746863006</v>
      </c>
      <c r="CY99" s="122">
        <f t="shared" si="288"/>
        <v>4.0743491097562021</v>
      </c>
      <c r="CZ99" s="122">
        <f t="shared" si="289"/>
        <v>5.6758671495035156</v>
      </c>
      <c r="DA99" s="122">
        <f t="shared" si="290"/>
        <v>7.5691213196952605</v>
      </c>
      <c r="DB99" s="122">
        <f t="shared" si="291"/>
        <v>9.7539351177950966</v>
      </c>
      <c r="DC99" s="122">
        <f t="shared" si="292"/>
        <v>12.230224223398803</v>
      </c>
      <c r="DD99" s="30"/>
      <c r="DE99" s="30">
        <f t="shared" si="293"/>
        <v>0.65282180975431059</v>
      </c>
      <c r="DF99" s="98"/>
      <c r="DG99" s="122">
        <f t="shared" si="294"/>
        <v>0.68920321745707613</v>
      </c>
      <c r="DH99" s="122">
        <f t="shared" si="295"/>
        <v>1.0419608085566257</v>
      </c>
      <c r="DI99" s="122">
        <f t="shared" si="296"/>
        <v>1.7547485955069779</v>
      </c>
      <c r="DJ99" s="122">
        <f t="shared" si="297"/>
        <v>2.769039171221678</v>
      </c>
      <c r="DK99" s="122">
        <f t="shared" si="298"/>
        <v>4.0776219591476739</v>
      </c>
      <c r="DL99" s="122">
        <f t="shared" si="299"/>
        <v>5.6787177261095403</v>
      </c>
      <c r="DM99" s="122">
        <f t="shared" si="300"/>
        <v>7.571716831524073</v>
      </c>
      <c r="DN99" s="122">
        <f t="shared" si="301"/>
        <v>9.7563646214485988</v>
      </c>
      <c r="DO99" s="122">
        <f t="shared" si="302"/>
        <v>12.232539440275046</v>
      </c>
      <c r="DP99" s="30"/>
      <c r="DQ99" s="30">
        <f t="shared" si="303"/>
        <v>0.68920321745707613</v>
      </c>
      <c r="DR99" s="98"/>
      <c r="DS99" s="122">
        <f t="shared" si="304"/>
        <v>0.72304199042012152</v>
      </c>
      <c r="DT99" s="122">
        <f t="shared" si="305"/>
        <v>1.0518462034714489</v>
      </c>
      <c r="DU99" s="122">
        <f t="shared" si="306"/>
        <v>1.7601977859553362</v>
      </c>
      <c r="DV99" s="122">
        <f t="shared" si="307"/>
        <v>2.7729352250288093</v>
      </c>
      <c r="DW99" s="122">
        <f t="shared" si="308"/>
        <v>4.0807986223096142</v>
      </c>
      <c r="DX99" s="122">
        <f t="shared" si="309"/>
        <v>5.6815030678073297</v>
      </c>
      <c r="DY99" s="122">
        <f t="shared" si="310"/>
        <v>7.57426565466164</v>
      </c>
      <c r="DZ99" s="122">
        <f t="shared" si="311"/>
        <v>9.7587593535962647</v>
      </c>
      <c r="EA99" s="122">
        <f t="shared" si="312"/>
        <v>12.234827933197504</v>
      </c>
      <c r="EB99" s="30"/>
      <c r="EC99" s="30">
        <f t="shared" si="313"/>
        <v>0.72304199042012152</v>
      </c>
      <c r="ED99" s="98"/>
      <c r="EE99" s="122">
        <f t="shared" si="314"/>
        <v>0.75459021542793381</v>
      </c>
      <c r="EF99" s="122">
        <f t="shared" si="315"/>
        <v>1.0611548372166399</v>
      </c>
      <c r="EG99" s="122">
        <f t="shared" si="316"/>
        <v>1.7653875181355758</v>
      </c>
      <c r="EH99" s="122">
        <f t="shared" si="317"/>
        <v>2.7766827997764172</v>
      </c>
      <c r="EI99" s="122">
        <f t="shared" si="318"/>
        <v>4.0838780896632567</v>
      </c>
      <c r="EJ99" s="122">
        <f t="shared" si="319"/>
        <v>5.6842189818604849</v>
      </c>
      <c r="EK99" s="122">
        <f t="shared" si="320"/>
        <v>7.5767617003278618</v>
      </c>
      <c r="EL99" s="122">
        <f t="shared" si="321"/>
        <v>9.7611120188667613</v>
      </c>
      <c r="EM99" s="122">
        <f t="shared" si="322"/>
        <v>12.237081604135827</v>
      </c>
      <c r="EN99" s="30"/>
      <c r="EO99" s="30">
        <f t="shared" si="323"/>
        <v>0.75459021542793381</v>
      </c>
      <c r="EP99" s="98"/>
      <c r="EQ99" s="122">
        <f t="shared" si="324"/>
        <v>0.82482052357469893</v>
      </c>
      <c r="ER99" s="122">
        <f t="shared" si="325"/>
        <v>1.082207758331573</v>
      </c>
      <c r="ES99" s="122">
        <f t="shared" si="326"/>
        <v>1.7773321663212664</v>
      </c>
      <c r="ET99" s="122">
        <f t="shared" si="327"/>
        <v>2.7854379584524183</v>
      </c>
      <c r="EU99" s="122">
        <f t="shared" si="328"/>
        <v>4.0911552215089726</v>
      </c>
      <c r="EV99" s="122">
        <f t="shared" si="329"/>
        <v>5.690691379502554</v>
      </c>
      <c r="EW99" s="122">
        <f t="shared" si="330"/>
        <v>7.5827469353974006</v>
      </c>
      <c r="EX99" s="122">
        <f t="shared" si="331"/>
        <v>9.766779074209138</v>
      </c>
      <c r="EY99" s="122">
        <f t="shared" si="332"/>
        <v>12.242528477404136</v>
      </c>
      <c r="EZ99" s="30"/>
      <c r="FA99" s="30">
        <f t="shared" si="333"/>
        <v>0.82482052357469893</v>
      </c>
      <c r="FB99" s="98"/>
      <c r="FC99" s="122">
        <f t="shared" si="334"/>
        <v>0.88482146540994155</v>
      </c>
      <c r="FD99" s="122">
        <f t="shared" si="335"/>
        <v>1.100570643057897</v>
      </c>
      <c r="FE99" s="122">
        <f t="shared" si="336"/>
        <v>1.7879827733448159</v>
      </c>
      <c r="FF99" s="122">
        <f t="shared" si="337"/>
        <v>2.7933874652361701</v>
      </c>
      <c r="FG99" s="122">
        <f t="shared" si="338"/>
        <v>4.0978525265565056</v>
      </c>
      <c r="FH99" s="122">
        <f t="shared" si="339"/>
        <v>5.6967063774183737</v>
      </c>
      <c r="FI99" s="122">
        <f t="shared" si="340"/>
        <v>7.5883483368506717</v>
      </c>
      <c r="FJ99" s="122">
        <f t="shared" si="341"/>
        <v>9.7721097818458755</v>
      </c>
      <c r="FK99" s="122">
        <f t="shared" si="342"/>
        <v>12.24767129171212</v>
      </c>
      <c r="FL99" s="30"/>
      <c r="FM99" s="30">
        <f t="shared" si="343"/>
        <v>0.88482146540994155</v>
      </c>
      <c r="FN99" s="98"/>
      <c r="FO99" s="122">
        <f t="shared" si="344"/>
        <v>0.98183309022940268</v>
      </c>
      <c r="FP99" s="122">
        <f t="shared" si="345"/>
        <v>1.1310389990779468</v>
      </c>
      <c r="FQ99" s="122">
        <f t="shared" si="346"/>
        <v>1.8061250612708679</v>
      </c>
      <c r="FR99" s="122">
        <f t="shared" si="347"/>
        <v>2.8072118014431586</v>
      </c>
      <c r="FS99" s="122">
        <f t="shared" si="348"/>
        <v>4.1096740682298503</v>
      </c>
      <c r="FT99" s="122">
        <f t="shared" si="349"/>
        <v>5.7074355255798492</v>
      </c>
      <c r="FU99" s="122">
        <f t="shared" si="350"/>
        <v>7.5984141636109808</v>
      </c>
      <c r="FV99" s="122">
        <f t="shared" si="351"/>
        <v>9.7817403026467638</v>
      </c>
      <c r="FW99" s="122">
        <f t="shared" si="352"/>
        <v>12.25699847136652</v>
      </c>
      <c r="FX99" s="30"/>
      <c r="FY99" s="30">
        <f t="shared" si="353"/>
        <v>0.98183309022940268</v>
      </c>
      <c r="FZ99" s="98"/>
      <c r="GA99" s="122">
        <f t="shared" si="354"/>
        <v>1.1163347342345173</v>
      </c>
      <c r="GB99" s="122">
        <f t="shared" si="355"/>
        <v>1.1750090864516858</v>
      </c>
      <c r="GC99" s="122">
        <f t="shared" si="356"/>
        <v>1.8333238387098252</v>
      </c>
      <c r="GD99" s="122">
        <f t="shared" si="357"/>
        <v>2.8285332885575958</v>
      </c>
      <c r="GE99" s="122">
        <f t="shared" si="358"/>
        <v>4.1282671654529919</v>
      </c>
      <c r="GF99" s="122">
        <f t="shared" si="359"/>
        <v>5.7245380000414947</v>
      </c>
      <c r="GG99" s="122">
        <f t="shared" si="360"/>
        <v>7.6146089472918534</v>
      </c>
      <c r="GH99" s="122">
        <f t="shared" si="361"/>
        <v>9.7973367952905441</v>
      </c>
      <c r="GI99" s="122">
        <f t="shared" si="362"/>
        <v>12.272175398397556</v>
      </c>
      <c r="GJ99" s="30"/>
      <c r="GK99" s="30">
        <f t="shared" si="363"/>
        <v>1.1163347342345173</v>
      </c>
      <c r="GL99" s="98"/>
      <c r="GM99" s="122">
        <f t="shared" si="364"/>
        <v>1.2924612406278821</v>
      </c>
      <c r="GN99" s="122">
        <f t="shared" si="365"/>
        <v>1.2360281133520961</v>
      </c>
      <c r="GO99" s="122">
        <f t="shared" si="366"/>
        <v>1.8730151230939935</v>
      </c>
      <c r="GP99" s="122">
        <f t="shared" si="367"/>
        <v>2.860746228352852</v>
      </c>
      <c r="GQ99" s="122">
        <f t="shared" si="368"/>
        <v>4.1570037408157825</v>
      </c>
      <c r="GR99" s="122">
        <f t="shared" si="369"/>
        <v>5.7513703088211647</v>
      </c>
      <c r="GS99" s="122">
        <f t="shared" si="370"/>
        <v>7.6402765068265053</v>
      </c>
      <c r="GT99" s="122">
        <f t="shared" si="371"/>
        <v>9.8222313443818514</v>
      </c>
      <c r="GU99" s="122">
        <f t="shared" si="372"/>
        <v>12.29652253190736</v>
      </c>
      <c r="GV99" s="30"/>
      <c r="GW99" s="30">
        <f t="shared" si="373"/>
        <v>1.2360281133520961</v>
      </c>
      <c r="GX99" s="98"/>
      <c r="GY99" s="122">
        <f t="shared" si="374"/>
        <v>1.4298946107877013</v>
      </c>
      <c r="GZ99" s="122">
        <f t="shared" si="375"/>
        <v>1.286805196331092</v>
      </c>
      <c r="HA99" s="122">
        <f t="shared" si="376"/>
        <v>1.9077325996539154</v>
      </c>
      <c r="HB99" s="122">
        <f t="shared" si="377"/>
        <v>2.8898284954043718</v>
      </c>
      <c r="HC99" s="122">
        <f t="shared" si="378"/>
        <v>4.1834619698991187</v>
      </c>
      <c r="HD99" s="122">
        <f t="shared" si="379"/>
        <v>5.776386434047466</v>
      </c>
      <c r="HE99" s="122">
        <f t="shared" si="380"/>
        <v>7.6644056881502323</v>
      </c>
      <c r="HF99" s="122">
        <f t="shared" si="381"/>
        <v>9.8457669309224212</v>
      </c>
      <c r="HG99" s="122">
        <f t="shared" si="382"/>
        <v>12.319632798120105</v>
      </c>
      <c r="HH99" s="30"/>
      <c r="HI99" s="30">
        <f t="shared" si="383"/>
        <v>1.286805196331092</v>
      </c>
      <c r="HJ99" s="98"/>
      <c r="HK99" s="122">
        <f t="shared" si="384"/>
        <v>1.5394723552962053</v>
      </c>
      <c r="HL99" s="122">
        <f t="shared" si="385"/>
        <v>1.3296332361805756</v>
      </c>
      <c r="HM99" s="122">
        <f t="shared" si="386"/>
        <v>1.938187574322479</v>
      </c>
      <c r="HN99" s="122">
        <f t="shared" si="387"/>
        <v>2.915938711908812</v>
      </c>
      <c r="HO99" s="122">
        <f t="shared" si="388"/>
        <v>4.2075456206970001</v>
      </c>
      <c r="HP99" s="122">
        <f t="shared" si="389"/>
        <v>5.7993527222895285</v>
      </c>
      <c r="HQ99" s="122">
        <f t="shared" si="390"/>
        <v>7.6866810376221526</v>
      </c>
      <c r="HR99" s="122">
        <f t="shared" si="391"/>
        <v>9.867576102869446</v>
      </c>
      <c r="HS99" s="122">
        <f t="shared" si="392"/>
        <v>12.341104213716235</v>
      </c>
      <c r="HT99" s="30"/>
      <c r="HU99" s="30">
        <f t="shared" si="393"/>
        <v>1.3296332361805756</v>
      </c>
      <c r="HV99" s="98"/>
      <c r="HW99" s="122">
        <f t="shared" si="394"/>
        <v>1.628462890158423</v>
      </c>
      <c r="HX99" s="122">
        <f t="shared" si="395"/>
        <v>1.3661898292577175</v>
      </c>
      <c r="HY99" s="122">
        <f t="shared" si="396"/>
        <v>1.9650226642366082</v>
      </c>
      <c r="HZ99" s="122">
        <f t="shared" si="397"/>
        <v>2.9393576748700645</v>
      </c>
      <c r="IA99" s="122">
        <f t="shared" si="398"/>
        <v>4.229368482826362</v>
      </c>
      <c r="IB99" s="122">
        <f t="shared" si="399"/>
        <v>5.8202927350106615</v>
      </c>
      <c r="IC99" s="122">
        <f t="shared" si="400"/>
        <v>7.7070722245086172</v>
      </c>
      <c r="ID99" s="122">
        <f t="shared" si="401"/>
        <v>9.8875940796232484</v>
      </c>
      <c r="IE99" s="122">
        <f t="shared" si="402"/>
        <v>12.360848919983722</v>
      </c>
      <c r="IF99" s="30"/>
      <c r="IG99" s="30">
        <f t="shared" si="403"/>
        <v>1.3661898292577175</v>
      </c>
    </row>
    <row r="100" spans="32:241" x14ac:dyDescent="0.3">
      <c r="AF100" s="9">
        <v>6.1</v>
      </c>
      <c r="AG100" s="118">
        <f t="shared" si="251"/>
        <v>0.4828744961031981</v>
      </c>
      <c r="AH100" s="98">
        <f t="shared" si="404"/>
        <v>0.16393442622950821</v>
      </c>
      <c r="AI100" s="30">
        <f t="shared" si="248"/>
        <v>6.1</v>
      </c>
      <c r="AJ100" s="29">
        <f t="shared" si="252"/>
        <v>0.43418565434539591</v>
      </c>
      <c r="AK100" s="29">
        <v>1</v>
      </c>
      <c r="AL100" s="30">
        <f t="shared" si="253"/>
        <v>0.37878787878787856</v>
      </c>
      <c r="AM100" s="30">
        <f t="shared" si="406"/>
        <v>2.6400000000000015</v>
      </c>
      <c r="AN100" s="99">
        <f t="shared" si="407"/>
        <v>1.4160933771076314</v>
      </c>
      <c r="AO100" s="99">
        <f t="shared" si="407"/>
        <v>5.6643735084305256</v>
      </c>
      <c r="AP100" s="99">
        <f t="shared" si="407"/>
        <v>12.744840393968685</v>
      </c>
      <c r="AQ100" s="99">
        <f t="shared" si="407"/>
        <v>22.657494033722102</v>
      </c>
      <c r="AR100" s="99">
        <f t="shared" si="407"/>
        <v>35.402334427690775</v>
      </c>
      <c r="AS100" s="99">
        <f t="shared" si="407"/>
        <v>50.979361575874741</v>
      </c>
      <c r="AT100" s="99">
        <f t="shared" si="407"/>
        <v>69.388575478273935</v>
      </c>
      <c r="AU100" s="99">
        <f t="shared" si="407"/>
        <v>90.629976134888409</v>
      </c>
      <c r="AV100" s="99">
        <f t="shared" si="407"/>
        <v>114.70356354571815</v>
      </c>
      <c r="AW100" s="99">
        <f t="shared" si="407"/>
        <v>141.6093377107631</v>
      </c>
      <c r="AX100" s="98"/>
      <c r="AY100" s="122">
        <f>2/(PI()^2)*((1-$AO$6+(1/6)*AN100+(AY8/2)*((($AR$3/2)*AN100)+$AR$4-($AO$6*$AR$5))+((AY8^2)/4)*(($AR$6/2)*AN100+($AR$7/(2*AN100))+$AR$8-($AO$6*$AT$3))+(AY8/(2*AN100)))/$AZ$8)</f>
        <v>0.56902922841443926</v>
      </c>
      <c r="AZ100" s="122">
        <f>2/(PI()^2)*((1-$AO$6+(1/6)*AO100+(AY8/2)*((($AR$3/2)*AO100)+$AR$4-($AO$6*$AR$5))+((AY8^2)/4)*(($AR$6/2)*AO100+($AR$7/(2*AO100))+$AR$8-($AO$6*$AT$3))+(AY8/(2*AO100)))/$AZ$8)</f>
        <v>0.99946999976430118</v>
      </c>
      <c r="BA100" s="122">
        <f>2/(PI()^2)*((1-$AO$6+(1/6)*AP100+(AY8/2)*((($AR$3/2)*AP100)+$AR$4-($AO$6*$AR$5))+((AY8^2)/4)*(($AR$6/2)*AP100+($AR$7/(2*AP100))+$AR$8-($AO$6*$AT$3))+(AY8/(2*AP100)))/$AZ$8)</f>
        <v>1.7168712853474044</v>
      </c>
      <c r="BB100" s="122">
        <f>2/(PI()^2)*((1-$AO$6+(1/6)*AQ100+(AY8/2)*((($AR$3/2)*AQ100)+$AR$4-($AO$6*$AR$5))+((AY8^2)/4)*(($AR$6/2)*AQ100+($AR$7/(2*AQ100))+$AR$8-($AO$6*$AT$3))+(AY8/(2*AQ100)))/$AZ$8)</f>
        <v>2.7212330851637487</v>
      </c>
      <c r="BC100" s="122">
        <f>2/(PI()^2)*((1-$AO$6+(1/6)*AR100+(AY8/2)*((($AR$3/2)*AR100)+$AR$4-($AO$6*$AR$5))+((AY8^2)/4)*(($AR$6/2)*AR100+($AR$7/(2*AR100))+$AR$8-($AO$6*$AT$3))+(AY8/(2*AR100)))/$AZ$8)</f>
        <v>4.0125553992133334</v>
      </c>
      <c r="BD100" s="122">
        <f>2/(PI()^2)*((1-$AO$6+(1/6)*AS100+(AY8/2)*((($AR$3/2)*AS100)+$AR$4-($AO$6*$AR$5))+((AY8^2)/4)*(($AR$6/2)*AS100+($AR$7/(2*AS100))+$AR$8-($AO$6*$AT$3))+(AY8/(2*AS100)))/$AZ$8)</f>
        <v>5.5908382274961612</v>
      </c>
      <c r="BE100" s="122">
        <f>2/(PI()^2)*((1-$AO$6+(1/6)*AT100+(AY8/2)*((($AR$3/2)*AT100)+$AR$4-($AO$6*$AR$5))+((AY8^2)/4)*(($AR$6/2)*AT100+($AR$7/(2*AT100))+$AR$8-($AO$6*$AT$3))+(AY8/(2*AT100)))/$AZ$8)</f>
        <v>7.4560815700122278</v>
      </c>
      <c r="BF100" s="122">
        <f>2/(PI()^2)*((1-$AO$6+(1/6)*AU100+(AY8/2)*((($AR$3/2)*AU100)+$AR$4-($AO$6*$AR$5))+((AY8^2)/4)*(($AR$6/2)*AU100+($AR$7/(2*AU100))+$AR$8-($AO$6*$AT$3))+(AY8/(2*AU100)))/$AZ$8)</f>
        <v>9.6082854267615367</v>
      </c>
      <c r="BG100" s="122">
        <f>2/(PI()^2)*((1-$AO$6+(1/6)*AV100+(AY8/2)*((($AR$3/2)*AV100)+$AR$4-($AO$6*$AR$5))+((AY8^2)/4)*(($AR$6/2)*AV100+($AR$7/(2*AV100))+$AR$8-($AO$6*$AT$3))+(AY8/(2*AV100)))/$AZ$8)</f>
        <v>12.047449797744088</v>
      </c>
      <c r="BH100" s="30"/>
      <c r="BI100" s="30">
        <f t="shared" si="405"/>
        <v>0.56902922841443926</v>
      </c>
      <c r="BJ100" s="98"/>
      <c r="BK100" s="122">
        <f t="shared" si="254"/>
        <v>0.59095511986579941</v>
      </c>
      <c r="BL100" s="122">
        <f t="shared" si="255"/>
        <v>1.0056341778484772</v>
      </c>
      <c r="BM100" s="122">
        <f t="shared" si="256"/>
        <v>1.7201166025563577</v>
      </c>
      <c r="BN100" s="122">
        <f t="shared" si="257"/>
        <v>2.7234567714565885</v>
      </c>
      <c r="BO100" s="122">
        <f t="shared" si="258"/>
        <v>4.0143061838531198</v>
      </c>
      <c r="BP100" s="122">
        <f t="shared" si="259"/>
        <v>5.5923320928209606</v>
      </c>
      <c r="BQ100" s="122">
        <f t="shared" si="260"/>
        <v>7.457420485181717</v>
      </c>
      <c r="BR100" s="122">
        <f t="shared" si="261"/>
        <v>9.609523736308379</v>
      </c>
      <c r="BS100" s="122">
        <f t="shared" si="262"/>
        <v>12.048619094529009</v>
      </c>
      <c r="BT100" s="30"/>
      <c r="BU100" s="30">
        <f t="shared" si="263"/>
        <v>0.59095511986579941</v>
      </c>
      <c r="BV100" s="98"/>
      <c r="BW100" s="122">
        <f t="shared" si="264"/>
        <v>0.61203067031401592</v>
      </c>
      <c r="BX100" s="122">
        <f t="shared" si="265"/>
        <v>1.0115954196161943</v>
      </c>
      <c r="BY100" s="122">
        <f t="shared" si="266"/>
        <v>1.723278838892323</v>
      </c>
      <c r="BZ100" s="122">
        <f t="shared" si="267"/>
        <v>2.7256392857490432</v>
      </c>
      <c r="CA100" s="122">
        <f t="shared" si="268"/>
        <v>4.0160351498434919</v>
      </c>
      <c r="CB100" s="122">
        <f t="shared" si="269"/>
        <v>5.5938146052469166</v>
      </c>
      <c r="CC100" s="122">
        <f t="shared" si="270"/>
        <v>7.4587543088107875</v>
      </c>
      <c r="CD100" s="122">
        <f t="shared" si="271"/>
        <v>9.6107609675114745</v>
      </c>
      <c r="CE100" s="122">
        <f t="shared" si="272"/>
        <v>12.049790012553364</v>
      </c>
      <c r="CF100" s="30"/>
      <c r="CG100" s="30">
        <f t="shared" si="273"/>
        <v>0.61203067031401592</v>
      </c>
      <c r="CH100" s="98"/>
      <c r="CI100" s="122">
        <f t="shared" si="274"/>
        <v>0.63230317424201177</v>
      </c>
      <c r="CJ100" s="122">
        <f t="shared" si="275"/>
        <v>1.0173633926267864</v>
      </c>
      <c r="CK100" s="122">
        <f t="shared" si="276"/>
        <v>1.726360697455998</v>
      </c>
      <c r="CL100" s="122">
        <f t="shared" si="277"/>
        <v>2.727780897704057</v>
      </c>
      <c r="CM100" s="122">
        <f t="shared" si="278"/>
        <v>4.0177414450366129</v>
      </c>
      <c r="CN100" s="122">
        <f t="shared" si="279"/>
        <v>5.5952843080464891</v>
      </c>
      <c r="CO100" s="122">
        <f t="shared" si="280"/>
        <v>7.4600812246296115</v>
      </c>
      <c r="CP100" s="122">
        <f t="shared" si="281"/>
        <v>9.6119950758976813</v>
      </c>
      <c r="CQ100" s="122">
        <f t="shared" si="282"/>
        <v>12.050960356162628</v>
      </c>
      <c r="CR100" s="30"/>
      <c r="CS100" s="30">
        <f t="shared" si="283"/>
        <v>0.63230317424201177</v>
      </c>
      <c r="CT100" s="98"/>
      <c r="CU100" s="122">
        <f t="shared" si="284"/>
        <v>0.6518165539953541</v>
      </c>
      <c r="CV100" s="122">
        <f t="shared" si="285"/>
        <v>1.0229471730367548</v>
      </c>
      <c r="CW100" s="122">
        <f t="shared" si="286"/>
        <v>1.7293648045516052</v>
      </c>
      <c r="CX100" s="122">
        <f t="shared" si="287"/>
        <v>2.7298819798934133</v>
      </c>
      <c r="CY100" s="122">
        <f t="shared" si="288"/>
        <v>4.0194244029249298</v>
      </c>
      <c r="CZ100" s="122">
        <f t="shared" si="289"/>
        <v>5.5967399745993065</v>
      </c>
      <c r="DA100" s="122">
        <f t="shared" si="290"/>
        <v>7.461399672794145</v>
      </c>
      <c r="DB100" s="122">
        <f t="shared" si="291"/>
        <v>9.6132242899928091</v>
      </c>
      <c r="DC100" s="122">
        <f t="shared" si="292"/>
        <v>12.052128213543162</v>
      </c>
      <c r="DD100" s="30"/>
      <c r="DE100" s="30">
        <f t="shared" si="293"/>
        <v>0.6518165539953541</v>
      </c>
      <c r="DF100" s="98"/>
      <c r="DG100" s="122">
        <f t="shared" si="294"/>
        <v>0.68872648110023338</v>
      </c>
      <c r="DH100" s="122">
        <f t="shared" si="295"/>
        <v>1.033595760567696</v>
      </c>
      <c r="DI100" s="122">
        <f t="shared" si="296"/>
        <v>1.7351498733346618</v>
      </c>
      <c r="DJ100" s="122">
        <f t="shared" si="297"/>
        <v>2.7339644536255694</v>
      </c>
      <c r="DK100" s="122">
        <f t="shared" si="298"/>
        <v>4.0227184195768713</v>
      </c>
      <c r="DL100" s="122">
        <f t="shared" si="299"/>
        <v>5.5996052704689916</v>
      </c>
      <c r="DM100" s="122">
        <f t="shared" si="300"/>
        <v>7.4640060227041332</v>
      </c>
      <c r="DN100" s="122">
        <f t="shared" si="301"/>
        <v>9.6156621196540701</v>
      </c>
      <c r="DO100" s="122">
        <f t="shared" si="302"/>
        <v>12.054450041284115</v>
      </c>
      <c r="DP100" s="30"/>
      <c r="DQ100" s="30">
        <f t="shared" si="303"/>
        <v>0.68872648110023338</v>
      </c>
      <c r="DR100" s="98"/>
      <c r="DS100" s="122">
        <f t="shared" si="304"/>
        <v>0.72305471161175128</v>
      </c>
      <c r="DT100" s="122">
        <f t="shared" si="305"/>
        <v>1.0436035248838831</v>
      </c>
      <c r="DU100" s="122">
        <f t="shared" si="306"/>
        <v>1.7406534598406918</v>
      </c>
      <c r="DV100" s="122">
        <f t="shared" si="307"/>
        <v>2.7378911198400253</v>
      </c>
      <c r="DW100" s="122">
        <f t="shared" si="308"/>
        <v>4.0259146944155688</v>
      </c>
      <c r="DX100" s="122">
        <f t="shared" si="309"/>
        <v>5.6024042563094101</v>
      </c>
      <c r="DY100" s="122">
        <f t="shared" si="310"/>
        <v>7.4665649002634513</v>
      </c>
      <c r="DZ100" s="122">
        <f t="shared" si="311"/>
        <v>9.6180645851314939</v>
      </c>
      <c r="EA100" s="122">
        <f t="shared" si="312"/>
        <v>12.056744685183554</v>
      </c>
      <c r="EB100" s="30"/>
      <c r="EC100" s="30">
        <f t="shared" si="313"/>
        <v>0.72305471161175128</v>
      </c>
      <c r="ED100" s="98"/>
      <c r="EE100" s="122">
        <f t="shared" si="314"/>
        <v>0.75505737409341656</v>
      </c>
      <c r="EF100" s="122">
        <f t="shared" si="315"/>
        <v>1.0530257738398785</v>
      </c>
      <c r="EG100" s="122">
        <f t="shared" si="316"/>
        <v>1.7458936989220937</v>
      </c>
      <c r="EH100" s="122">
        <f t="shared" si="317"/>
        <v>2.7416671217596971</v>
      </c>
      <c r="EI100" s="122">
        <f t="shared" si="318"/>
        <v>4.0290123781547873</v>
      </c>
      <c r="EJ100" s="122">
        <f t="shared" si="319"/>
        <v>5.6051328496689239</v>
      </c>
      <c r="EK100" s="122">
        <f t="shared" si="320"/>
        <v>7.4690702964719584</v>
      </c>
      <c r="EL100" s="122">
        <f t="shared" si="321"/>
        <v>9.6204244506724645</v>
      </c>
      <c r="EM100" s="122">
        <f t="shared" si="322"/>
        <v>12.059004092636391</v>
      </c>
      <c r="EN100" s="30"/>
      <c r="EO100" s="30">
        <f t="shared" si="323"/>
        <v>0.75505737409341656</v>
      </c>
      <c r="EP100" s="98"/>
      <c r="EQ100" s="122">
        <f t="shared" si="324"/>
        <v>0.82629255547760705</v>
      </c>
      <c r="ER100" s="122">
        <f t="shared" si="325"/>
        <v>1.0743299304497371</v>
      </c>
      <c r="ES100" s="122">
        <f t="shared" si="326"/>
        <v>1.7579500404258859</v>
      </c>
      <c r="ET100" s="122">
        <f t="shared" si="327"/>
        <v>2.7504851580517085</v>
      </c>
      <c r="EU100" s="122">
        <f t="shared" si="328"/>
        <v>4.0363298193171513</v>
      </c>
      <c r="EV100" s="122">
        <f t="shared" si="329"/>
        <v>5.6116333253106445</v>
      </c>
      <c r="EW100" s="122">
        <f t="shared" si="330"/>
        <v>7.4750762636231691</v>
      </c>
      <c r="EX100" s="122">
        <f t="shared" si="331"/>
        <v>9.6261075003879579</v>
      </c>
      <c r="EY100" s="122">
        <f t="shared" si="332"/>
        <v>12.064463742898864</v>
      </c>
      <c r="EZ100" s="30"/>
      <c r="FA100" s="30">
        <f t="shared" si="333"/>
        <v>0.82629255547760705</v>
      </c>
      <c r="FB100" s="98"/>
      <c r="FC100" s="122">
        <f t="shared" si="334"/>
        <v>0.88714431057301935</v>
      </c>
      <c r="FD100" s="122">
        <f t="shared" si="335"/>
        <v>1.0929055379306503</v>
      </c>
      <c r="FE100" s="122">
        <f t="shared" si="336"/>
        <v>1.7686952283350461</v>
      </c>
      <c r="FF100" s="122">
        <f t="shared" si="337"/>
        <v>2.7584879232822943</v>
      </c>
      <c r="FG100" s="122">
        <f t="shared" si="338"/>
        <v>4.0430612862847131</v>
      </c>
      <c r="FH100" s="122">
        <f t="shared" si="339"/>
        <v>5.6176721434037891</v>
      </c>
      <c r="FI100" s="122">
        <f t="shared" si="340"/>
        <v>7.4806952825166473</v>
      </c>
      <c r="FJ100" s="122">
        <f t="shared" si="341"/>
        <v>9.6314518336691499</v>
      </c>
      <c r="FK100" s="122">
        <f t="shared" si="342"/>
        <v>12.069617480904467</v>
      </c>
      <c r="FL100" s="30"/>
      <c r="FM100" s="30">
        <f t="shared" si="343"/>
        <v>0.88714431057301935</v>
      </c>
      <c r="FN100" s="98"/>
      <c r="FO100" s="122">
        <f t="shared" si="344"/>
        <v>0.98551564217460008</v>
      </c>
      <c r="FP100" s="122">
        <f t="shared" si="345"/>
        <v>1.1237138619166482</v>
      </c>
      <c r="FQ100" s="122">
        <f t="shared" si="346"/>
        <v>1.78698869261862</v>
      </c>
      <c r="FR100" s="122">
        <f t="shared" si="347"/>
        <v>2.7723974165624408</v>
      </c>
      <c r="FS100" s="122">
        <f t="shared" si="348"/>
        <v>4.0549374909252434</v>
      </c>
      <c r="FT100" s="122">
        <f t="shared" si="349"/>
        <v>5.628439457088402</v>
      </c>
      <c r="FU100" s="122">
        <f t="shared" si="350"/>
        <v>7.4907893974371493</v>
      </c>
      <c r="FV100" s="122">
        <f t="shared" si="351"/>
        <v>9.64110430406501</v>
      </c>
      <c r="FW100" s="122">
        <f t="shared" si="352"/>
        <v>12.078962338367507</v>
      </c>
      <c r="FX100" s="30"/>
      <c r="FY100" s="30">
        <f t="shared" si="353"/>
        <v>0.98551564217460008</v>
      </c>
      <c r="FZ100" s="98"/>
      <c r="GA100" s="122">
        <f t="shared" si="354"/>
        <v>1.1218671371077624</v>
      </c>
      <c r="GB100" s="122">
        <f t="shared" si="355"/>
        <v>1.1681464910708317</v>
      </c>
      <c r="GC100" s="122">
        <f t="shared" si="356"/>
        <v>1.8143931964236459</v>
      </c>
      <c r="GD100" s="122">
        <f t="shared" si="357"/>
        <v>2.79383485531572</v>
      </c>
      <c r="GE100" s="122">
        <f t="shared" si="358"/>
        <v>4.0736051083318765</v>
      </c>
      <c r="GF100" s="122">
        <f t="shared" si="359"/>
        <v>5.6455940745774624</v>
      </c>
      <c r="GG100" s="122">
        <f t="shared" si="360"/>
        <v>7.5070229656471028</v>
      </c>
      <c r="GH100" s="122">
        <f t="shared" si="361"/>
        <v>9.6567310493934286</v>
      </c>
      <c r="GI100" s="122">
        <f t="shared" si="362"/>
        <v>12.094163810250228</v>
      </c>
      <c r="GJ100" s="30"/>
      <c r="GK100" s="30">
        <f t="shared" si="363"/>
        <v>1.1218671371077624</v>
      </c>
      <c r="GL100" s="98"/>
      <c r="GM100" s="122">
        <f t="shared" si="364"/>
        <v>1.3003456216335512</v>
      </c>
      <c r="GN100" s="122">
        <f t="shared" si="365"/>
        <v>1.2297536595071794</v>
      </c>
      <c r="GO100" s="122">
        <f t="shared" si="366"/>
        <v>1.8543461601625724</v>
      </c>
      <c r="GP100" s="122">
        <f t="shared" si="367"/>
        <v>2.8261954185062859</v>
      </c>
      <c r="GQ100" s="122">
        <f t="shared" si="368"/>
        <v>4.1024367412708092</v>
      </c>
      <c r="GR100" s="122">
        <f t="shared" si="369"/>
        <v>5.672493126221303</v>
      </c>
      <c r="GS100" s="122">
        <f t="shared" si="370"/>
        <v>7.5327404447724602</v>
      </c>
      <c r="GT100" s="122">
        <f t="shared" si="371"/>
        <v>9.6816648563788625</v>
      </c>
      <c r="GU100" s="122">
        <f t="shared" si="372"/>
        <v>12.118543155304296</v>
      </c>
      <c r="GV100" s="30"/>
      <c r="GW100" s="30">
        <f t="shared" si="373"/>
        <v>1.2297536595071794</v>
      </c>
      <c r="GX100" s="98"/>
      <c r="GY100" s="122">
        <f t="shared" si="374"/>
        <v>1.4395495939922132</v>
      </c>
      <c r="GZ100" s="122">
        <f t="shared" si="375"/>
        <v>1.2809735477211242</v>
      </c>
      <c r="HA100" s="122">
        <f t="shared" si="376"/>
        <v>1.8892607369614496</v>
      </c>
      <c r="HB100" s="122">
        <f t="shared" si="377"/>
        <v>2.8553890056074969</v>
      </c>
      <c r="HC100" s="122">
        <f t="shared" si="378"/>
        <v>4.1289668240270467</v>
      </c>
      <c r="HD100" s="122">
        <f t="shared" si="379"/>
        <v>5.6975599186744885</v>
      </c>
      <c r="HE100" s="122">
        <f t="shared" si="380"/>
        <v>7.556907781213563</v>
      </c>
      <c r="HF100" s="122">
        <f t="shared" si="381"/>
        <v>9.7052307478956692</v>
      </c>
      <c r="HG100" s="122">
        <f t="shared" si="382"/>
        <v>12.141678621495345</v>
      </c>
      <c r="HH100" s="30"/>
      <c r="HI100" s="30">
        <f t="shared" si="383"/>
        <v>1.2809735477211242</v>
      </c>
      <c r="HJ100" s="98"/>
      <c r="HK100" s="122">
        <f t="shared" si="384"/>
        <v>1.5504911724178561</v>
      </c>
      <c r="HL100" s="122">
        <f t="shared" si="385"/>
        <v>1.3241426989894858</v>
      </c>
      <c r="HM100" s="122">
        <f t="shared" si="386"/>
        <v>1.9198676112553976</v>
      </c>
      <c r="HN100" s="122">
        <f t="shared" si="387"/>
        <v>2.8815851117250295</v>
      </c>
      <c r="HO100" s="122">
        <f t="shared" si="388"/>
        <v>4.1531060461475455</v>
      </c>
      <c r="HP100" s="122">
        <f t="shared" si="389"/>
        <v>5.7205655582792359</v>
      </c>
      <c r="HQ100" s="122">
        <f t="shared" si="390"/>
        <v>7.5792129616090902</v>
      </c>
      <c r="HR100" s="122">
        <f t="shared" si="391"/>
        <v>9.7270638392794631</v>
      </c>
      <c r="HS100" s="122">
        <f t="shared" si="392"/>
        <v>12.163170177538952</v>
      </c>
      <c r="HT100" s="30"/>
      <c r="HU100" s="30">
        <f t="shared" si="393"/>
        <v>1.3241426989894858</v>
      </c>
      <c r="HV100" s="98"/>
      <c r="HW100" s="122">
        <f t="shared" si="394"/>
        <v>1.6405530190503055</v>
      </c>
      <c r="HX100" s="122">
        <f t="shared" si="395"/>
        <v>1.3609672666469288</v>
      </c>
      <c r="HY100" s="122">
        <f t="shared" si="396"/>
        <v>1.9468220833964254</v>
      </c>
      <c r="HZ100" s="122">
        <f t="shared" si="397"/>
        <v>2.9050716548823297</v>
      </c>
      <c r="IA100" s="122">
        <f t="shared" si="398"/>
        <v>4.1749727367685354</v>
      </c>
      <c r="IB100" s="122">
        <f t="shared" si="399"/>
        <v>5.7415367362967835</v>
      </c>
      <c r="IC100" s="122">
        <f t="shared" si="400"/>
        <v>7.5996279272695526</v>
      </c>
      <c r="ID100" s="122">
        <f t="shared" si="401"/>
        <v>9.747101057286164</v>
      </c>
      <c r="IE100" s="122">
        <f t="shared" si="402"/>
        <v>12.182931276770168</v>
      </c>
      <c r="IF100" s="30"/>
      <c r="IG100" s="30">
        <f t="shared" si="403"/>
        <v>1.3609672666469288</v>
      </c>
    </row>
    <row r="101" spans="32:241" x14ac:dyDescent="0.3">
      <c r="AF101" s="9">
        <v>6.2</v>
      </c>
      <c r="AG101" s="118">
        <f t="shared" si="251"/>
        <v>0.48201456815816857</v>
      </c>
      <c r="AH101" s="98">
        <f t="shared" si="404"/>
        <v>0.16129032258064516</v>
      </c>
      <c r="AI101" s="30">
        <f t="shared" si="248"/>
        <v>6.2</v>
      </c>
      <c r="AJ101" s="29">
        <f t="shared" si="252"/>
        <v>0.43332572640036643</v>
      </c>
      <c r="AK101" s="29">
        <v>1</v>
      </c>
      <c r="AL101" s="30">
        <f t="shared" si="253"/>
        <v>0.37593984962405996</v>
      </c>
      <c r="AM101" s="30">
        <f t="shared" si="406"/>
        <v>2.6600000000000015</v>
      </c>
      <c r="AN101" s="99">
        <f t="shared" si="407"/>
        <v>1.3948787948851471</v>
      </c>
      <c r="AO101" s="99">
        <f t="shared" si="407"/>
        <v>5.5795151795405884</v>
      </c>
      <c r="AP101" s="99">
        <f t="shared" si="407"/>
        <v>12.553909153966325</v>
      </c>
      <c r="AQ101" s="99">
        <f t="shared" si="407"/>
        <v>22.318060718162354</v>
      </c>
      <c r="AR101" s="99">
        <f t="shared" si="407"/>
        <v>34.871969872128666</v>
      </c>
      <c r="AS101" s="99">
        <f t="shared" si="407"/>
        <v>50.2156366158653</v>
      </c>
      <c r="AT101" s="99">
        <f t="shared" si="407"/>
        <v>68.349060949372202</v>
      </c>
      <c r="AU101" s="99">
        <f t="shared" si="407"/>
        <v>89.272242872649414</v>
      </c>
      <c r="AV101" s="99">
        <f t="shared" si="407"/>
        <v>112.98518238569692</v>
      </c>
      <c r="AW101" s="99">
        <f t="shared" si="407"/>
        <v>139.48787948851466</v>
      </c>
      <c r="AX101" s="98"/>
      <c r="AY101" s="122">
        <f>2/(PI()^2)*((1-$AO$6+(1/6)*AN101+(AY8/2)*((($AR$3/2)*AN101)+$AR$4-($AO$6*$AR$5))+((AY8^2)/4)*(($AR$6/2)*AN101+($AR$7/(2*AN101))+$AR$8-($AO$6*$AT$3))+(AY8/(2*AN101)))/$AZ$8)</f>
        <v>0.56687974183317935</v>
      </c>
      <c r="AZ101" s="122">
        <f>2/(PI()^2)*((1-$AO$6+(1/6)*AO101+(AY8/2)*((($AR$3/2)*AO101)+$AR$4-($AO$6*$AR$5))+((AY8^2)/4)*(($AR$6/2)*AO101+($AR$7/(2*AO101))+$AR$8-($AO$6*$AT$3))+(AY8/(2*AO101)))/$AZ$8)</f>
        <v>0.99087205343926188</v>
      </c>
      <c r="BA101" s="122">
        <f>2/(PI()^2)*((1-$AO$6+(1/6)*AP101+(AY8/2)*((($AR$3/2)*AP101)+$AR$4-($AO$6*$AR$5))+((AY8^2)/4)*(($AR$6/2)*AP101+($AR$7/(2*AP101))+$AR$8-($AO$6*$AT$3))+(AY8/(2*AP101)))/$AZ$8)</f>
        <v>1.6975259061160661</v>
      </c>
      <c r="BB101" s="122">
        <f>2/(PI()^2)*((1-$AO$6+(1/6)*AQ101+(AY8/2)*((($AR$3/2)*AQ101)+$AR$4-($AO$6*$AR$5))+((AY8^2)/4)*(($AR$6/2)*AQ101+($AR$7/(2*AQ101))+$AR$8-($AO$6*$AT$3))+(AY8/(2*AQ101)))/$AZ$8)</f>
        <v>2.6868412998635911</v>
      </c>
      <c r="BC101" s="122">
        <f>2/(PI()^2)*((1-$AO$6+(1/6)*AR101+(AY8/2)*((($AR$3/2)*AR101)+$AR$4-($AO$6*$AR$5))+((AY8^2)/4)*(($AR$6/2)*AR101+($AR$7/(2*AR101))+$AR$8-($AO$6*$AT$3))+(AY8/(2*AR101)))/$AZ$8)</f>
        <v>3.9588182346818375</v>
      </c>
      <c r="BD101" s="122">
        <f>2/(PI()^2)*((1-$AO$6+(1/6)*AS101+(AY8/2)*((($AR$3/2)*AS101)+$AR$4-($AO$6*$AR$5))+((AY8^2)/4)*(($AR$6/2)*AS101+($AR$7/(2*AS101))+$AR$8-($AO$6*$AT$3))+(AY8/(2*AS101)))/$AZ$8)</f>
        <v>5.5134567105708063</v>
      </c>
      <c r="BE101" s="122">
        <f>2/(PI()^2)*((1-$AO$6+(1/6)*AT101+(AY8/2)*((($AR$3/2)*AT101)+$AR$4-($AO$6*$AR$5))+((AY8^2)/4)*(($AR$6/2)*AT101+($AR$7/(2*AT101))+$AR$8-($AO$6*$AT$3))+(AY8/(2*AT101)))/$AZ$8)</f>
        <v>7.3507567275304977</v>
      </c>
      <c r="BF101" s="122">
        <f>2/(PI()^2)*((1-$AO$6+(1/6)*AU101+(AY8/2)*((($AR$3/2)*AU101)+$AR$4-($AO$6*$AR$5))+((AY8^2)/4)*(($AR$6/2)*AU101+($AR$7/(2*AU101))+$AR$8-($AO$6*$AT$3))+(AY8/(2*AU101)))/$AZ$8)</f>
        <v>9.4707182855609098</v>
      </c>
      <c r="BG101" s="122">
        <f>2/(PI()^2)*((1-$AO$6+(1/6)*AV101+(AY8/2)*((($AR$3/2)*AV101)+$AR$4-($AO$6*$AR$5))+((AY8^2)/4)*(($AR$6/2)*AV101+($AR$7/(2*AV101))+$AR$8-($AO$6*$AT$3))+(AY8/(2*AV101)))/$AZ$8)</f>
        <v>11.873341384662043</v>
      </c>
      <c r="BH101" s="30"/>
      <c r="BI101" s="30">
        <f t="shared" si="405"/>
        <v>0.56687974183317935</v>
      </c>
      <c r="BJ101" s="98"/>
      <c r="BK101" s="122">
        <f t="shared" si="254"/>
        <v>0.58912525760828349</v>
      </c>
      <c r="BL101" s="122">
        <f t="shared" si="255"/>
        <v>0.997116137921221</v>
      </c>
      <c r="BM101" s="122">
        <f t="shared" si="256"/>
        <v>1.7008067378898133</v>
      </c>
      <c r="BN101" s="122">
        <f t="shared" si="257"/>
        <v>2.689084964023265</v>
      </c>
      <c r="BO101" s="122">
        <f t="shared" si="258"/>
        <v>3.9605818064035092</v>
      </c>
      <c r="BP101" s="122">
        <f t="shared" si="259"/>
        <v>5.5149594573884286</v>
      </c>
      <c r="BQ101" s="122">
        <f t="shared" si="260"/>
        <v>7.3521021697837821</v>
      </c>
      <c r="BR101" s="122">
        <f t="shared" si="261"/>
        <v>9.4719615946440125</v>
      </c>
      <c r="BS101" s="122">
        <f t="shared" si="262"/>
        <v>11.874514634269122</v>
      </c>
      <c r="BT101" s="30"/>
      <c r="BU101" s="30">
        <f t="shared" si="263"/>
        <v>0.58912525760828349</v>
      </c>
      <c r="BV101" s="98"/>
      <c r="BW101" s="122">
        <f t="shared" si="264"/>
        <v>0.61050730360244287</v>
      </c>
      <c r="BX101" s="122">
        <f t="shared" si="265"/>
        <v>1.0031540043260008</v>
      </c>
      <c r="BY101" s="122">
        <f t="shared" si="266"/>
        <v>1.7040030310655849</v>
      </c>
      <c r="BZ101" s="122">
        <f t="shared" si="267"/>
        <v>2.6912866374772935</v>
      </c>
      <c r="CA101" s="122">
        <f t="shared" si="268"/>
        <v>3.9623230372115588</v>
      </c>
      <c r="CB101" s="122">
        <f t="shared" si="269"/>
        <v>5.516450490779528</v>
      </c>
      <c r="CC101" s="122">
        <f t="shared" si="270"/>
        <v>7.353442258227445</v>
      </c>
      <c r="CD101" s="122">
        <f t="shared" si="271"/>
        <v>9.4732036276467309</v>
      </c>
      <c r="CE101" s="122">
        <f t="shared" si="272"/>
        <v>11.8756893523991</v>
      </c>
      <c r="CF101" s="30"/>
      <c r="CG101" s="30">
        <f t="shared" si="273"/>
        <v>0.61050730360244287</v>
      </c>
      <c r="CH101" s="98"/>
      <c r="CI101" s="122">
        <f t="shared" si="274"/>
        <v>0.63107393735377737</v>
      </c>
      <c r="CJ101" s="122">
        <f t="shared" si="275"/>
        <v>1.0089955109326172</v>
      </c>
      <c r="CK101" s="122">
        <f t="shared" si="276"/>
        <v>1.707117573423413</v>
      </c>
      <c r="CL101" s="122">
        <f t="shared" si="277"/>
        <v>2.6934466373920727</v>
      </c>
      <c r="CM101" s="122">
        <f t="shared" si="278"/>
        <v>3.9640411051867153</v>
      </c>
      <c r="CN101" s="122">
        <f t="shared" si="279"/>
        <v>5.5179283747893466</v>
      </c>
      <c r="CO101" s="122">
        <f t="shared" si="280"/>
        <v>7.354775191587998</v>
      </c>
      <c r="CP101" s="122">
        <f t="shared" si="281"/>
        <v>9.4744423512659175</v>
      </c>
      <c r="CQ101" s="122">
        <f t="shared" si="282"/>
        <v>11.876863351865095</v>
      </c>
      <c r="CR101" s="30"/>
      <c r="CS101" s="30">
        <f t="shared" si="283"/>
        <v>0.63107393735377737</v>
      </c>
      <c r="CT101" s="98"/>
      <c r="CU101" s="122">
        <f t="shared" si="284"/>
        <v>0.65086978787025329</v>
      </c>
      <c r="CV101" s="122">
        <f t="shared" si="285"/>
        <v>1.014649910523409</v>
      </c>
      <c r="CW101" s="122">
        <f t="shared" si="286"/>
        <v>1.7101530696913161</v>
      </c>
      <c r="CX101" s="122">
        <f t="shared" si="287"/>
        <v>2.6955653803367956</v>
      </c>
      <c r="CY101" s="122">
        <f t="shared" si="288"/>
        <v>3.9657353718232669</v>
      </c>
      <c r="CZ101" s="122">
        <f t="shared" si="289"/>
        <v>5.5193919020456015</v>
      </c>
      <c r="DA101" s="122">
        <f t="shared" si="290"/>
        <v>7.3560994239237347</v>
      </c>
      <c r="DB101" s="122">
        <f t="shared" si="291"/>
        <v>9.4756760043905306</v>
      </c>
      <c r="DC101" s="122">
        <f t="shared" si="292"/>
        <v>11.878034728718964</v>
      </c>
      <c r="DD101" s="30"/>
      <c r="DE101" s="30">
        <f t="shared" si="293"/>
        <v>0.65086978787025329</v>
      </c>
      <c r="DF101" s="98"/>
      <c r="DG101" s="122">
        <f t="shared" si="294"/>
        <v>0.68831225350428493</v>
      </c>
      <c r="DH101" s="122">
        <f t="shared" si="295"/>
        <v>1.0254316365762481</v>
      </c>
      <c r="DI101" s="122">
        <f t="shared" si="296"/>
        <v>1.7159973186418709</v>
      </c>
      <c r="DJ101" s="122">
        <f t="shared" si="297"/>
        <v>2.6996811542578638</v>
      </c>
      <c r="DK101" s="122">
        <f t="shared" si="298"/>
        <v>3.9690507159056128</v>
      </c>
      <c r="DL101" s="122">
        <f t="shared" si="299"/>
        <v>5.5222720279636448</v>
      </c>
      <c r="DM101" s="122">
        <f t="shared" si="300"/>
        <v>7.3587166927700318</v>
      </c>
      <c r="DN101" s="122">
        <f t="shared" si="301"/>
        <v>9.478122221332768</v>
      </c>
      <c r="DO101" s="122">
        <f t="shared" si="302"/>
        <v>11.880363215012418</v>
      </c>
      <c r="DP101" s="30"/>
      <c r="DQ101" s="30">
        <f t="shared" si="303"/>
        <v>0.68831225350428493</v>
      </c>
      <c r="DR101" s="98"/>
      <c r="DS101" s="122">
        <f t="shared" si="304"/>
        <v>0.72313366363469456</v>
      </c>
      <c r="DT101" s="122">
        <f t="shared" si="305"/>
        <v>1.0355627006987265</v>
      </c>
      <c r="DU101" s="122">
        <f t="shared" si="306"/>
        <v>1.7215557145018654</v>
      </c>
      <c r="DV101" s="122">
        <f t="shared" si="307"/>
        <v>2.7036386650301649</v>
      </c>
      <c r="DW101" s="122">
        <f t="shared" si="308"/>
        <v>3.972266750553906</v>
      </c>
      <c r="DX101" s="122">
        <f t="shared" si="309"/>
        <v>5.5250847602566679</v>
      </c>
      <c r="DY101" s="122">
        <f t="shared" si="310"/>
        <v>7.3612856992400149</v>
      </c>
      <c r="DZ101" s="122">
        <f t="shared" si="311"/>
        <v>9.4805324763747461</v>
      </c>
      <c r="EA101" s="122">
        <f t="shared" si="312"/>
        <v>11.882664053406865</v>
      </c>
      <c r="EB101" s="30"/>
      <c r="EC101" s="30">
        <f t="shared" si="313"/>
        <v>0.72313366363469456</v>
      </c>
      <c r="ED101" s="98"/>
      <c r="EE101" s="122">
        <f t="shared" si="314"/>
        <v>0.75559421934163584</v>
      </c>
      <c r="EF101" s="122">
        <f t="shared" si="315"/>
        <v>1.0450994286720954</v>
      </c>
      <c r="EG101" s="122">
        <f t="shared" si="316"/>
        <v>1.726846844145614</v>
      </c>
      <c r="EH101" s="122">
        <f t="shared" si="317"/>
        <v>2.7074433095483998</v>
      </c>
      <c r="EI101" s="122">
        <f t="shared" si="318"/>
        <v>3.9753827880349153</v>
      </c>
      <c r="EJ101" s="122">
        <f t="shared" si="319"/>
        <v>5.5278261276562617</v>
      </c>
      <c r="EK101" s="122">
        <f t="shared" si="320"/>
        <v>7.363800514801591</v>
      </c>
      <c r="EL101" s="122">
        <f t="shared" si="321"/>
        <v>9.4828995939422374</v>
      </c>
      <c r="EM101" s="122">
        <f t="shared" si="322"/>
        <v>11.884929237202465</v>
      </c>
      <c r="EN101" s="30"/>
      <c r="EO101" s="30">
        <f t="shared" si="323"/>
        <v>0.75559421934163584</v>
      </c>
      <c r="EP101" s="98"/>
      <c r="EQ101" s="122">
        <f t="shared" si="324"/>
        <v>0.82784191544699592</v>
      </c>
      <c r="ER101" s="122">
        <f t="shared" si="325"/>
        <v>1.066656730761631</v>
      </c>
      <c r="ES101" s="122">
        <f t="shared" si="326"/>
        <v>1.7390157271058533</v>
      </c>
      <c r="ET101" s="122">
        <f t="shared" si="327"/>
        <v>2.7163246994078687</v>
      </c>
      <c r="EU101" s="122">
        <f t="shared" si="328"/>
        <v>3.9827408416028285</v>
      </c>
      <c r="EV101" s="122">
        <f t="shared" si="329"/>
        <v>5.5343548898565551</v>
      </c>
      <c r="EW101" s="122">
        <f t="shared" si="330"/>
        <v>7.3698273649390718</v>
      </c>
      <c r="EX101" s="122">
        <f t="shared" si="331"/>
        <v>9.4885987508397438</v>
      </c>
      <c r="EY101" s="122">
        <f t="shared" si="332"/>
        <v>11.890401750458075</v>
      </c>
      <c r="EZ101" s="30"/>
      <c r="FA101" s="30">
        <f t="shared" si="333"/>
        <v>0.82784191544699592</v>
      </c>
      <c r="FB101" s="98"/>
      <c r="FC101" s="122">
        <f t="shared" si="334"/>
        <v>0.88955095370948234</v>
      </c>
      <c r="FD101" s="122">
        <f t="shared" si="335"/>
        <v>1.0854466780370238</v>
      </c>
      <c r="FE101" s="122">
        <f t="shared" si="336"/>
        <v>1.7498562137437084</v>
      </c>
      <c r="FF101" s="122">
        <f t="shared" si="337"/>
        <v>2.7243811255979185</v>
      </c>
      <c r="FG101" s="122">
        <f t="shared" si="338"/>
        <v>3.98950672637912</v>
      </c>
      <c r="FH101" s="122">
        <f t="shared" si="339"/>
        <v>5.5404177036562725</v>
      </c>
      <c r="FI101" s="122">
        <f t="shared" si="340"/>
        <v>7.3754641276060635</v>
      </c>
      <c r="FJ101" s="122">
        <f t="shared" si="341"/>
        <v>9.4939568034041812</v>
      </c>
      <c r="FK101" s="122">
        <f t="shared" si="342"/>
        <v>11.895566482602488</v>
      </c>
      <c r="FL101" s="30"/>
      <c r="FM101" s="30">
        <f t="shared" si="343"/>
        <v>0.88955095370948234</v>
      </c>
      <c r="FN101" s="98"/>
      <c r="FO101" s="122">
        <f t="shared" si="344"/>
        <v>0.98929233173771181</v>
      </c>
      <c r="FP101" s="122">
        <f t="shared" si="345"/>
        <v>1.116597553972694</v>
      </c>
      <c r="FQ101" s="122">
        <f t="shared" si="346"/>
        <v>1.7683020010358967</v>
      </c>
      <c r="FR101" s="122">
        <f t="shared" si="347"/>
        <v>2.7383764182375234</v>
      </c>
      <c r="FS101" s="122">
        <f t="shared" si="348"/>
        <v>4.0014380013997908</v>
      </c>
      <c r="FT101" s="122">
        <f t="shared" si="349"/>
        <v>5.5512234611801317</v>
      </c>
      <c r="FU101" s="122">
        <f t="shared" si="350"/>
        <v>7.3855867295868354</v>
      </c>
      <c r="FV101" s="122">
        <f t="shared" si="351"/>
        <v>9.5036313691280672</v>
      </c>
      <c r="FW101" s="122">
        <f t="shared" si="352"/>
        <v>11.904929125495139</v>
      </c>
      <c r="FX101" s="30"/>
      <c r="FY101" s="30">
        <f t="shared" si="353"/>
        <v>0.98929233173771181</v>
      </c>
      <c r="FZ101" s="98"/>
      <c r="GA101" s="122">
        <f t="shared" si="354"/>
        <v>1.1275077442723689</v>
      </c>
      <c r="GB101" s="122">
        <f t="shared" si="355"/>
        <v>1.1614962397993482</v>
      </c>
      <c r="GC101" s="122">
        <f t="shared" si="356"/>
        <v>1.7959137899601338</v>
      </c>
      <c r="GD101" s="122">
        <f t="shared" si="357"/>
        <v>2.7599306802473098</v>
      </c>
      <c r="GE101" s="122">
        <f t="shared" si="358"/>
        <v>4.0201806898335626</v>
      </c>
      <c r="GF101" s="122">
        <f t="shared" si="359"/>
        <v>5.568430595397869</v>
      </c>
      <c r="GG101" s="122">
        <f t="shared" si="360"/>
        <v>7.4018593461997222</v>
      </c>
      <c r="GH101" s="122">
        <f t="shared" si="361"/>
        <v>9.5192885566241685</v>
      </c>
      <c r="GI101" s="122">
        <f t="shared" si="362"/>
        <v>11.920155277529181</v>
      </c>
      <c r="GJ101" s="30"/>
      <c r="GK101" s="30">
        <f t="shared" si="363"/>
        <v>1.1275077442723689</v>
      </c>
      <c r="GL101" s="98"/>
      <c r="GM101" s="122">
        <f t="shared" si="364"/>
        <v>1.3083560915168437</v>
      </c>
      <c r="GN101" s="122">
        <f t="shared" si="365"/>
        <v>1.2236960176148268</v>
      </c>
      <c r="GO101" s="122">
        <f t="shared" si="366"/>
        <v>1.8361304123998552</v>
      </c>
      <c r="GP101" s="122">
        <f t="shared" si="367"/>
        <v>2.792439970580495</v>
      </c>
      <c r="GQ101" s="122">
        <f t="shared" si="368"/>
        <v>4.0491080737448435</v>
      </c>
      <c r="GR101" s="122">
        <f t="shared" si="369"/>
        <v>5.5953968550120425</v>
      </c>
      <c r="GS101" s="122">
        <f t="shared" si="370"/>
        <v>7.4276270667612554</v>
      </c>
      <c r="GT101" s="122">
        <f t="shared" si="371"/>
        <v>9.5442618445866056</v>
      </c>
      <c r="GU101" s="122">
        <f t="shared" si="372"/>
        <v>11.944566983582911</v>
      </c>
      <c r="GV101" s="30"/>
      <c r="GW101" s="30">
        <f t="shared" si="373"/>
        <v>1.2236960176148268</v>
      </c>
      <c r="GX101" s="98"/>
      <c r="GY101" s="122">
        <f t="shared" si="374"/>
        <v>1.449344129489234</v>
      </c>
      <c r="GZ101" s="122">
        <f t="shared" si="375"/>
        <v>1.2753620734414353</v>
      </c>
      <c r="HA101" s="122">
        <f t="shared" si="376"/>
        <v>1.8712435771332503</v>
      </c>
      <c r="HB101" s="122">
        <f t="shared" si="377"/>
        <v>2.8217457044217977</v>
      </c>
      <c r="HC101" s="122">
        <f t="shared" si="378"/>
        <v>4.0757105255742747</v>
      </c>
      <c r="HD101" s="122">
        <f t="shared" si="379"/>
        <v>5.6205146553319416</v>
      </c>
      <c r="HE101" s="122">
        <f t="shared" si="380"/>
        <v>7.451832787682398</v>
      </c>
      <c r="HF101" s="122">
        <f t="shared" si="381"/>
        <v>9.567858192136141</v>
      </c>
      <c r="HG101" s="122">
        <f t="shared" si="382"/>
        <v>11.967727740896958</v>
      </c>
      <c r="HH101" s="30"/>
      <c r="HI101" s="30">
        <f t="shared" si="383"/>
        <v>1.2753620734414353</v>
      </c>
      <c r="HJ101" s="98"/>
      <c r="HK101" s="122">
        <f t="shared" si="384"/>
        <v>1.5616599119659844</v>
      </c>
      <c r="HL101" s="122">
        <f t="shared" si="385"/>
        <v>1.3188749252253869</v>
      </c>
      <c r="HM101" s="122">
        <f t="shared" si="386"/>
        <v>1.9020034951432494</v>
      </c>
      <c r="HN101" s="122">
        <f t="shared" si="387"/>
        <v>2.848028333679482</v>
      </c>
      <c r="HO101" s="122">
        <f t="shared" si="388"/>
        <v>4.0999057109475441</v>
      </c>
      <c r="HP101" s="122">
        <f t="shared" si="389"/>
        <v>5.6435599013910229</v>
      </c>
      <c r="HQ101" s="122">
        <f t="shared" si="390"/>
        <v>7.4741679657483653</v>
      </c>
      <c r="HR101" s="122">
        <f t="shared" si="391"/>
        <v>9.5897153063499836</v>
      </c>
      <c r="HS101" s="122">
        <f t="shared" si="392"/>
        <v>11.989239491191258</v>
      </c>
      <c r="HT101" s="30"/>
      <c r="HU101" s="30">
        <f t="shared" si="393"/>
        <v>1.3188749252253869</v>
      </c>
      <c r="HV101" s="98"/>
      <c r="HW101" s="122">
        <f t="shared" si="394"/>
        <v>1.6528012160501577</v>
      </c>
      <c r="HX101" s="122">
        <f t="shared" si="395"/>
        <v>1.3559695005883359</v>
      </c>
      <c r="HY101" s="122">
        <f t="shared" si="396"/>
        <v>1.9290782467761287</v>
      </c>
      <c r="HZ101" s="122">
        <f t="shared" si="397"/>
        <v>2.8715829521334606</v>
      </c>
      <c r="IA101" s="122">
        <f t="shared" si="398"/>
        <v>4.1218165339547843</v>
      </c>
      <c r="IB101" s="122">
        <f t="shared" si="399"/>
        <v>5.66456243936471</v>
      </c>
      <c r="IC101" s="122">
        <f t="shared" si="400"/>
        <v>7.4946068333822966</v>
      </c>
      <c r="ID101" s="122">
        <f t="shared" si="401"/>
        <v>9.6097718366620644</v>
      </c>
      <c r="IE101" s="122">
        <f t="shared" si="402"/>
        <v>12.009017012785398</v>
      </c>
      <c r="IF101" s="30"/>
      <c r="IG101" s="30">
        <f t="shared" si="403"/>
        <v>1.3559695005883359</v>
      </c>
    </row>
    <row r="102" spans="32:241" x14ac:dyDescent="0.3">
      <c r="AF102" s="9">
        <v>6.3</v>
      </c>
      <c r="AG102" s="118">
        <f t="shared" si="251"/>
        <v>0.48119526329050138</v>
      </c>
      <c r="AH102" s="98">
        <f t="shared" si="404"/>
        <v>0.15873015873015872</v>
      </c>
      <c r="AI102" s="30">
        <f t="shared" si="248"/>
        <v>6.3</v>
      </c>
      <c r="AJ102" s="29">
        <f t="shared" si="252"/>
        <v>0.43250642153269919</v>
      </c>
      <c r="AK102" s="29">
        <v>1</v>
      </c>
      <c r="AL102" s="30">
        <f t="shared" si="253"/>
        <v>0.37313432835820876</v>
      </c>
      <c r="AM102" s="30">
        <f t="shared" si="406"/>
        <v>2.6800000000000015</v>
      </c>
      <c r="AN102" s="99">
        <f t="shared" si="407"/>
        <v>1.3741373915528718</v>
      </c>
      <c r="AO102" s="99">
        <f t="shared" si="407"/>
        <v>5.4965495662114874</v>
      </c>
      <c r="AP102" s="99">
        <f t="shared" si="407"/>
        <v>12.367236523975849</v>
      </c>
      <c r="AQ102" s="99">
        <f t="shared" si="407"/>
        <v>21.98619826484595</v>
      </c>
      <c r="AR102" s="99">
        <f t="shared" si="407"/>
        <v>34.353434788821794</v>
      </c>
      <c r="AS102" s="99">
        <f t="shared" si="407"/>
        <v>49.468946095903398</v>
      </c>
      <c r="AT102" s="99">
        <f t="shared" si="407"/>
        <v>67.332732186090723</v>
      </c>
      <c r="AU102" s="99">
        <f t="shared" si="407"/>
        <v>87.944793059383798</v>
      </c>
      <c r="AV102" s="99">
        <f t="shared" si="407"/>
        <v>111.30512871578262</v>
      </c>
      <c r="AW102" s="99">
        <f t="shared" si="407"/>
        <v>137.41373915528717</v>
      </c>
      <c r="AX102" s="98"/>
      <c r="AY102" s="122">
        <f>2/(PI()^2)*((1-$AO$6+(1/6)*AN102+(AY8/2)*((($AR$3/2)*AN102)+$AR$4-($AO$6*$AR$5))+((AY8^2)/4)*(($AR$6/2)*AN102+($AR$7/(2*AN102))+$AR$8-($AO$6*$AT$3))+(AY8/(2*AN102)))/$AZ$8)</f>
        <v>0.56477819829715026</v>
      </c>
      <c r="AZ102" s="122">
        <f>2/(PI()^2)*((1-$AO$6+(1/6)*AO102+(AY8/2)*((($AR$3/2)*AO102)+$AR$4-($AO$6*$AR$5))+((AY8^2)/4)*(($AR$6/2)*AO102+($AR$7/(2*AO102))+$AR$8-($AO$6*$AT$3))+(AY8/(2*AO102)))/$AZ$8)</f>
        <v>0.98246587929514484</v>
      </c>
      <c r="BA102" s="122">
        <f>2/(PI()^2)*((1-$AO$6+(1/6)*AP102+(AY8/2)*((($AR$3/2)*AP102)+$AR$4-($AO$6*$AR$5))+((AY8^2)/4)*(($AR$6/2)*AP102+($AR$7/(2*AP102))+$AR$8-($AO$6*$AT$3))+(AY8/(2*AP102)))/$AZ$8)</f>
        <v>1.6786120142918026</v>
      </c>
      <c r="BB102" s="122">
        <f>2/(PI()^2)*((1-$AO$6+(1/6)*AQ102+(AY8/2)*((($AR$3/2)*AQ102)+$AR$4-($AO$6*$AR$5))+((AY8^2)/4)*(($AR$6/2)*AQ102+($AR$7/(2*AQ102))+$AR$8-($AO$6*$AT$3))+(AY8/(2*AQ102)))/$AZ$8)</f>
        <v>2.6532166032871234</v>
      </c>
      <c r="BC102" s="122">
        <f>2/(PI()^2)*((1-$AO$6+(1/6)*AR102+(AY8/2)*((($AR$3/2)*AR102)+$AR$4-($AO$6*$AR$5))+((AY8^2)/4)*(($AR$6/2)*AR102+($AR$7/(2*AR102))+$AR$8-($AO$6*$AT$3))+(AY8/(2*AR102)))/$AZ$8)</f>
        <v>3.9062796462811074</v>
      </c>
      <c r="BD102" s="122">
        <f>2/(PI()^2)*((1-$AO$6+(1/6)*AS102+(AY8/2)*((($AR$3/2)*AS102)+$AR$4-($AO$6*$AR$5))+((AY8^2)/4)*(($AR$6/2)*AS102+($AR$7/(2*AS102))+$AR$8-($AO$6*$AT$3))+(AY8/(2*AS102)))/$AZ$8)</f>
        <v>5.437801143273755</v>
      </c>
      <c r="BE102" s="122">
        <f>2/(PI()^2)*((1-$AO$6+(1/6)*AT102+(AY8/2)*((($AR$3/2)*AT102)+$AR$4-($AO$6*$AR$5))+((AY8^2)/4)*(($AR$6/2)*AT102+($AR$7/(2*AT102))+$AR$8-($AO$6*$AT$3))+(AY8/(2*AT102)))/$AZ$8)</f>
        <v>7.2477810942650649</v>
      </c>
      <c r="BF102" s="122">
        <f>2/(PI()^2)*((1-$AO$6+(1/6)*AU102+(AY8/2)*((($AR$3/2)*AU102)+$AR$4-($AO$6*$AR$5))+((AY8^2)/4)*(($AR$6/2)*AU102+($AR$7/(2*AU102))+$AR$8-($AO$6*$AT$3))+(AY8/(2*AU102)))/$AZ$8)</f>
        <v>9.3362194992550371</v>
      </c>
      <c r="BG102" s="122">
        <f>2/(PI()^2)*((1-$AO$6+(1/6)*AV102+(AY8/2)*((($AR$3/2)*AV102)+$AR$4-($AO$6*$AR$5))+((AY8^2)/4)*(($AR$6/2)*AV102+($AR$7/(2*AV102))+$AR$8-($AO$6*$AT$3))+(AY8/(2*AV102)))/$AZ$8)</f>
        <v>11.703116358243671</v>
      </c>
      <c r="BH102" s="30"/>
      <c r="BI102" s="30">
        <f t="shared" si="405"/>
        <v>0.56477819829715026</v>
      </c>
      <c r="BJ102" s="98"/>
      <c r="BK102" s="122">
        <f t="shared" si="254"/>
        <v>0.58734575065252304</v>
      </c>
      <c r="BL102" s="122">
        <f t="shared" si="255"/>
        <v>0.98879047323195135</v>
      </c>
      <c r="BM102" s="122">
        <f t="shared" si="256"/>
        <v>1.6819286286420956</v>
      </c>
      <c r="BN102" s="122">
        <f t="shared" si="257"/>
        <v>2.6554803960496289</v>
      </c>
      <c r="BO102" s="122">
        <f t="shared" si="258"/>
        <v>3.9080561015278859</v>
      </c>
      <c r="BP102" s="122">
        <f t="shared" si="259"/>
        <v>5.4393128385235343</v>
      </c>
      <c r="BQ102" s="122">
        <f t="shared" si="260"/>
        <v>7.2491331127395622</v>
      </c>
      <c r="BR102" s="122">
        <f t="shared" si="261"/>
        <v>9.3374678454453299</v>
      </c>
      <c r="BS102" s="122">
        <f t="shared" si="262"/>
        <v>11.704293590301234</v>
      </c>
      <c r="BT102" s="30"/>
      <c r="BU102" s="30">
        <f t="shared" si="263"/>
        <v>0.58734575065252304</v>
      </c>
      <c r="BV102" s="98"/>
      <c r="BW102" s="122">
        <f t="shared" si="264"/>
        <v>0.60903660536058168</v>
      </c>
      <c r="BX102" s="122">
        <f t="shared" si="265"/>
        <v>0.9949055425490414</v>
      </c>
      <c r="BY102" s="122">
        <f t="shared" si="266"/>
        <v>1.6851592356366514</v>
      </c>
      <c r="BZ102" s="122">
        <f t="shared" si="267"/>
        <v>2.657701373167078</v>
      </c>
      <c r="CA102" s="122">
        <f t="shared" si="268"/>
        <v>3.9098096895689016</v>
      </c>
      <c r="CB102" s="122">
        <f t="shared" si="269"/>
        <v>5.4408124569738501</v>
      </c>
      <c r="CC102" s="122">
        <f t="shared" si="270"/>
        <v>7.2504795129866713</v>
      </c>
      <c r="CD102" s="122">
        <f t="shared" si="271"/>
        <v>9.3387147161052724</v>
      </c>
      <c r="CE102" s="122">
        <f t="shared" si="272"/>
        <v>11.705472136732901</v>
      </c>
      <c r="CF102" s="30"/>
      <c r="CG102" s="30">
        <f t="shared" si="273"/>
        <v>0.60903660536058168</v>
      </c>
      <c r="CH102" s="98"/>
      <c r="CI102" s="122">
        <f t="shared" si="274"/>
        <v>0.62989958877390217</v>
      </c>
      <c r="CJ102" s="122">
        <f t="shared" si="275"/>
        <v>1.0008211376859129</v>
      </c>
      <c r="CK102" s="122">
        <f t="shared" si="276"/>
        <v>1.6883067083770911</v>
      </c>
      <c r="CL102" s="122">
        <f t="shared" si="277"/>
        <v>2.6598798996734545</v>
      </c>
      <c r="CM102" s="122">
        <f t="shared" si="278"/>
        <v>3.9115396189503695</v>
      </c>
      <c r="CN102" s="122">
        <f t="shared" si="279"/>
        <v>5.442298583612148</v>
      </c>
      <c r="CO102" s="122">
        <f t="shared" si="280"/>
        <v>7.2518185088596203</v>
      </c>
      <c r="CP102" s="122">
        <f t="shared" si="281"/>
        <v>9.3399580892084959</v>
      </c>
      <c r="CQ102" s="122">
        <f t="shared" si="282"/>
        <v>11.706649818911814</v>
      </c>
      <c r="CR102" s="30"/>
      <c r="CS102" s="30">
        <f t="shared" si="283"/>
        <v>0.62989958877390217</v>
      </c>
      <c r="CT102" s="98"/>
      <c r="CU102" s="122">
        <f t="shared" si="284"/>
        <v>0.6499800418964663</v>
      </c>
      <c r="CV102" s="122">
        <f t="shared" si="285"/>
        <v>1.0065466893850326</v>
      </c>
      <c r="CW102" s="122">
        <f t="shared" si="286"/>
        <v>1.6913738306099508</v>
      </c>
      <c r="CX102" s="122">
        <f t="shared" si="287"/>
        <v>2.6620164364724825</v>
      </c>
      <c r="CY102" s="122">
        <f t="shared" si="288"/>
        <v>3.9132452793876622</v>
      </c>
      <c r="CZ102" s="122">
        <f t="shared" si="289"/>
        <v>5.4437700304708931</v>
      </c>
      <c r="DA102" s="122">
        <f t="shared" si="290"/>
        <v>7.2531485684394745</v>
      </c>
      <c r="DB102" s="122">
        <f t="shared" si="291"/>
        <v>9.3411962141055742</v>
      </c>
      <c r="DC102" s="122">
        <f t="shared" si="292"/>
        <v>11.707824740840307</v>
      </c>
      <c r="DD102" s="30"/>
      <c r="DE102" s="30">
        <f t="shared" si="293"/>
        <v>0.6499800418964663</v>
      </c>
      <c r="DF102" s="98"/>
      <c r="DG102" s="122">
        <f t="shared" si="294"/>
        <v>0.68795906518739791</v>
      </c>
      <c r="DH102" s="122">
        <f t="shared" si="295"/>
        <v>1.0174625586549506</v>
      </c>
      <c r="DI102" s="122">
        <f t="shared" si="296"/>
        <v>1.6972777060921118</v>
      </c>
      <c r="DJ102" s="122">
        <f t="shared" si="297"/>
        <v>2.6661657614092369</v>
      </c>
      <c r="DK102" s="122">
        <f t="shared" si="298"/>
        <v>3.9165821110880819</v>
      </c>
      <c r="DL102" s="122">
        <f t="shared" si="299"/>
        <v>5.4466650972475232</v>
      </c>
      <c r="DM102" s="122">
        <f t="shared" si="300"/>
        <v>7.2557768371119646</v>
      </c>
      <c r="DN102" s="122">
        <f t="shared" si="301"/>
        <v>9.3436508796473987</v>
      </c>
      <c r="DO102" s="122">
        <f t="shared" si="302"/>
        <v>11.710159933431493</v>
      </c>
      <c r="DP102" s="30"/>
      <c r="DQ102" s="30">
        <f t="shared" si="303"/>
        <v>0.68795906518739791</v>
      </c>
      <c r="DR102" s="98"/>
      <c r="DS102" s="122">
        <f t="shared" si="304"/>
        <v>0.72327737700801187</v>
      </c>
      <c r="DT102" s="122">
        <f t="shared" si="305"/>
        <v>1.0277178529922215</v>
      </c>
      <c r="DU102" s="122">
        <f t="shared" si="306"/>
        <v>1.7028913246104047</v>
      </c>
      <c r="DV102" s="122">
        <f t="shared" si="307"/>
        <v>2.6701543489042021</v>
      </c>
      <c r="DW102" s="122">
        <f t="shared" si="308"/>
        <v>3.9198180537011416</v>
      </c>
      <c r="DX102" s="122">
        <f t="shared" si="309"/>
        <v>5.4494916783352947</v>
      </c>
      <c r="DY102" s="122">
        <f t="shared" si="310"/>
        <v>7.2583560470253081</v>
      </c>
      <c r="DZ102" s="122">
        <f t="shared" si="311"/>
        <v>9.3460689805459083</v>
      </c>
      <c r="EA102" s="122">
        <f t="shared" si="312"/>
        <v>11.712467009911348</v>
      </c>
      <c r="EB102" s="30"/>
      <c r="EC102" s="30">
        <f t="shared" si="313"/>
        <v>0.72327737700801187</v>
      </c>
      <c r="ED102" s="98"/>
      <c r="EE102" s="122">
        <f t="shared" si="314"/>
        <v>0.75619928169269335</v>
      </c>
      <c r="EF102" s="122">
        <f t="shared" si="315"/>
        <v>1.0373699237936986</v>
      </c>
      <c r="EG102" s="122">
        <f t="shared" si="316"/>
        <v>1.7082337284870528</v>
      </c>
      <c r="EH102" s="122">
        <f t="shared" si="317"/>
        <v>2.6739878514641564</v>
      </c>
      <c r="EI102" s="122">
        <f t="shared" si="318"/>
        <v>3.9229525823061904</v>
      </c>
      <c r="EJ102" s="122">
        <f t="shared" si="319"/>
        <v>5.4522459145461726</v>
      </c>
      <c r="EK102" s="122">
        <f t="shared" si="320"/>
        <v>7.260880350801755</v>
      </c>
      <c r="EL102" s="122">
        <f t="shared" si="321"/>
        <v>9.3484434019625962</v>
      </c>
      <c r="EM102" s="122">
        <f t="shared" si="322"/>
        <v>11.714738009962298</v>
      </c>
      <c r="EN102" s="30"/>
      <c r="EO102" s="30">
        <f t="shared" si="323"/>
        <v>0.75619928169269335</v>
      </c>
      <c r="EP102" s="98"/>
      <c r="EQ102" s="122">
        <f t="shared" si="324"/>
        <v>0.82946713400603012</v>
      </c>
      <c r="ER102" s="122">
        <f t="shared" si="325"/>
        <v>1.0591822813599123</v>
      </c>
      <c r="ES102" s="122">
        <f t="shared" si="326"/>
        <v>1.7205160010696527</v>
      </c>
      <c r="ET102" s="122">
        <f t="shared" si="327"/>
        <v>2.6829330708915302</v>
      </c>
      <c r="EU102" s="122">
        <f t="shared" si="328"/>
        <v>3.9303515514451193</v>
      </c>
      <c r="EV102" s="122">
        <f t="shared" si="329"/>
        <v>5.4588031719742105</v>
      </c>
      <c r="EW102" s="122">
        <f t="shared" si="330"/>
        <v>7.2669282349801687</v>
      </c>
      <c r="EX102" s="122">
        <f t="shared" si="331"/>
        <v>9.3541587790470224</v>
      </c>
      <c r="EY102" s="122">
        <f t="shared" si="332"/>
        <v>11.720223472458095</v>
      </c>
      <c r="EZ102" s="30"/>
      <c r="FA102" s="30">
        <f t="shared" si="333"/>
        <v>0.82946713400603012</v>
      </c>
      <c r="FB102" s="98"/>
      <c r="FC102" s="122">
        <f t="shared" si="334"/>
        <v>0.89203992534595899</v>
      </c>
      <c r="FD102" s="122">
        <f t="shared" si="335"/>
        <v>1.0781881854835327</v>
      </c>
      <c r="FE102" s="122">
        <f t="shared" si="336"/>
        <v>1.7314525043104627</v>
      </c>
      <c r="FF102" s="122">
        <f t="shared" si="337"/>
        <v>2.6910435606091045</v>
      </c>
      <c r="FG102" s="122">
        <f t="shared" si="338"/>
        <v>3.9371521100054441</v>
      </c>
      <c r="FH102" s="122">
        <f t="shared" si="339"/>
        <v>5.4648901571344686</v>
      </c>
      <c r="FI102" s="122">
        <f t="shared" si="340"/>
        <v>7.2725828679237345</v>
      </c>
      <c r="FJ102" s="122">
        <f t="shared" si="341"/>
        <v>9.359530644755214</v>
      </c>
      <c r="FK102" s="122">
        <f t="shared" si="342"/>
        <v>11.725399269463104</v>
      </c>
      <c r="FL102" s="30"/>
      <c r="FM102" s="30">
        <f t="shared" si="343"/>
        <v>0.89203992534595899</v>
      </c>
      <c r="FN102" s="98"/>
      <c r="FO102" s="122">
        <f t="shared" si="344"/>
        <v>0.99316168945272121</v>
      </c>
      <c r="FP102" s="122">
        <f t="shared" si="345"/>
        <v>1.1096841973820186</v>
      </c>
      <c r="FQ102" s="122">
        <f t="shared" si="346"/>
        <v>1.7500517613285511</v>
      </c>
      <c r="FR102" s="122">
        <f t="shared" si="347"/>
        <v>2.7051252950121447</v>
      </c>
      <c r="FS102" s="122">
        <f t="shared" si="348"/>
        <v>3.9491388630030819</v>
      </c>
      <c r="FT102" s="122">
        <f t="shared" si="349"/>
        <v>5.4757346370784488</v>
      </c>
      <c r="FU102" s="122">
        <f t="shared" si="350"/>
        <v>7.2827341562252306</v>
      </c>
      <c r="FV102" s="122">
        <f t="shared" si="351"/>
        <v>9.3692274520108842</v>
      </c>
      <c r="FW102" s="122">
        <f t="shared" si="352"/>
        <v>11.734779806002091</v>
      </c>
      <c r="FX102" s="30"/>
      <c r="FY102" s="30">
        <f t="shared" si="353"/>
        <v>0.99316168945272121</v>
      </c>
      <c r="FZ102" s="98"/>
      <c r="GA102" s="122">
        <f t="shared" si="354"/>
        <v>1.1332550862764068</v>
      </c>
      <c r="GB102" s="122">
        <f t="shared" si="355"/>
        <v>1.1550524548295185</v>
      </c>
      <c r="GC102" s="122">
        <f t="shared" si="356"/>
        <v>1.7778723942519263</v>
      </c>
      <c r="GD102" s="122">
        <f t="shared" si="357"/>
        <v>2.7267972521214943</v>
      </c>
      <c r="GE102" s="122">
        <f t="shared" si="358"/>
        <v>3.9679571736598165</v>
      </c>
      <c r="GF102" s="122">
        <f t="shared" si="359"/>
        <v>5.4929946622332633</v>
      </c>
      <c r="GG102" s="122">
        <f t="shared" si="360"/>
        <v>7.2990460858051671</v>
      </c>
      <c r="GH102" s="122">
        <f t="shared" si="361"/>
        <v>9.384915272059283</v>
      </c>
      <c r="GI102" s="122">
        <f t="shared" si="362"/>
        <v>11.750030774628138</v>
      </c>
      <c r="GJ102" s="30"/>
      <c r="GK102" s="30">
        <f t="shared" si="363"/>
        <v>1.1332550862764068</v>
      </c>
      <c r="GL102" s="98"/>
      <c r="GM102" s="122">
        <f t="shared" si="364"/>
        <v>1.316491180852027</v>
      </c>
      <c r="GN102" s="122">
        <f t="shared" si="365"/>
        <v>1.2178493099721097</v>
      </c>
      <c r="GO102" s="122">
        <f t="shared" si="366"/>
        <v>1.8183546549742526</v>
      </c>
      <c r="GP102" s="122">
        <f t="shared" si="367"/>
        <v>2.759456373763765</v>
      </c>
      <c r="GQ102" s="122">
        <f t="shared" si="368"/>
        <v>3.9969810025945818</v>
      </c>
      <c r="GR102" s="122">
        <f t="shared" si="369"/>
        <v>5.5200285958670277</v>
      </c>
      <c r="GS102" s="122">
        <f t="shared" si="370"/>
        <v>7.3248643709320094</v>
      </c>
      <c r="GT102" s="122">
        <f t="shared" si="371"/>
        <v>9.4099282657582162</v>
      </c>
      <c r="GU102" s="122">
        <f t="shared" si="372"/>
        <v>11.774474993258906</v>
      </c>
      <c r="GV102" s="30"/>
      <c r="GW102" s="30">
        <f t="shared" si="373"/>
        <v>1.2178493099721097</v>
      </c>
      <c r="GX102" s="98"/>
      <c r="GY102" s="122">
        <f t="shared" si="374"/>
        <v>1.4592767478805975</v>
      </c>
      <c r="GZ102" s="122">
        <f t="shared" si="375"/>
        <v>1.2699648958993608</v>
      </c>
      <c r="HA102" s="122">
        <f t="shared" si="376"/>
        <v>1.8536678955858255</v>
      </c>
      <c r="HB102" s="122">
        <f t="shared" si="377"/>
        <v>2.7888750814766192</v>
      </c>
      <c r="HC102" s="122">
        <f t="shared" si="378"/>
        <v>4.0236563395866556</v>
      </c>
      <c r="HD102" s="122">
        <f t="shared" si="379"/>
        <v>5.5451977456858499</v>
      </c>
      <c r="HE102" s="122">
        <f t="shared" si="380"/>
        <v>7.3491087070465939</v>
      </c>
      <c r="HF102" s="122">
        <f t="shared" si="381"/>
        <v>9.4335552221612033</v>
      </c>
      <c r="HG102" s="122">
        <f t="shared" si="382"/>
        <v>11.797661135073499</v>
      </c>
      <c r="HH102" s="30"/>
      <c r="HI102" s="30">
        <f t="shared" si="383"/>
        <v>1.2699648958993608</v>
      </c>
      <c r="HJ102" s="98"/>
      <c r="HK102" s="122">
        <f t="shared" si="384"/>
        <v>1.5729771045696785</v>
      </c>
      <c r="HL102" s="122">
        <f t="shared" si="385"/>
        <v>1.3138240374046357</v>
      </c>
      <c r="HM102" s="122">
        <f t="shared" si="386"/>
        <v>1.8845820016478385</v>
      </c>
      <c r="HN102" s="122">
        <f t="shared" si="387"/>
        <v>2.8152448678375954</v>
      </c>
      <c r="HO102" s="122">
        <f t="shared" si="388"/>
        <v>4.0479078808242255</v>
      </c>
      <c r="HP102" s="122">
        <f t="shared" si="389"/>
        <v>5.5682828542720975</v>
      </c>
      <c r="HQ102" s="122">
        <f t="shared" si="390"/>
        <v>7.3714740508653414</v>
      </c>
      <c r="HR102" s="122">
        <f t="shared" si="391"/>
        <v>9.4554364643427142</v>
      </c>
      <c r="HS102" s="122">
        <f t="shared" si="392"/>
        <v>11.819193135629369</v>
      </c>
      <c r="HT102" s="30"/>
      <c r="HU102" s="30">
        <f t="shared" si="393"/>
        <v>1.3138240374046357</v>
      </c>
      <c r="HV102" s="98"/>
      <c r="HW102" s="122">
        <f t="shared" si="394"/>
        <v>1.6652060118132008</v>
      </c>
      <c r="HX102" s="122">
        <f t="shared" si="395"/>
        <v>1.3511906537028251</v>
      </c>
      <c r="HY102" s="122">
        <f t="shared" si="396"/>
        <v>1.9117779302727114</v>
      </c>
      <c r="HZ102" s="122">
        <f t="shared" si="397"/>
        <v>2.8388680571069949</v>
      </c>
      <c r="IA102" s="122">
        <f t="shared" si="398"/>
        <v>4.0698631407656389</v>
      </c>
      <c r="IB102" s="122">
        <f t="shared" si="399"/>
        <v>5.5893169478024074</v>
      </c>
      <c r="IC102" s="122">
        <f t="shared" si="400"/>
        <v>7.3919369449526817</v>
      </c>
      <c r="ID102" s="122">
        <f t="shared" si="401"/>
        <v>9.4755123796850924</v>
      </c>
      <c r="IE102" s="122">
        <f t="shared" si="402"/>
        <v>11.83898711110232</v>
      </c>
      <c r="IF102" s="30"/>
      <c r="IG102" s="30">
        <f t="shared" si="403"/>
        <v>1.3511906537028251</v>
      </c>
    </row>
    <row r="103" spans="32:241" x14ac:dyDescent="0.3">
      <c r="AF103" s="9">
        <v>6.4</v>
      </c>
      <c r="AG103" s="118">
        <f t="shared" si="251"/>
        <v>0.48041406250000002</v>
      </c>
      <c r="AH103" s="98">
        <f t="shared" si="404"/>
        <v>0.15625</v>
      </c>
      <c r="AI103" s="30">
        <f t="shared" si="248"/>
        <v>6.4</v>
      </c>
      <c r="AJ103" s="29">
        <f t="shared" si="252"/>
        <v>0.43172522074219782</v>
      </c>
      <c r="AK103" s="29">
        <v>1</v>
      </c>
      <c r="AL103" s="30">
        <f t="shared" si="253"/>
        <v>0.37037037037037018</v>
      </c>
      <c r="AM103" s="30">
        <f t="shared" si="406"/>
        <v>2.7000000000000015</v>
      </c>
      <c r="AN103" s="99">
        <f t="shared" si="407"/>
        <v>1.3538551990520369</v>
      </c>
      <c r="AO103" s="99">
        <f t="shared" si="407"/>
        <v>5.4154207962081475</v>
      </c>
      <c r="AP103" s="99">
        <f t="shared" si="407"/>
        <v>12.184696791468333</v>
      </c>
      <c r="AQ103" s="99">
        <f t="shared" si="407"/>
        <v>21.66168318483259</v>
      </c>
      <c r="AR103" s="99">
        <f t="shared" si="407"/>
        <v>33.846379976300923</v>
      </c>
      <c r="AS103" s="99">
        <f t="shared" si="407"/>
        <v>48.738787165873333</v>
      </c>
      <c r="AT103" s="99">
        <f t="shared" si="407"/>
        <v>66.338904753549812</v>
      </c>
      <c r="AU103" s="99">
        <f t="shared" si="407"/>
        <v>86.646732739330361</v>
      </c>
      <c r="AV103" s="99">
        <f t="shared" si="407"/>
        <v>109.66227112321499</v>
      </c>
      <c r="AW103" s="99">
        <f t="shared" si="407"/>
        <v>135.38551990520369</v>
      </c>
      <c r="AX103" s="98"/>
      <c r="AY103" s="122">
        <f>2/(PI()^2)*((1-$AO$6+(1/6)*AN103+(AY8/2)*((($AR$3/2)*AN103)+$AR$4-($AO$6*$AR$5))+((AY8^2)/4)*(($AR$6/2)*AN103+($AR$7/(2*AN103))+$AR$8-($AO$6*$AT$3))+(AY8/(2*AN103)))/$AZ$8)</f>
        <v>0.56272318254610387</v>
      </c>
      <c r="AZ103" s="122">
        <f>2/(PI()^2)*((1-$AO$6+(1/6)*AO103+(AY8/2)*((($AR$3/2)*AO103)+$AR$4-($AO$6*$AR$5))+((AY8^2)/4)*(($AR$6/2)*AO103+($AR$7/(2*AO103))+$AR$8-($AO$6*$AT$3))+(AY8/(2*AO103)))/$AZ$8)</f>
        <v>0.97424581629095952</v>
      </c>
      <c r="BA103" s="122">
        <f>2/(PI()^2)*((1-$AO$6+(1/6)*AP103+(AY8/2)*((($AR$3/2)*AP103)+$AR$4-($AO$6*$AR$5))+((AY8^2)/4)*(($AR$6/2)*AP103+($AR$7/(2*AP103))+$AR$8-($AO$6*$AT$3))+(AY8/(2*AP103)))/$AZ$8)</f>
        <v>1.6601168725323858</v>
      </c>
      <c r="BB103" s="122">
        <f>2/(PI()^2)*((1-$AO$6+(1/6)*AQ103+(AY8/2)*((($AR$3/2)*AQ103)+$AR$4-($AO$6*$AR$5))+((AY8^2)/4)*(($AR$6/2)*AQ103+($AR$7/(2*AQ103))+$AR$8-($AO$6*$AT$3))+(AY8/(2*AQ103)))/$AZ$8)</f>
        <v>2.6203363512703817</v>
      </c>
      <c r="BC103" s="122">
        <f>2/(PI()^2)*((1-$AO$6+(1/6)*AR103+(AY8/2)*((($AR$3/2)*AR103)+$AR$4-($AO$6*$AR$5))+((AY8^2)/4)*(($AR$6/2)*AR103+($AR$7/(2*AR103))+$AR$8-($AO$6*$AT$3))+(AY8/(2*AR103)))/$AZ$8)</f>
        <v>3.8549042525049488</v>
      </c>
      <c r="BD103" s="122">
        <f>2/(PI()^2)*((1-$AO$6+(1/6)*AS103+(AY8/2)*((($AR$3/2)*AS103)+$AR$4-($AO$6*$AR$5))+((AY8^2)/4)*(($AR$6/2)*AS103+($AR$7/(2*AS103))+$AR$8-($AO$6*$AT$3))+(AY8/(2*AS103)))/$AZ$8)</f>
        <v>5.363820576236086</v>
      </c>
      <c r="BE103" s="122">
        <f>2/(PI()^2)*((1-$AO$6+(1/6)*AT103+(AY8/2)*((($AR$3/2)*AT103)+$AR$4-($AO$6*$AR$5))+((AY8^2)/4)*(($AR$6/2)*AT103+($AR$7/(2*AT103))+$AR$8-($AO$6*$AT$3))+(AY8/(2*AT103)))/$AZ$8)</f>
        <v>7.1470853224637922</v>
      </c>
      <c r="BF103" s="122">
        <f>2/(PI()^2)*((1-$AO$6+(1/6)*AU103+(AY8/2)*((($AR$3/2)*AU103)+$AR$4-($AO$6*$AR$5))+((AY8^2)/4)*(($AR$6/2)*AU103+($AR$7/(2*AU103))+$AR$8-($AO$6*$AT$3))+(AY8/(2*AU103)))/$AZ$8)</f>
        <v>9.204698491188072</v>
      </c>
      <c r="BG103" s="122">
        <f>2/(PI()^2)*((1-$AO$6+(1/6)*AV103+(AY8/2)*((($AR$3/2)*AV103)+$AR$4-($AO$6*$AR$5))+((AY8^2)/4)*(($AR$6/2)*AV103+($AR$7/(2*AV103))+$AR$8-($AO$6*$AT$3))+(AY8/(2*AV103)))/$AZ$8)</f>
        <v>11.536660082408918</v>
      </c>
      <c r="BH103" s="30"/>
      <c r="BI103" s="30">
        <f t="shared" si="405"/>
        <v>0.56272318254610387</v>
      </c>
      <c r="BJ103" s="98"/>
      <c r="BK103" s="122">
        <f t="shared" si="254"/>
        <v>0.585615183738326</v>
      </c>
      <c r="BL103" s="122">
        <f t="shared" si="255"/>
        <v>0.98065152273989975</v>
      </c>
      <c r="BM103" s="122">
        <f t="shared" si="256"/>
        <v>1.6634695374714761</v>
      </c>
      <c r="BN103" s="122">
        <f t="shared" si="257"/>
        <v>2.6226204233726076</v>
      </c>
      <c r="BO103" s="122">
        <f t="shared" si="258"/>
        <v>3.8566936877214477</v>
      </c>
      <c r="BP103" s="122">
        <f t="shared" si="259"/>
        <v>5.3653412868593584</v>
      </c>
      <c r="BQ103" s="122">
        <f t="shared" si="260"/>
        <v>7.1484439662996513</v>
      </c>
      <c r="BR103" s="122">
        <f t="shared" si="261"/>
        <v>9.2059519120600406</v>
      </c>
      <c r="BS103" s="122">
        <f t="shared" si="262"/>
        <v>11.537841326549785</v>
      </c>
      <c r="BT103" s="30"/>
      <c r="BU103" s="30">
        <f t="shared" si="263"/>
        <v>0.585615183738326</v>
      </c>
      <c r="BV103" s="98"/>
      <c r="BW103" s="122">
        <f t="shared" si="264"/>
        <v>0.60761716032837265</v>
      </c>
      <c r="BX103" s="122">
        <f t="shared" si="265"/>
        <v>0.9868443732450759</v>
      </c>
      <c r="BY103" s="122">
        <f t="shared" si="266"/>
        <v>1.6667347152649814</v>
      </c>
      <c r="BZ103" s="122">
        <f t="shared" si="267"/>
        <v>2.6248608486574323</v>
      </c>
      <c r="CA103" s="122">
        <f t="shared" si="268"/>
        <v>3.8584597254140132</v>
      </c>
      <c r="CB103" s="122">
        <f t="shared" si="269"/>
        <v>5.3668495544677102</v>
      </c>
      <c r="CC103" s="122">
        <f t="shared" si="270"/>
        <v>7.1497967253455093</v>
      </c>
      <c r="CD103" s="122">
        <f t="shared" si="271"/>
        <v>9.2072036562432462</v>
      </c>
      <c r="CE103" s="122">
        <f t="shared" si="272"/>
        <v>11.539023729489895</v>
      </c>
      <c r="CF103" s="30"/>
      <c r="CG103" s="30">
        <f t="shared" si="273"/>
        <v>0.60761716032837265</v>
      </c>
      <c r="CH103" s="98"/>
      <c r="CI103" s="122">
        <f t="shared" si="274"/>
        <v>0.62877871324252577</v>
      </c>
      <c r="CJ103" s="122">
        <f t="shared" si="275"/>
        <v>0.99283461184723343</v>
      </c>
      <c r="CK103" s="122">
        <f t="shared" si="276"/>
        <v>1.669915364978291</v>
      </c>
      <c r="CL103" s="122">
        <f t="shared" si="277"/>
        <v>2.6270580403904424</v>
      </c>
      <c r="CM103" s="122">
        <f t="shared" si="278"/>
        <v>3.8602016048310737</v>
      </c>
      <c r="CN103" s="122">
        <f t="shared" si="279"/>
        <v>5.3683439851599273</v>
      </c>
      <c r="CO103" s="122">
        <f t="shared" si="280"/>
        <v>7.1511418287113306</v>
      </c>
      <c r="CP103" s="122">
        <f t="shared" si="281"/>
        <v>9.208451713094373</v>
      </c>
      <c r="CQ103" s="122">
        <f t="shared" si="282"/>
        <v>11.54020512125412</v>
      </c>
      <c r="CR103" s="30"/>
      <c r="CS103" s="30">
        <f t="shared" si="283"/>
        <v>0.62877871324252577</v>
      </c>
      <c r="CT103" s="98"/>
      <c r="CU103" s="122">
        <f t="shared" si="284"/>
        <v>0.64914590081439472</v>
      </c>
      <c r="CV103" s="122">
        <f t="shared" si="285"/>
        <v>0.9986318485832314</v>
      </c>
      <c r="CW103" s="122">
        <f t="shared" si="286"/>
        <v>1.6730143499711234</v>
      </c>
      <c r="CX103" s="122">
        <f t="shared" si="287"/>
        <v>2.6292125041468983</v>
      </c>
      <c r="CY103" s="122">
        <f t="shared" si="288"/>
        <v>3.8619187441281597</v>
      </c>
      <c r="CZ103" s="122">
        <f t="shared" si="289"/>
        <v>5.3698234105296363</v>
      </c>
      <c r="DA103" s="122">
        <f t="shared" si="290"/>
        <v>7.1524777586210382</v>
      </c>
      <c r="DB103" s="122">
        <f t="shared" si="291"/>
        <v>9.2096943425236493</v>
      </c>
      <c r="DC103" s="122">
        <f t="shared" si="292"/>
        <v>11.541383613879729</v>
      </c>
      <c r="DD103" s="30"/>
      <c r="DE103" s="30">
        <f t="shared" si="293"/>
        <v>0.64914590081439472</v>
      </c>
      <c r="DF103" s="98"/>
      <c r="DG103" s="122">
        <f t="shared" si="294"/>
        <v>0.68766550089065692</v>
      </c>
      <c r="DH103" s="122">
        <f t="shared" si="295"/>
        <v>1.0096828657681416</v>
      </c>
      <c r="DI103" s="122">
        <f t="shared" si="296"/>
        <v>1.6789782983551431</v>
      </c>
      <c r="DJ103" s="122">
        <f t="shared" si="297"/>
        <v>2.6333956309370388</v>
      </c>
      <c r="DK103" s="122">
        <f t="shared" si="298"/>
        <v>3.8652772236513893</v>
      </c>
      <c r="DL103" s="122">
        <f t="shared" si="299"/>
        <v>5.3727335289996674</v>
      </c>
      <c r="DM103" s="122">
        <f t="shared" si="300"/>
        <v>7.1551171080430667</v>
      </c>
      <c r="DN103" s="122">
        <f t="shared" si="301"/>
        <v>9.212157518027368</v>
      </c>
      <c r="DO103" s="122">
        <f t="shared" si="302"/>
        <v>11.543725560569191</v>
      </c>
      <c r="DP103" s="30"/>
      <c r="DQ103" s="30">
        <f t="shared" si="303"/>
        <v>0.68766550089065692</v>
      </c>
      <c r="DR103" s="98"/>
      <c r="DS103" s="122">
        <f t="shared" si="304"/>
        <v>0.72348443647364857</v>
      </c>
      <c r="DT103" s="122">
        <f t="shared" si="305"/>
        <v>1.0200633207321492</v>
      </c>
      <c r="DU103" s="122">
        <f t="shared" si="306"/>
        <v>1.6846475528438156</v>
      </c>
      <c r="DV103" s="122">
        <f t="shared" si="307"/>
        <v>2.6374155273332573</v>
      </c>
      <c r="DW103" s="122">
        <f t="shared" si="308"/>
        <v>3.8685332224059077</v>
      </c>
      <c r="DX103" s="122">
        <f t="shared" si="309"/>
        <v>5.3755740612553131</v>
      </c>
      <c r="DY103" s="122">
        <f t="shared" si="310"/>
        <v>7.1577065959746431</v>
      </c>
      <c r="DZ103" s="122">
        <f t="shared" si="311"/>
        <v>9.2145835211294678</v>
      </c>
      <c r="EA103" s="122">
        <f t="shared" si="312"/>
        <v>11.546038918794567</v>
      </c>
      <c r="EB103" s="30"/>
      <c r="EC103" s="30">
        <f t="shared" si="313"/>
        <v>0.72348443647364857</v>
      </c>
      <c r="ED103" s="98"/>
      <c r="EE103" s="122">
        <f t="shared" si="314"/>
        <v>0.75687114588953697</v>
      </c>
      <c r="EF103" s="122">
        <f t="shared" si="315"/>
        <v>1.0298315981764798</v>
      </c>
      <c r="EG103" s="122">
        <f t="shared" si="316"/>
        <v>1.6900416146329427</v>
      </c>
      <c r="EH103" s="122">
        <f t="shared" si="317"/>
        <v>2.6412781033941322</v>
      </c>
      <c r="EI103" s="122">
        <f t="shared" si="318"/>
        <v>3.8716863795423069</v>
      </c>
      <c r="EJ103" s="122">
        <f t="shared" si="319"/>
        <v>5.3783412610847767</v>
      </c>
      <c r="EK103" s="122">
        <f t="shared" si="320"/>
        <v>7.1602404568768918</v>
      </c>
      <c r="EL103" s="122">
        <f t="shared" si="321"/>
        <v>9.2169652982822132</v>
      </c>
      <c r="EM103" s="122">
        <f t="shared" si="322"/>
        <v>11.548315775094673</v>
      </c>
      <c r="EN103" s="30"/>
      <c r="EO103" s="30">
        <f t="shared" si="323"/>
        <v>0.75687114588953697</v>
      </c>
      <c r="EP103" s="98"/>
      <c r="EQ103" s="122">
        <f t="shared" si="324"/>
        <v>0.83116679590060694</v>
      </c>
      <c r="ER103" s="122">
        <f t="shared" si="325"/>
        <v>1.0519009212281709</v>
      </c>
      <c r="ES103" s="122">
        <f t="shared" si="326"/>
        <v>1.7024381250303589</v>
      </c>
      <c r="ET103" s="122">
        <f t="shared" si="327"/>
        <v>2.6502876284370527</v>
      </c>
      <c r="EU103" s="122">
        <f t="shared" si="328"/>
        <v>3.8791265674914568</v>
      </c>
      <c r="EV103" s="122">
        <f t="shared" si="329"/>
        <v>5.3849272225159179</v>
      </c>
      <c r="EW103" s="122">
        <f t="shared" si="330"/>
        <v>7.1663095262954295</v>
      </c>
      <c r="EX103" s="122">
        <f t="shared" si="331"/>
        <v>9.2226970087472342</v>
      </c>
      <c r="EY103" s="122">
        <f t="shared" si="332"/>
        <v>11.55381427331662</v>
      </c>
      <c r="EZ103" s="30"/>
      <c r="FA103" s="30">
        <f t="shared" si="333"/>
        <v>0.83116679590060694</v>
      </c>
      <c r="FB103" s="98"/>
      <c r="FC103" s="122">
        <f t="shared" si="334"/>
        <v>0.89460981023168351</v>
      </c>
      <c r="FD103" s="122">
        <f t="shared" si="335"/>
        <v>1.0711243992671124</v>
      </c>
      <c r="FE103" s="122">
        <f t="shared" si="336"/>
        <v>1.7134713627784144</v>
      </c>
      <c r="FF103" s="122">
        <f t="shared" si="337"/>
        <v>2.6584525843035944</v>
      </c>
      <c r="FG103" s="122">
        <f t="shared" si="338"/>
        <v>3.8859620558945367</v>
      </c>
      <c r="FH103" s="122">
        <f t="shared" si="339"/>
        <v>5.3910385548107955</v>
      </c>
      <c r="FI103" s="122">
        <f t="shared" si="340"/>
        <v>7.1719821561821195</v>
      </c>
      <c r="FJ103" s="122">
        <f t="shared" si="341"/>
        <v>9.2280827816732121</v>
      </c>
      <c r="FK103" s="122">
        <f t="shared" si="342"/>
        <v>11.559001206174271</v>
      </c>
      <c r="FL103" s="30"/>
      <c r="FM103" s="30">
        <f t="shared" si="343"/>
        <v>0.89460981023168351</v>
      </c>
      <c r="FN103" s="98"/>
      <c r="FO103" s="122">
        <f t="shared" si="344"/>
        <v>0.99712230007594571</v>
      </c>
      <c r="FP103" s="122">
        <f t="shared" si="345"/>
        <v>1.1029681311698913</v>
      </c>
      <c r="FQ103" s="122">
        <f t="shared" si="346"/>
        <v>1.7322252363034383</v>
      </c>
      <c r="FR103" s="122">
        <f t="shared" si="347"/>
        <v>2.6726214029873798</v>
      </c>
      <c r="FS103" s="122">
        <f t="shared" si="348"/>
        <v>3.8980046946430478</v>
      </c>
      <c r="FT103" s="122">
        <f t="shared" si="349"/>
        <v>5.4019220360107711</v>
      </c>
      <c r="FU103" s="122">
        <f t="shared" si="350"/>
        <v>7.1821623304118818</v>
      </c>
      <c r="FV103" s="122">
        <f t="shared" si="351"/>
        <v>9.2378019771177584</v>
      </c>
      <c r="FW103" s="122">
        <f t="shared" si="352"/>
        <v>11.568399745150062</v>
      </c>
      <c r="FX103" s="30"/>
      <c r="FY103" s="30">
        <f t="shared" si="353"/>
        <v>0.99712230007594571</v>
      </c>
      <c r="FZ103" s="98"/>
      <c r="GA103" s="122">
        <f t="shared" si="354"/>
        <v>1.1391077478897618</v>
      </c>
      <c r="GB103" s="122">
        <f t="shared" si="355"/>
        <v>1.14880947524088</v>
      </c>
      <c r="GC103" s="122">
        <f t="shared" si="356"/>
        <v>1.7602562722279831</v>
      </c>
      <c r="GD103" s="122">
        <f t="shared" si="357"/>
        <v>2.6944119272564269</v>
      </c>
      <c r="GE103" s="122">
        <f t="shared" si="358"/>
        <v>3.916899179057753</v>
      </c>
      <c r="GF103" s="122">
        <f t="shared" si="359"/>
        <v>5.4192353267994839</v>
      </c>
      <c r="GG103" s="122">
        <f t="shared" si="360"/>
        <v>7.1985138381877825</v>
      </c>
      <c r="GH103" s="122">
        <f t="shared" si="361"/>
        <v>9.2535206209713845</v>
      </c>
      <c r="GI103" s="122">
        <f t="shared" si="362"/>
        <v>11.583675667907752</v>
      </c>
      <c r="GJ103" s="30"/>
      <c r="GK103" s="30">
        <f t="shared" si="363"/>
        <v>1.1391077478897618</v>
      </c>
      <c r="GL103" s="98"/>
      <c r="GM103" s="122">
        <f t="shared" si="364"/>
        <v>1.3247494744342163</v>
      </c>
      <c r="GN103" s="122">
        <f t="shared" si="365"/>
        <v>1.2122078757594885</v>
      </c>
      <c r="GO103" s="122">
        <f t="shared" si="366"/>
        <v>1.8010061510417996</v>
      </c>
      <c r="GP103" s="122">
        <f t="shared" si="367"/>
        <v>2.7272219847779344</v>
      </c>
      <c r="GQ103" s="122">
        <f t="shared" si="368"/>
        <v>3.9460201476978995</v>
      </c>
      <c r="GR103" s="122">
        <f t="shared" si="369"/>
        <v>5.4463374014103954</v>
      </c>
      <c r="GS103" s="122">
        <f t="shared" si="370"/>
        <v>7.2243830122453607</v>
      </c>
      <c r="GT103" s="122">
        <f t="shared" si="371"/>
        <v>9.2785735467810611</v>
      </c>
      <c r="GU103" s="122">
        <f t="shared" si="372"/>
        <v>11.608152552736593</v>
      </c>
      <c r="GV103" s="30"/>
      <c r="GW103" s="30">
        <f t="shared" si="373"/>
        <v>1.2122078757594885</v>
      </c>
      <c r="GX103" s="98"/>
      <c r="GY103" s="122">
        <f t="shared" si="374"/>
        <v>1.469346033987968</v>
      </c>
      <c r="GZ103" s="122">
        <f t="shared" si="375"/>
        <v>1.2647763543815576</v>
      </c>
      <c r="HA103" s="122">
        <f t="shared" si="376"/>
        <v>1.8365209557141506</v>
      </c>
      <c r="HB103" s="122">
        <f t="shared" si="377"/>
        <v>2.7567544939185846</v>
      </c>
      <c r="HC103" s="122">
        <f t="shared" si="378"/>
        <v>3.9727688866057873</v>
      </c>
      <c r="HD103" s="122">
        <f t="shared" si="379"/>
        <v>5.4715582433161174</v>
      </c>
      <c r="HE103" s="122">
        <f t="shared" si="380"/>
        <v>7.2486661955676972</v>
      </c>
      <c r="HF103" s="122">
        <f t="shared" si="381"/>
        <v>9.3022312665573619</v>
      </c>
      <c r="HG103" s="122">
        <f t="shared" si="382"/>
        <v>11.631364174579758</v>
      </c>
      <c r="HH103" s="30"/>
      <c r="HI103" s="30">
        <f t="shared" si="383"/>
        <v>1.2647763543815576</v>
      </c>
      <c r="HJ103" s="98"/>
      <c r="HK103" s="122">
        <f t="shared" si="384"/>
        <v>1.5844413350768525</v>
      </c>
      <c r="HL103" s="122">
        <f t="shared" si="385"/>
        <v>1.3089843749188861</v>
      </c>
      <c r="HM103" s="122">
        <f t="shared" si="386"/>
        <v>1.8675903944003849</v>
      </c>
      <c r="HN103" s="122">
        <f t="shared" si="387"/>
        <v>2.7832120717659836</v>
      </c>
      <c r="HO103" s="122">
        <f t="shared" si="388"/>
        <v>3.997077176975425</v>
      </c>
      <c r="HP103" s="122">
        <f t="shared" si="389"/>
        <v>5.4946834714473436</v>
      </c>
      <c r="HQ103" s="122">
        <f t="shared" si="390"/>
        <v>7.2710618745077804</v>
      </c>
      <c r="HR103" s="122">
        <f t="shared" si="391"/>
        <v>9.324136743524118</v>
      </c>
      <c r="HS103" s="122">
        <f t="shared" si="392"/>
        <v>11.652916483534286</v>
      </c>
      <c r="HT103" s="30"/>
      <c r="HU103" s="30">
        <f t="shared" si="393"/>
        <v>1.3089843749188861</v>
      </c>
      <c r="HV103" s="98"/>
      <c r="HW103" s="122">
        <f t="shared" si="394"/>
        <v>1.6777659912125165</v>
      </c>
      <c r="HX103" s="122">
        <f t="shared" si="395"/>
        <v>1.3466250654827197</v>
      </c>
      <c r="HY103" s="122">
        <f t="shared" si="396"/>
        <v>1.894908397743903</v>
      </c>
      <c r="HZ103" s="122">
        <f t="shared" si="397"/>
        <v>2.8069043277722323</v>
      </c>
      <c r="IA103" s="122">
        <f t="shared" si="398"/>
        <v>4.0190771790281321</v>
      </c>
      <c r="IB103" s="122">
        <f t="shared" si="399"/>
        <v>5.5157493170407985</v>
      </c>
      <c r="IC103" s="122">
        <f t="shared" si="400"/>
        <v>7.2915489207616933</v>
      </c>
      <c r="ID103" s="122">
        <f t="shared" si="401"/>
        <v>9.3442321182324584</v>
      </c>
      <c r="IE103" s="122">
        <f t="shared" si="402"/>
        <v>11.672726946440534</v>
      </c>
      <c r="IF103" s="30"/>
      <c r="IG103" s="30">
        <f t="shared" si="403"/>
        <v>1.3466250654827197</v>
      </c>
    </row>
    <row r="104" spans="32:241" x14ac:dyDescent="0.3">
      <c r="AF104" s="9">
        <v>6.5</v>
      </c>
      <c r="AG104" s="118">
        <f t="shared" si="251"/>
        <v>0.47966863905325446</v>
      </c>
      <c r="AH104" s="98">
        <f t="shared" si="404"/>
        <v>0.15384615384615385</v>
      </c>
      <c r="AI104" s="30">
        <f t="shared" si="248"/>
        <v>6.5</v>
      </c>
      <c r="AJ104" s="29">
        <f t="shared" si="252"/>
        <v>0.43097979729545222</v>
      </c>
      <c r="AK104" s="29">
        <v>1</v>
      </c>
      <c r="AL104" s="30">
        <f t="shared" si="253"/>
        <v>0.36764705882352922</v>
      </c>
      <c r="AM104" s="30">
        <f t="shared" si="406"/>
        <v>2.7200000000000015</v>
      </c>
      <c r="AN104" s="99">
        <f t="shared" si="407"/>
        <v>1.3340187609603897</v>
      </c>
      <c r="AO104" s="99">
        <f t="shared" si="407"/>
        <v>5.336075043841559</v>
      </c>
      <c r="AP104" s="99">
        <f t="shared" si="407"/>
        <v>12.006168848643508</v>
      </c>
      <c r="AQ104" s="99">
        <f t="shared" si="407"/>
        <v>21.344300175366236</v>
      </c>
      <c r="AR104" s="99">
        <f t="shared" si="407"/>
        <v>33.35046902400974</v>
      </c>
      <c r="AS104" s="99">
        <f t="shared" si="407"/>
        <v>48.024675394574032</v>
      </c>
      <c r="AT104" s="99">
        <f t="shared" si="407"/>
        <v>65.366919287059119</v>
      </c>
      <c r="AU104" s="99">
        <f t="shared" si="407"/>
        <v>85.377200701464943</v>
      </c>
      <c r="AV104" s="99">
        <f t="shared" si="407"/>
        <v>108.05551963779158</v>
      </c>
      <c r="AW104" s="99">
        <f t="shared" si="407"/>
        <v>133.40187609603896</v>
      </c>
      <c r="AX104" s="98"/>
      <c r="AY104" s="122">
        <f>2/(PI()^2)*((1-$AO$6+(1/6)*AN104+(AY8/2)*((($AR$3/2)*AN104)+$AR$4-($AO$6*$AR$5))+((AY8^2)/4)*(($AR$6/2)*AN104+($AR$7/(2*AN104))+$AR$8-($AO$6*$AT$3))+(AY8/(2*AN104)))/$AZ$8)</f>
        <v>0.56071333115941013</v>
      </c>
      <c r="AZ104" s="122">
        <f>2/(PI()^2)*((1-$AO$6+(1/6)*AO104+(AY8/2)*((($AR$3/2)*AO104)+$AR$4-($AO$6*$AR$5))+((AY8^2)/4)*(($AR$6/2)*AO104+($AR$7/(2*AO104))+$AR$8-($AO$6*$AT$3))+(AY8/(2*AO104)))/$AZ$8)</f>
        <v>0.96620641074418501</v>
      </c>
      <c r="BA104" s="122">
        <f>2/(PI()^2)*((1-$AO$6+(1/6)*AP104+(AY8/2)*((($AR$3/2)*AP104)+$AR$4-($AO$6*$AR$5))+((AY8^2)/4)*(($AR$6/2)*AP104+($AR$7/(2*AP104))+$AR$8-($AO$6*$AT$3))+(AY8/(2*AP104)))/$AZ$8)</f>
        <v>1.6420282100521426</v>
      </c>
      <c r="BB104" s="122">
        <f>2/(PI()^2)*((1-$AO$6+(1/6)*AQ104+(AY8/2)*((($AR$3/2)*AQ104)+$AR$4-($AO$6*$AR$5))+((AY8^2)/4)*(($AR$6/2)*AQ104+($AR$7/(2*AQ104))+$AR$8-($AO$6*$AT$3))+(AY8/(2*AQ104)))/$AZ$8)</f>
        <v>2.5881787290832832</v>
      </c>
      <c r="BC104" s="122">
        <f>2/(PI()^2)*((1-$AO$6+(1/6)*AR104+(AY8/2)*((($AR$3/2)*AR104)+$AR$4-($AO$6*$AR$5))+((AY8^2)/4)*(($AR$6/2)*AR104+($AR$7/(2*AR104))+$AR$8-($AO$6*$AT$3))+(AY8/(2*AR104)))/$AZ$8)</f>
        <v>3.8046579678376071</v>
      </c>
      <c r="BD104" s="122">
        <f>2/(PI()^2)*((1-$AO$6+(1/6)*AS104+(AY8/2)*((($AR$3/2)*AS104)+$AR$4-($AO$6*$AR$5))+((AY8^2)/4)*(($AR$6/2)*AS104+($AR$7/(2*AS104))+$AR$8-($AO$6*$AT$3))+(AY8/(2*AS104)))/$AZ$8)</f>
        <v>5.2914659263151131</v>
      </c>
      <c r="BE104" s="122">
        <f>2/(PI()^2)*((1-$AO$6+(1/6)*AT104+(AY8/2)*((($AR$3/2)*AT104)+$AR$4-($AO$6*$AR$5))+((AY8^2)/4)*(($AR$6/2)*AT104+($AR$7/(2*AT104))+$AR$8-($AO$6*$AT$3))+(AY8/(2*AT104)))/$AZ$8)</f>
        <v>7.048602604515807</v>
      </c>
      <c r="BF104" s="122">
        <f>2/(PI()^2)*((1-$AO$6+(1/6)*AU104+(AY8/2)*((($AR$3/2)*AU104)+$AR$4-($AO$6*$AR$5))+((AY8^2)/4)*(($AR$6/2)*AU104+($AR$7/(2*AU104))+$AR$8-($AO$6*$AT$3))+(AY8/(2*AU104)))/$AZ$8)</f>
        <v>9.076068002439678</v>
      </c>
      <c r="BG104" s="122">
        <f>2/(PI()^2)*((1-$AO$6+(1/6)*AV104+(AY8/2)*((($AR$3/2)*AV104)+$AR$4-($AO$6*$AR$5))+((AY8^2)/4)*(($AR$6/2)*AV104+($AR$7/(2*AV104))+$AR$8-($AO$6*$AT$3))+(AY8/(2*AV104)))/$AZ$8)</f>
        <v>11.373862120086734</v>
      </c>
      <c r="BH104" s="30"/>
      <c r="BI104" s="30">
        <f t="shared" si="405"/>
        <v>0.56071333115941013</v>
      </c>
      <c r="BJ104" s="98"/>
      <c r="BK104" s="122">
        <f t="shared" si="254"/>
        <v>0.58393219344511571</v>
      </c>
      <c r="BL104" s="122">
        <f t="shared" si="255"/>
        <v>0.97269383276276022</v>
      </c>
      <c r="BM104" s="122">
        <f t="shared" si="256"/>
        <v>1.6454171935927648</v>
      </c>
      <c r="BN104" s="122">
        <f t="shared" si="257"/>
        <v>2.590483231262974</v>
      </c>
      <c r="BO104" s="122">
        <f t="shared" si="258"/>
        <v>3.8064604794697789</v>
      </c>
      <c r="BP104" s="122">
        <f t="shared" si="259"/>
        <v>5.2929957192551447</v>
      </c>
      <c r="BQ104" s="122">
        <f t="shared" si="260"/>
        <v>7.0499679228558003</v>
      </c>
      <c r="BR104" s="122">
        <f t="shared" si="261"/>
        <v>9.0773265355712383</v>
      </c>
      <c r="BS104" s="122">
        <f t="shared" si="262"/>
        <v>11.375047405948072</v>
      </c>
      <c r="BT104" s="30"/>
      <c r="BU104" s="30">
        <f t="shared" si="263"/>
        <v>0.58393219344511571</v>
      </c>
      <c r="BV104" s="98"/>
      <c r="BW104" s="122">
        <f t="shared" si="264"/>
        <v>0.6062476050853659</v>
      </c>
      <c r="BX104" s="122">
        <f t="shared" si="265"/>
        <v>0.97896504273230489</v>
      </c>
      <c r="BY104" s="122">
        <f t="shared" si="266"/>
        <v>1.6487171991665275</v>
      </c>
      <c r="BZ104" s="122">
        <f t="shared" si="267"/>
        <v>2.5927432492211624</v>
      </c>
      <c r="CA104" s="122">
        <f t="shared" si="268"/>
        <v>3.8082390592356519</v>
      </c>
      <c r="CB104" s="122">
        <f t="shared" si="269"/>
        <v>5.2945127001249217</v>
      </c>
      <c r="CC104" s="122">
        <f t="shared" si="270"/>
        <v>7.0513270877019343</v>
      </c>
      <c r="CD104" s="122">
        <f t="shared" si="271"/>
        <v>9.0785831891518693</v>
      </c>
      <c r="CE104" s="122">
        <f t="shared" si="272"/>
        <v>11.376233693613655</v>
      </c>
      <c r="CF104" s="30"/>
      <c r="CG104" s="30">
        <f t="shared" si="273"/>
        <v>0.6062476050853659</v>
      </c>
      <c r="CH104" s="98"/>
      <c r="CI104" s="122">
        <f t="shared" si="274"/>
        <v>0.62770994733939189</v>
      </c>
      <c r="CJ104" s="122">
        <f t="shared" si="275"/>
        <v>0.98503047973555125</v>
      </c>
      <c r="CK104" s="122">
        <f t="shared" si="276"/>
        <v>1.6519312724447013</v>
      </c>
      <c r="CL104" s="122">
        <f t="shared" si="277"/>
        <v>2.5949592448189271</v>
      </c>
      <c r="CM104" s="122">
        <f t="shared" si="278"/>
        <v>3.8099929773224059</v>
      </c>
      <c r="CN104" s="122">
        <f t="shared" si="279"/>
        <v>5.2960154963034416</v>
      </c>
      <c r="CO104" s="122">
        <f t="shared" si="280"/>
        <v>7.0526783435505527</v>
      </c>
      <c r="CP104" s="122">
        <f t="shared" si="281"/>
        <v>9.0798359640271151</v>
      </c>
      <c r="CQ104" s="122">
        <f t="shared" si="282"/>
        <v>11.37741882185122</v>
      </c>
      <c r="CR104" s="30"/>
      <c r="CS104" s="30">
        <f t="shared" si="283"/>
        <v>0.62770994733939189</v>
      </c>
      <c r="CT104" s="98"/>
      <c r="CU104" s="122">
        <f t="shared" si="284"/>
        <v>0.64836600120403398</v>
      </c>
      <c r="CV104" s="122">
        <f t="shared" si="285"/>
        <v>0.99089993443798663</v>
      </c>
      <c r="CW104" s="122">
        <f t="shared" si="286"/>
        <v>1.6550623569947907</v>
      </c>
      <c r="CX104" s="122">
        <f t="shared" si="287"/>
        <v>2.5971317686399691</v>
      </c>
      <c r="CY104" s="122">
        <f t="shared" si="288"/>
        <v>3.8117216805446361</v>
      </c>
      <c r="CZ104" s="122">
        <f t="shared" si="289"/>
        <v>5.2975029591016591</v>
      </c>
      <c r="DA104" s="122">
        <f t="shared" si="290"/>
        <v>7.0540201868881978</v>
      </c>
      <c r="DB104" s="122">
        <f t="shared" si="291"/>
        <v>9.0810831307644424</v>
      </c>
      <c r="DC104" s="122">
        <f t="shared" si="292"/>
        <v>11.378600910816839</v>
      </c>
      <c r="DD104" s="30"/>
      <c r="DE104" s="30">
        <f t="shared" si="293"/>
        <v>0.64836600120403398</v>
      </c>
      <c r="DF104" s="98"/>
      <c r="DG104" s="122">
        <f t="shared" si="294"/>
        <v>0.68743019719471532</v>
      </c>
      <c r="DH104" s="122">
        <f t="shared" si="295"/>
        <v>1.0020871042384338</v>
      </c>
      <c r="DI104" s="122">
        <f t="shared" si="296"/>
        <v>1.6610868246568447</v>
      </c>
      <c r="DJ104" s="122">
        <f t="shared" si="297"/>
        <v>2.6013489481317227</v>
      </c>
      <c r="DK104" s="122">
        <f t="shared" si="298"/>
        <v>3.8151019681118621</v>
      </c>
      <c r="DL104" s="122">
        <f t="shared" si="299"/>
        <v>5.3004282401235905</v>
      </c>
      <c r="DM104" s="122">
        <f t="shared" si="300"/>
        <v>7.0566706980153491</v>
      </c>
      <c r="DN104" s="122">
        <f t="shared" si="301"/>
        <v>9.0835548776344801</v>
      </c>
      <c r="DO104" s="122">
        <f t="shared" si="302"/>
        <v>11.380949659458413</v>
      </c>
      <c r="DP104" s="30"/>
      <c r="DQ104" s="30">
        <f t="shared" si="303"/>
        <v>0.68743019719471532</v>
      </c>
      <c r="DR104" s="98"/>
      <c r="DS104" s="122">
        <f t="shared" si="304"/>
        <v>0.72375347861308692</v>
      </c>
      <c r="DT104" s="122">
        <f t="shared" si="305"/>
        <v>1.0125936502444384</v>
      </c>
      <c r="DU104" s="122">
        <f t="shared" si="306"/>
        <v>1.666812128435438</v>
      </c>
      <c r="DV104" s="122">
        <f t="shared" si="307"/>
        <v>2.6054003856210475</v>
      </c>
      <c r="DW104" s="122">
        <f t="shared" si="308"/>
        <v>3.8183781712052554</v>
      </c>
      <c r="DX104" s="122">
        <f t="shared" si="309"/>
        <v>5.3032828259500828</v>
      </c>
      <c r="DY104" s="122">
        <f t="shared" si="310"/>
        <v>7.0592705385806527</v>
      </c>
      <c r="DZ104" s="122">
        <f t="shared" si="311"/>
        <v>9.0859888393402866</v>
      </c>
      <c r="EA104" s="122">
        <f t="shared" si="312"/>
        <v>11.383269343156577</v>
      </c>
      <c r="EB104" s="30"/>
      <c r="EC104" s="30">
        <f t="shared" si="313"/>
        <v>0.72375347861308692</v>
      </c>
      <c r="ED104" s="98"/>
      <c r="EE104" s="122">
        <f t="shared" si="314"/>
        <v>0.75760844851461551</v>
      </c>
      <c r="EF104" s="122">
        <f t="shared" si="315"/>
        <v>1.0224789981502316</v>
      </c>
      <c r="EG104" s="122">
        <f t="shared" si="316"/>
        <v>1.6722582318253161</v>
      </c>
      <c r="EH104" s="122">
        <f t="shared" si="317"/>
        <v>2.6092922506574991</v>
      </c>
      <c r="EI104" s="122">
        <f t="shared" si="318"/>
        <v>3.8215500943044711</v>
      </c>
      <c r="EJ104" s="122">
        <f t="shared" si="319"/>
        <v>5.3060630842402077</v>
      </c>
      <c r="EK104" s="122">
        <f t="shared" si="320"/>
        <v>7.061814025566969</v>
      </c>
      <c r="EL104" s="122">
        <f t="shared" si="321"/>
        <v>9.0883780241777696</v>
      </c>
      <c r="EM104" s="122">
        <f t="shared" si="322"/>
        <v>11.385552095777889</v>
      </c>
      <c r="EN104" s="30"/>
      <c r="EO104" s="30">
        <f t="shared" si="323"/>
        <v>0.75760844851461551</v>
      </c>
      <c r="EP104" s="98"/>
      <c r="EQ104" s="122">
        <f t="shared" si="324"/>
        <v>0.83293953771601648</v>
      </c>
      <c r="ER104" s="122">
        <f t="shared" si="325"/>
        <v>1.0448071967075667</v>
      </c>
      <c r="ES104" s="122">
        <f t="shared" si="326"/>
        <v>1.6847698282555796</v>
      </c>
      <c r="ET104" s="122">
        <f t="shared" si="327"/>
        <v>2.6183665574090735</v>
      </c>
      <c r="EU104" s="122">
        <f t="shared" si="328"/>
        <v>3.829031804374087</v>
      </c>
      <c r="EV104" s="122">
        <f t="shared" si="329"/>
        <v>5.3126779585521096</v>
      </c>
      <c r="EW104" s="122">
        <f t="shared" si="330"/>
        <v>7.0679044315640649</v>
      </c>
      <c r="EX104" s="122">
        <f t="shared" si="331"/>
        <v>9.0941261813989289</v>
      </c>
      <c r="EY104" s="122">
        <f t="shared" si="332"/>
        <v>11.391063716442114</v>
      </c>
      <c r="EZ104" s="30"/>
      <c r="FA104" s="30">
        <f t="shared" si="333"/>
        <v>0.83293953771601648</v>
      </c>
      <c r="FB104" s="98"/>
      <c r="FC104" s="122">
        <f t="shared" si="334"/>
        <v>0.89725924495516041</v>
      </c>
      <c r="FD104" s="122">
        <f t="shared" si="335"/>
        <v>1.0642498657417796</v>
      </c>
      <c r="FE104" s="122">
        <f t="shared" si="336"/>
        <v>1.6959005184440992</v>
      </c>
      <c r="FF104" s="122">
        <f t="shared" si="337"/>
        <v>2.6265863820974529</v>
      </c>
      <c r="FG104" s="122">
        <f t="shared" si="338"/>
        <v>3.8359024787589946</v>
      </c>
      <c r="FH104" s="122">
        <f t="shared" si="339"/>
        <v>5.3188138138713956</v>
      </c>
      <c r="FI104" s="122">
        <f t="shared" si="340"/>
        <v>7.073595185217922</v>
      </c>
      <c r="FJ104" s="122">
        <f t="shared" si="341"/>
        <v>9.0995259558224451</v>
      </c>
      <c r="FK104" s="122">
        <f t="shared" si="342"/>
        <v>11.396261856404813</v>
      </c>
      <c r="FL104" s="30"/>
      <c r="FM104" s="30">
        <f t="shared" si="343"/>
        <v>0.89725924495516041</v>
      </c>
      <c r="FN104" s="98"/>
      <c r="FO104" s="122">
        <f t="shared" si="344"/>
        <v>1.0011728002027136</v>
      </c>
      <c r="FP104" s="122">
        <f t="shared" si="345"/>
        <v>1.0964439017176244</v>
      </c>
      <c r="FQ104" s="122">
        <f t="shared" si="346"/>
        <v>1.7148101553185087</v>
      </c>
      <c r="FR104" s="122">
        <f t="shared" si="347"/>
        <v>2.6408429276884755</v>
      </c>
      <c r="FS104" s="122">
        <f t="shared" si="348"/>
        <v>3.848001411202886</v>
      </c>
      <c r="FT104" s="122">
        <f t="shared" si="349"/>
        <v>5.3297365754089032</v>
      </c>
      <c r="FU104" s="122">
        <f t="shared" si="350"/>
        <v>7.0838044453178615</v>
      </c>
      <c r="FV104" s="122">
        <f t="shared" si="351"/>
        <v>9.1092676865496838</v>
      </c>
      <c r="FW104" s="122">
        <f t="shared" si="352"/>
        <v>11.405678507160603</v>
      </c>
      <c r="FX104" s="30"/>
      <c r="FY104" s="30">
        <f t="shared" si="353"/>
        <v>1.0011728002027136</v>
      </c>
      <c r="FZ104" s="98"/>
      <c r="GA104" s="122">
        <f t="shared" si="354"/>
        <v>1.1450643657208317</v>
      </c>
      <c r="GB104" s="122">
        <f t="shared" si="355"/>
        <v>1.1427618474670269</v>
      </c>
      <c r="GC104" s="122">
        <f t="shared" si="356"/>
        <v>1.7430531533638898</v>
      </c>
      <c r="GD104" s="122">
        <f t="shared" si="357"/>
        <v>2.6627528913864804</v>
      </c>
      <c r="GE104" s="122">
        <f t="shared" si="358"/>
        <v>3.8669726212373274</v>
      </c>
      <c r="GF104" s="122">
        <f t="shared" si="359"/>
        <v>5.347103506998871</v>
      </c>
      <c r="GG104" s="122">
        <f t="shared" si="360"/>
        <v>7.1001957971590839</v>
      </c>
      <c r="GH104" s="122">
        <f t="shared" si="361"/>
        <v>9.1250173462979625</v>
      </c>
      <c r="GI104" s="122">
        <f t="shared" si="362"/>
        <v>11.420979522648269</v>
      </c>
      <c r="GJ104" s="30"/>
      <c r="GK104" s="30">
        <f t="shared" si="363"/>
        <v>1.1427618474670269</v>
      </c>
      <c r="GL104" s="98"/>
      <c r="GM104" s="122">
        <f t="shared" si="364"/>
        <v>1.3331296088961162</v>
      </c>
      <c r="GN104" s="122">
        <f t="shared" si="365"/>
        <v>1.206766261507781</v>
      </c>
      <c r="GO104" s="122">
        <f t="shared" si="366"/>
        <v>1.7840726302968377</v>
      </c>
      <c r="GP104" s="122">
        <f t="shared" si="367"/>
        <v>2.695714989746278</v>
      </c>
      <c r="GQ104" s="122">
        <f t="shared" si="368"/>
        <v>3.8961914248724088</v>
      </c>
      <c r="GR104" s="122">
        <f t="shared" si="369"/>
        <v>5.3742741904195119</v>
      </c>
      <c r="GS104" s="122">
        <f t="shared" si="370"/>
        <v>7.126116185703836</v>
      </c>
      <c r="GT104" s="122">
        <f t="shared" si="371"/>
        <v>9.1501104321482281</v>
      </c>
      <c r="GU104" s="122">
        <f t="shared" si="372"/>
        <v>11.445489229265037</v>
      </c>
      <c r="GV104" s="30"/>
      <c r="GW104" s="30">
        <f t="shared" si="373"/>
        <v>1.206766261507781</v>
      </c>
      <c r="GX104" s="98"/>
      <c r="GY104" s="122">
        <f t="shared" si="374"/>
        <v>1.4795506244696268</v>
      </c>
      <c r="GZ104" s="122">
        <f t="shared" si="375"/>
        <v>1.2597909955211497</v>
      </c>
      <c r="HA104" s="122">
        <f t="shared" si="376"/>
        <v>1.8197904874427557</v>
      </c>
      <c r="HB104" s="122">
        <f t="shared" si="377"/>
        <v>2.7253621282801932</v>
      </c>
      <c r="HC104" s="122">
        <f t="shared" si="378"/>
        <v>3.9230140830886993</v>
      </c>
      <c r="HD104" s="122">
        <f t="shared" si="379"/>
        <v>5.3995470679208672</v>
      </c>
      <c r="HE104" s="122">
        <f t="shared" si="380"/>
        <v>7.1504384495014808</v>
      </c>
      <c r="HF104" s="122">
        <f t="shared" si="381"/>
        <v>9.1737990714546029</v>
      </c>
      <c r="HG104" s="122">
        <f t="shared" si="382"/>
        <v>11.468726428736501</v>
      </c>
      <c r="HH104" s="30"/>
      <c r="HI104" s="30">
        <f t="shared" si="383"/>
        <v>1.2597909955211497</v>
      </c>
      <c r="HJ104" s="98"/>
      <c r="HK104" s="122">
        <f t="shared" si="384"/>
        <v>1.596051240171076</v>
      </c>
      <c r="HL104" s="122">
        <f t="shared" si="385"/>
        <v>1.3043504845024139</v>
      </c>
      <c r="HM104" s="122">
        <f t="shared" si="386"/>
        <v>1.8510164035530099</v>
      </c>
      <c r="HN104" s="122">
        <f t="shared" si="387"/>
        <v>2.7519081324017542</v>
      </c>
      <c r="HO104" s="122">
        <f t="shared" si="388"/>
        <v>3.9473795164903671</v>
      </c>
      <c r="HP104" s="122">
        <f t="shared" si="389"/>
        <v>5.4227126735252487</v>
      </c>
      <c r="HQ104" s="122">
        <f t="shared" si="390"/>
        <v>7.1728646341705655</v>
      </c>
      <c r="HR104" s="122">
        <f t="shared" si="391"/>
        <v>9.195728891642613</v>
      </c>
      <c r="HS104" s="122">
        <f t="shared" si="392"/>
        <v>11.490299106275092</v>
      </c>
      <c r="HT104" s="30"/>
      <c r="HU104" s="30">
        <f t="shared" si="393"/>
        <v>1.3043504845024139</v>
      </c>
      <c r="HV104" s="98"/>
      <c r="HW104" s="122">
        <f t="shared" si="394"/>
        <v>1.6904797909559195</v>
      </c>
      <c r="HX104" s="122">
        <f t="shared" si="395"/>
        <v>1.3422672827592808</v>
      </c>
      <c r="HY104" s="122">
        <f t="shared" si="396"/>
        <v>1.8784573795600397</v>
      </c>
      <c r="HZ104" s="122">
        <f t="shared" si="397"/>
        <v>2.7756699514542142</v>
      </c>
      <c r="IA104" s="122">
        <f t="shared" si="398"/>
        <v>3.9694245664376373</v>
      </c>
      <c r="IB104" s="122">
        <f t="shared" si="399"/>
        <v>5.4438104685612272</v>
      </c>
      <c r="IC104" s="122">
        <f t="shared" si="400"/>
        <v>7.193375959492271</v>
      </c>
      <c r="ID104" s="122">
        <f t="shared" si="401"/>
        <v>9.2158438016043203</v>
      </c>
      <c r="IE104" s="122">
        <f t="shared" si="402"/>
        <v>11.51012609213304</v>
      </c>
      <c r="IF104" s="30"/>
      <c r="IG104" s="30">
        <f t="shared" si="403"/>
        <v>1.3422672827592808</v>
      </c>
    </row>
    <row r="105" spans="32:241" x14ac:dyDescent="0.3">
      <c r="AF105" s="9">
        <v>6.6</v>
      </c>
      <c r="AG105" s="118">
        <f t="shared" si="251"/>
        <v>0.47895684113865933</v>
      </c>
      <c r="AH105" s="98">
        <f t="shared" si="404"/>
        <v>0.15151515151515152</v>
      </c>
      <c r="AI105" s="30">
        <f t="shared" si="248"/>
        <v>6.6</v>
      </c>
      <c r="AJ105" s="29">
        <f t="shared" si="252"/>
        <v>0.43026799938085714</v>
      </c>
      <c r="AK105" s="29">
        <v>1</v>
      </c>
      <c r="AL105" s="30">
        <f t="shared" si="253"/>
        <v>0.36496350364963481</v>
      </c>
      <c r="AM105" s="30">
        <f t="shared" si="406"/>
        <v>2.7400000000000015</v>
      </c>
      <c r="AN105" s="99">
        <f t="shared" si="407"/>
        <v>1.3146151101669437</v>
      </c>
      <c r="AO105" s="99">
        <f t="shared" si="407"/>
        <v>5.2584604406677746</v>
      </c>
      <c r="AP105" s="99">
        <f t="shared" si="407"/>
        <v>11.831535991502493</v>
      </c>
      <c r="AQ105" s="99">
        <f t="shared" si="407"/>
        <v>21.033841762671099</v>
      </c>
      <c r="AR105" s="99">
        <f t="shared" si="407"/>
        <v>32.865377754173593</v>
      </c>
      <c r="AS105" s="99">
        <f t="shared" si="407"/>
        <v>47.326143966009973</v>
      </c>
      <c r="AT105" s="99">
        <f t="shared" si="407"/>
        <v>64.416140398180247</v>
      </c>
      <c r="AU105" s="99">
        <f t="shared" si="407"/>
        <v>84.135367050684394</v>
      </c>
      <c r="AV105" s="99">
        <f t="shared" si="407"/>
        <v>106.48382392352244</v>
      </c>
      <c r="AW105" s="99">
        <f t="shared" si="407"/>
        <v>131.46151101669437</v>
      </c>
      <c r="AX105" s="98"/>
      <c r="AY105" s="122">
        <f>2/(PI()^2)*((1-$AO$6+(1/6)*AN105+(AY8/2)*((($AR$3/2)*AN105)+$AR$4-($AO$6*$AR$5))+((AY8^2)/4)*(($AR$6/2)*AN105+($AR$7/(2*AN105))+$AR$8-($AO$6*$AT$3))+(AY8/(2*AN105)))/$AZ$8)</f>
        <v>0.55874733029403556</v>
      </c>
      <c r="AZ105" s="122">
        <f>2/(PI()^2)*((1-$AO$6+(1/6)*AO105+(AY8/2)*((($AR$3/2)*AO105)+$AR$4-($AO$6*$AR$5))+((AY8^2)/4)*(($AR$6/2)*AO105+($AR$7/(2*AO105))+$AR$8-($AO$6*$AT$3))+(AY8/(2*AO105)))/$AZ$8)</f>
        <v>0.95834240728268671</v>
      </c>
      <c r="BA105" s="122">
        <f>2/(PI()^2)*((1-$AO$6+(1/6)*AP105+(AY8/2)*((($AR$3/2)*AP105)+$AR$4-($AO$6*$AR$5))+((AY8^2)/4)*(($AR$6/2)*AP105+($AR$7/(2*AP105))+$AR$8-($AO$6*$AT$3))+(AY8/(2*AP105)))/$AZ$8)</f>
        <v>1.6243342022637715</v>
      </c>
      <c r="BB105" s="122">
        <f>2/(PI()^2)*((1-$AO$6+(1/6)*AQ105+(AY8/2)*((($AR$3/2)*AQ105)+$AR$4-($AO$6*$AR$5))+((AY8^2)/4)*(($AR$6/2)*AQ105+($AR$7/(2*AQ105))+$AR$8-($AO$6*$AT$3))+(AY8/(2*AQ105)))/$AZ$8)</f>
        <v>2.5567227152372904</v>
      </c>
      <c r="BC105" s="122">
        <f>2/(PI()^2)*((1-$AO$6+(1/6)*AR105+(AY8/2)*((($AR$3/2)*AR105)+$AR$4-($AO$6*$AR$5))+((AY8^2)/4)*(($AR$6/2)*AR105+($AR$7/(2*AR105))+$AR$8-($AO$6*$AT$3))+(AY8/(2*AR105)))/$AZ$8)</f>
        <v>3.7555079462032444</v>
      </c>
      <c r="BD105" s="122">
        <f>2/(PI()^2)*((1-$AO$6+(1/6)*AS105+(AY8/2)*((($AR$3/2)*AS105)+$AR$4-($AO$6*$AR$5))+((AY8^2)/4)*(($AR$6/2)*AS105+($AR$7/(2*AS105))+$AR$8-($AO$6*$AT$3))+(AY8/(2*AS105)))/$AZ$8)</f>
        <v>5.2206898951616303</v>
      </c>
      <c r="BE105" s="122">
        <f>2/(PI()^2)*((1-$AO$6+(1/6)*AT105+(AY8/2)*((($AR$3/2)*AT105)+$AR$4-($AO$6*$AR$5))+((AY8^2)/4)*(($AR$6/2)*AT105+($AR$7/(2*AT105))+$AR$8-($AO$6*$AT$3))+(AY8/(2*AT105)))/$AZ$8)</f>
        <v>6.9522685621124527</v>
      </c>
      <c r="BF105" s="122">
        <f>2/(PI()^2)*((1-$AO$6+(1/6)*AU105+(AY8/2)*((($AR$3/2)*AU105)+$AR$4-($AO$6*$AR$5))+((AY8^2)/4)*(($AR$6/2)*AU105+($AR$7/(2*AU105))+$AR$8-($AO$6*$AT$3))+(AY8/(2*AU105)))/$AZ$8)</f>
        <v>8.9502439470557071</v>
      </c>
      <c r="BG105" s="122">
        <f>2/(PI()^2)*((1-$AO$6+(1/6)*AV105+(AY8/2)*((($AR$3/2)*AV105)+$AR$4-($AO$6*$AR$5))+((AY8^2)/4)*(($AR$6/2)*AV105+($AR$7/(2*AV105))+$AR$8-($AO$6*$AT$3))+(AY8/(2*AV105)))/$AZ$8)</f>
        <v>11.214616049991395</v>
      </c>
      <c r="BH105" s="30"/>
      <c r="BI105" s="30">
        <f t="shared" ref="BI105:BI140" si="408">MIN(AY105:BG105)</f>
        <v>0.55874733029403556</v>
      </c>
      <c r="BJ105" s="98"/>
      <c r="BK105" s="122">
        <f t="shared" si="254"/>
        <v>0.58229546592991033</v>
      </c>
      <c r="BL105" s="122">
        <f t="shared" si="255"/>
        <v>0.9649121479286048</v>
      </c>
      <c r="BM105" s="122">
        <f t="shared" si="256"/>
        <v>1.6277597724191242</v>
      </c>
      <c r="BN105" s="122">
        <f t="shared" si="257"/>
        <v>2.559047798233018</v>
      </c>
      <c r="BO105" s="122">
        <f t="shared" si="258"/>
        <v>3.7573236306983331</v>
      </c>
      <c r="BP105" s="122">
        <f t="shared" si="259"/>
        <v>5.2222288373635468</v>
      </c>
      <c r="BQ105" s="122">
        <f t="shared" si="260"/>
        <v>6.9536406041018806</v>
      </c>
      <c r="BR105" s="122">
        <f t="shared" si="261"/>
        <v>8.9515076300280807</v>
      </c>
      <c r="BS105" s="122">
        <f t="shared" si="262"/>
        <v>11.215805407214551</v>
      </c>
      <c r="BT105" s="30"/>
      <c r="BU105" s="30">
        <f t="shared" si="263"/>
        <v>0.58229546592991033</v>
      </c>
      <c r="BV105" s="98"/>
      <c r="BW105" s="122">
        <f t="shared" si="264"/>
        <v>0.60492662578870182</v>
      </c>
      <c r="BX105" s="122">
        <f t="shared" si="265"/>
        <v>0.97126229563929034</v>
      </c>
      <c r="BY105" s="122">
        <f t="shared" si="266"/>
        <v>1.631094862755553</v>
      </c>
      <c r="BZ105" s="122">
        <f t="shared" si="267"/>
        <v>2.5613275533725144</v>
      </c>
      <c r="CA105" s="122">
        <f t="shared" si="268"/>
        <v>3.7591148449623293</v>
      </c>
      <c r="CB105" s="122">
        <f t="shared" si="269"/>
        <v>5.2237545956025428</v>
      </c>
      <c r="CC105" s="122">
        <f t="shared" si="270"/>
        <v>6.9550062217558146</v>
      </c>
      <c r="CD105" s="122">
        <f t="shared" si="271"/>
        <v>8.9527692288881298</v>
      </c>
      <c r="CE105" s="122">
        <f t="shared" si="272"/>
        <v>11.216995607832557</v>
      </c>
      <c r="CF105" s="30"/>
      <c r="CG105" s="30">
        <f t="shared" si="273"/>
        <v>0.60492662578870182</v>
      </c>
      <c r="CH105" s="98"/>
      <c r="CI105" s="122">
        <f t="shared" si="274"/>
        <v>0.62669197722182657</v>
      </c>
      <c r="CJ105" s="122">
        <f t="shared" si="275"/>
        <v>0.97740348598017146</v>
      </c>
      <c r="CK105" s="122">
        <f t="shared" si="276"/>
        <v>1.6343426061922586</v>
      </c>
      <c r="CL105" s="122">
        <f t="shared" si="277"/>
        <v>2.5635624914761288</v>
      </c>
      <c r="CM105" s="122">
        <f t="shared" si="278"/>
        <v>3.7608808903575257</v>
      </c>
      <c r="CN105" s="122">
        <f t="shared" si="279"/>
        <v>5.2252658187064354</v>
      </c>
      <c r="CO105" s="122">
        <f t="shared" si="280"/>
        <v>6.9563636750862621</v>
      </c>
      <c r="CP105" s="122">
        <f t="shared" si="281"/>
        <v>8.9540267560756046</v>
      </c>
      <c r="CQ105" s="122">
        <f t="shared" si="282"/>
        <v>11.218184499446526</v>
      </c>
      <c r="CR105" s="30"/>
      <c r="CS105" s="30">
        <f t="shared" si="283"/>
        <v>0.62669197722182657</v>
      </c>
      <c r="CT105" s="98"/>
      <c r="CU105" s="122">
        <f t="shared" si="284"/>
        <v>0.6476390292229528</v>
      </c>
      <c r="CV105" s="122">
        <f t="shared" si="285"/>
        <v>0.98334569157957452</v>
      </c>
      <c r="CW105" s="122">
        <f t="shared" si="286"/>
        <v>1.6375060270990744</v>
      </c>
      <c r="CX105" s="122">
        <f t="shared" si="287"/>
        <v>2.5657532084727985</v>
      </c>
      <c r="CY105" s="122">
        <f t="shared" si="288"/>
        <v>3.7626212425763206</v>
      </c>
      <c r="CZ105" s="122">
        <f t="shared" si="289"/>
        <v>5.2267613778594546</v>
      </c>
      <c r="DA105" s="122">
        <f t="shared" si="290"/>
        <v>6.9577114749618305</v>
      </c>
      <c r="DB105" s="122">
        <f t="shared" si="291"/>
        <v>8.955278492912381</v>
      </c>
      <c r="DC105" s="122">
        <f t="shared" si="292"/>
        <v>11.219370210414732</v>
      </c>
      <c r="DD105" s="30"/>
      <c r="DE105" s="30">
        <f t="shared" si="293"/>
        <v>0.6476390292229528</v>
      </c>
      <c r="DF105" s="98"/>
      <c r="DG105" s="122">
        <f t="shared" si="294"/>
        <v>0.68725184025777564</v>
      </c>
      <c r="DH105" s="122">
        <f t="shared" si="295"/>
        <v>0.99467001869863947</v>
      </c>
      <c r="DI105" s="122">
        <f t="shared" si="296"/>
        <v>1.6435914604210433</v>
      </c>
      <c r="DJ105" s="122">
        <f t="shared" si="297"/>
        <v>2.5700046915245354</v>
      </c>
      <c r="DK105" s="122">
        <f t="shared" si="298"/>
        <v>3.7660234984245813</v>
      </c>
      <c r="DL105" s="122">
        <f t="shared" si="299"/>
        <v>5.2297019323146046</v>
      </c>
      <c r="DM105" s="122">
        <f t="shared" si="300"/>
        <v>6.9603732287807558</v>
      </c>
      <c r="DN105" s="122">
        <f t="shared" si="301"/>
        <v>8.9577588725937325</v>
      </c>
      <c r="DO105" s="122">
        <f t="shared" si="302"/>
        <v>11.221725808913613</v>
      </c>
      <c r="DP105" s="30"/>
      <c r="DQ105" s="30">
        <f t="shared" si="303"/>
        <v>0.68725184025777564</v>
      </c>
      <c r="DR105" s="98"/>
      <c r="DS105" s="122">
        <f t="shared" si="304"/>
        <v>0.72408318958532869</v>
      </c>
      <c r="DT105" s="122">
        <f t="shared" si="305"/>
        <v>1.0053035861650972</v>
      </c>
      <c r="DU105" s="122">
        <f t="shared" si="306"/>
        <v>1.64937322681629</v>
      </c>
      <c r="DV105" s="122">
        <f t="shared" si="307"/>
        <v>2.5740879023116054</v>
      </c>
      <c r="DW105" s="122">
        <f t="shared" si="308"/>
        <v>3.7693200540742384</v>
      </c>
      <c r="DX105" s="122">
        <f t="shared" si="309"/>
        <v>5.2325706741436804</v>
      </c>
      <c r="DY105" s="122">
        <f t="shared" si="310"/>
        <v>6.9629834966344299</v>
      </c>
      <c r="DZ105" s="122">
        <f t="shared" si="311"/>
        <v>8.9602008493544965</v>
      </c>
      <c r="EA105" s="122">
        <f t="shared" si="312"/>
        <v>11.224051861876543</v>
      </c>
      <c r="EB105" s="30"/>
      <c r="EC105" s="30">
        <f t="shared" si="313"/>
        <v>0.72408318958532869</v>
      </c>
      <c r="ED105" s="98"/>
      <c r="EE105" s="122">
        <f t="shared" si="314"/>
        <v>0.75840987572786112</v>
      </c>
      <c r="EF105" s="122">
        <f t="shared" si="315"/>
        <v>1.0153068683546858</v>
      </c>
      <c r="EG105" s="122">
        <f t="shared" si="316"/>
        <v>1.6548717555035708</v>
      </c>
      <c r="EH105" s="122">
        <f t="shared" si="317"/>
        <v>2.5780092718131828</v>
      </c>
      <c r="EI105" s="122">
        <f t="shared" si="318"/>
        <v>3.7725108805910077</v>
      </c>
      <c r="EJ105" s="122">
        <f t="shared" si="319"/>
        <v>5.2353640857700574</v>
      </c>
      <c r="EK105" s="122">
        <f t="shared" si="320"/>
        <v>6.965536678708693</v>
      </c>
      <c r="EL105" s="122">
        <f t="shared" si="321"/>
        <v>8.9625974938849744</v>
      </c>
      <c r="EM105" s="122">
        <f t="shared" si="322"/>
        <v>11.226340550966517</v>
      </c>
      <c r="EN105" s="30"/>
      <c r="EO105" s="30">
        <f t="shared" si="323"/>
        <v>0.75840987572786112</v>
      </c>
      <c r="EP105" s="98"/>
      <c r="EQ105" s="122">
        <f t="shared" si="324"/>
        <v>0.83478404561492969</v>
      </c>
      <c r="ER105" s="122">
        <f t="shared" si="325"/>
        <v>1.0378958524487829</v>
      </c>
      <c r="ES105" s="122">
        <f t="shared" si="326"/>
        <v>1.6674992862093574</v>
      </c>
      <c r="ET105" s="122">
        <f t="shared" si="327"/>
        <v>2.5871488364103312</v>
      </c>
      <c r="EU105" s="122">
        <f t="shared" si="328"/>
        <v>3.7800344161597903</v>
      </c>
      <c r="EV105" s="122">
        <f t="shared" si="329"/>
        <v>5.2420080819389492</v>
      </c>
      <c r="EW105" s="122">
        <f t="shared" si="330"/>
        <v>6.9716485727569477</v>
      </c>
      <c r="EX105" s="122">
        <f t="shared" si="331"/>
        <v>8.9683622114130568</v>
      </c>
      <c r="EY105" s="122">
        <f t="shared" si="332"/>
        <v>11.231865381010952</v>
      </c>
      <c r="EZ105" s="30"/>
      <c r="FA105" s="30">
        <f t="shared" si="333"/>
        <v>0.83478404561492969</v>
      </c>
      <c r="FB105" s="98"/>
      <c r="FC105" s="122">
        <f t="shared" si="334"/>
        <v>0.89998691568215761</v>
      </c>
      <c r="FD105" s="122">
        <f t="shared" si="335"/>
        <v>1.0575593295706081</v>
      </c>
      <c r="FE105" s="122">
        <f t="shared" si="336"/>
        <v>1.6787281467994344</v>
      </c>
      <c r="FF105" s="122">
        <f t="shared" si="337"/>
        <v>2.5954239326429764</v>
      </c>
      <c r="FG105" s="122">
        <f t="shared" si="338"/>
        <v>3.7869405327430328</v>
      </c>
      <c r="FH105" s="122">
        <f t="shared" si="339"/>
        <v>5.2481686362839435</v>
      </c>
      <c r="FI105" s="122">
        <f t="shared" si="340"/>
        <v>6.9773575771537901</v>
      </c>
      <c r="FJ105" s="122">
        <f t="shared" si="341"/>
        <v>8.9737760818120922</v>
      </c>
      <c r="FK105" s="122">
        <f t="shared" si="342"/>
        <v>11.237074799581983</v>
      </c>
      <c r="FL105" s="30"/>
      <c r="FM105" s="30">
        <f t="shared" si="343"/>
        <v>0.89998691568215761</v>
      </c>
      <c r="FN105" s="98"/>
      <c r="FO105" s="122">
        <f t="shared" si="344"/>
        <v>1.0053118760053688</v>
      </c>
      <c r="FP105" s="122">
        <f t="shared" si="345"/>
        <v>1.0901062537145938</v>
      </c>
      <c r="FQ105" s="122">
        <f t="shared" si="346"/>
        <v>1.6977946939248618</v>
      </c>
      <c r="FR105" s="122">
        <f t="shared" si="347"/>
        <v>2.6097688478729419</v>
      </c>
      <c r="FS105" s="122">
        <f t="shared" si="348"/>
        <v>3.799096166991204</v>
      </c>
      <c r="FT105" s="122">
        <f t="shared" si="349"/>
        <v>5.2591309574772458</v>
      </c>
      <c r="FU105" s="122">
        <f t="shared" si="350"/>
        <v>6.9875961233880304</v>
      </c>
      <c r="FV105" s="122">
        <f t="shared" si="351"/>
        <v>8.9835404953366975</v>
      </c>
      <c r="FW105" s="122">
        <f t="shared" si="352"/>
        <v>11.246509671993611</v>
      </c>
      <c r="FX105" s="30"/>
      <c r="FY105" s="30">
        <f t="shared" si="353"/>
        <v>1.0053118760053688</v>
      </c>
      <c r="FZ105" s="98"/>
      <c r="GA105" s="122">
        <f t="shared" si="354"/>
        <v>1.1511236259545559</v>
      </c>
      <c r="GB105" s="122">
        <f t="shared" si="355"/>
        <v>1.1369043162477155</v>
      </c>
      <c r="GC105" s="122">
        <f t="shared" si="356"/>
        <v>1.7262512133240993</v>
      </c>
      <c r="GD105" s="122">
        <f t="shared" si="357"/>
        <v>2.6317991234706835</v>
      </c>
      <c r="GE105" s="122">
        <f t="shared" si="358"/>
        <v>3.8181446548220235</v>
      </c>
      <c r="GF105" s="122">
        <f t="shared" si="359"/>
        <v>5.2765519054892431</v>
      </c>
      <c r="GG105" s="122">
        <f t="shared" si="360"/>
        <v>7.0040275857810936</v>
      </c>
      <c r="GH105" s="122">
        <f t="shared" si="361"/>
        <v>8.9993213638751399</v>
      </c>
      <c r="GI105" s="122">
        <f t="shared" si="362"/>
        <v>11.261835919829791</v>
      </c>
      <c r="GJ105" s="30"/>
      <c r="GK105" s="30">
        <f t="shared" si="363"/>
        <v>1.1369043162477155</v>
      </c>
      <c r="GL105" s="98"/>
      <c r="GM105" s="122">
        <f t="shared" si="364"/>
        <v>1.3416302704460885</v>
      </c>
      <c r="GN105" s="122">
        <f t="shared" si="365"/>
        <v>1.2015192120504348</v>
      </c>
      <c r="GO105" s="122">
        <f t="shared" si="366"/>
        <v>1.7675422686146223</v>
      </c>
      <c r="GP105" s="122">
        <f t="shared" si="367"/>
        <v>2.664914368002584</v>
      </c>
      <c r="GQ105" s="122">
        <f t="shared" si="368"/>
        <v>3.8474619893271575</v>
      </c>
      <c r="GR105" s="122">
        <f t="shared" si="369"/>
        <v>5.3037916663954041</v>
      </c>
      <c r="GS105" s="122">
        <f t="shared" si="370"/>
        <v>7.029999515517158</v>
      </c>
      <c r="GT105" s="122">
        <f t="shared" si="371"/>
        <v>9.0244548391948758</v>
      </c>
      <c r="GU105" s="122">
        <f t="shared" si="372"/>
        <v>11.28637860572155</v>
      </c>
      <c r="GV105" s="30"/>
      <c r="GW105" s="30">
        <f t="shared" si="373"/>
        <v>1.2015192120504348</v>
      </c>
      <c r="GX105" s="98"/>
      <c r="GY105" s="122">
        <f t="shared" si="374"/>
        <v>1.4898892055585817</v>
      </c>
      <c r="GZ105" s="122">
        <f t="shared" si="375"/>
        <v>1.2550035642501711</v>
      </c>
      <c r="HA105" s="122">
        <f t="shared" si="376"/>
        <v>1.8034646668687162</v>
      </c>
      <c r="HB105" s="122">
        <f t="shared" si="377"/>
        <v>2.6946769642895778</v>
      </c>
      <c r="HC105" s="122">
        <f t="shared" si="378"/>
        <v>3.8743590848606018</v>
      </c>
      <c r="HD105" s="122">
        <f t="shared" si="379"/>
        <v>5.3291169238883977</v>
      </c>
      <c r="HE105" s="122">
        <f t="shared" si="380"/>
        <v>7.0543610942653503</v>
      </c>
      <c r="HF105" s="122">
        <f t="shared" si="381"/>
        <v>9.0481745557654705</v>
      </c>
      <c r="HG105" s="122">
        <f t="shared" si="382"/>
        <v>11.309641482417408</v>
      </c>
      <c r="HH105" s="30"/>
      <c r="HI105" s="30">
        <f t="shared" si="383"/>
        <v>1.2550035642501711</v>
      </c>
      <c r="HJ105" s="98"/>
      <c r="HK105" s="122">
        <f t="shared" si="384"/>
        <v>1.6078055061097245</v>
      </c>
      <c r="HL105" s="122">
        <f t="shared" si="385"/>
        <v>1.2999171111847263</v>
      </c>
      <c r="HM105" s="122">
        <f t="shared" si="386"/>
        <v>1.8348482054221043</v>
      </c>
      <c r="HN105" s="122">
        <f t="shared" si="387"/>
        <v>2.7213120298629332</v>
      </c>
      <c r="HO105" s="122">
        <f t="shared" si="388"/>
        <v>3.8987820558034736</v>
      </c>
      <c r="HP105" s="122">
        <f t="shared" si="389"/>
        <v>5.3523231657713728</v>
      </c>
      <c r="HQ105" s="122">
        <f t="shared" si="390"/>
        <v>7.0768179564651508</v>
      </c>
      <c r="HR105" s="122">
        <f t="shared" si="391"/>
        <v>9.070128829170315</v>
      </c>
      <c r="HS105" s="122">
        <f t="shared" si="392"/>
        <v>11.331234590699305</v>
      </c>
      <c r="HT105" s="30"/>
      <c r="HU105" s="30">
        <f t="shared" si="393"/>
        <v>1.2999171111847263</v>
      </c>
      <c r="HV105" s="98"/>
      <c r="HW105" s="122">
        <f t="shared" si="394"/>
        <v>1.7033460973241508</v>
      </c>
      <c r="HX105" s="122">
        <f t="shared" si="395"/>
        <v>1.3381120506554727</v>
      </c>
      <c r="HY105" s="122">
        <f t="shared" si="396"/>
        <v>1.8624130522477895</v>
      </c>
      <c r="HZ105" s="122">
        <f t="shared" si="397"/>
        <v>2.7451439086447973</v>
      </c>
      <c r="IA105" s="122">
        <f t="shared" si="398"/>
        <v>3.9208724600126805</v>
      </c>
      <c r="IB105" s="122">
        <f t="shared" si="399"/>
        <v>5.3734531084703683</v>
      </c>
      <c r="IC105" s="122">
        <f t="shared" si="400"/>
        <v>7.0973536889007134</v>
      </c>
      <c r="ID105" s="122">
        <f t="shared" si="401"/>
        <v>9.0902633517681082</v>
      </c>
      <c r="IE105" s="122">
        <f t="shared" si="402"/>
        <v>11.351078136919863</v>
      </c>
      <c r="IF105" s="30"/>
      <c r="IG105" s="30">
        <f t="shared" si="403"/>
        <v>1.3381120506554727</v>
      </c>
    </row>
    <row r="106" spans="32:241" x14ac:dyDescent="0.3">
      <c r="AF106" s="9">
        <v>6.7</v>
      </c>
      <c r="AG106" s="118">
        <f t="shared" si="251"/>
        <v>0.47827667631989307</v>
      </c>
      <c r="AH106" s="98">
        <f t="shared" si="404"/>
        <v>0.14925373134328357</v>
      </c>
      <c r="AI106" s="30">
        <f t="shared" si="248"/>
        <v>6.7</v>
      </c>
      <c r="AJ106" s="29">
        <f t="shared" si="252"/>
        <v>0.42958783456209088</v>
      </c>
      <c r="AK106" s="29">
        <v>1</v>
      </c>
      <c r="AL106" s="30">
        <f t="shared" si="253"/>
        <v>0.36231884057970992</v>
      </c>
      <c r="AM106" s="30">
        <f t="shared" si="406"/>
        <v>2.7600000000000016</v>
      </c>
      <c r="AN106" s="99">
        <f t="shared" ref="AN106:AW131" si="409">(PI()*$AL106/AN$11)^2</f>
        <v>1.295631747675035</v>
      </c>
      <c r="AO106" s="99">
        <f t="shared" si="409"/>
        <v>5.1825269907001399</v>
      </c>
      <c r="AP106" s="99">
        <f t="shared" si="409"/>
        <v>11.660685729075315</v>
      </c>
      <c r="AQ106" s="99">
        <f t="shared" si="409"/>
        <v>20.73010796280056</v>
      </c>
      <c r="AR106" s="99">
        <f t="shared" si="409"/>
        <v>32.390793691875878</v>
      </c>
      <c r="AS106" s="99">
        <f t="shared" si="409"/>
        <v>46.642742916301259</v>
      </c>
      <c r="AT106" s="99">
        <f t="shared" si="409"/>
        <v>63.485955636076717</v>
      </c>
      <c r="AU106" s="99">
        <f t="shared" si="409"/>
        <v>82.920431851202238</v>
      </c>
      <c r="AV106" s="99">
        <f t="shared" si="409"/>
        <v>104.94617156167786</v>
      </c>
      <c r="AW106" s="99">
        <f t="shared" si="409"/>
        <v>129.56317476750351</v>
      </c>
      <c r="AX106" s="98"/>
      <c r="AY106" s="122">
        <f>2/(PI()^2)*((1-$AO$6+(1/6)*AN106+(AY8/2)*((($AR$3/2)*AN106)+$AR$4-($AO$6*$AR$5))+((AY8^2)/4)*(($AR$6/2)*AN106+($AR$7/(2*AN106))+$AR$8-($AO$6*$AT$3))+(AY8/(2*AN106)))/$AZ$8)</f>
        <v>0.55682391353684391</v>
      </c>
      <c r="AZ106" s="122">
        <f>2/(PI()^2)*((1-$AO$6+(1/6)*AO106+(AY8/2)*((($AR$3/2)*AO106)+$AR$4-($AO$6*$AR$5))+((AY8^2)/4)*(($AR$6/2)*AO106+($AR$7/(2*AO106))+$AR$8-($AO$6*$AT$3))+(AY8/(2*AO106)))/$AZ$8)</f>
        <v>0.95064874025391977</v>
      </c>
      <c r="BA106" s="122">
        <f>2/(PI()^2)*((1-$AO$6+(1/6)*AP106+(AY8/2)*((($AR$3/2)*AP106)+$AR$4-($AO$6*$AR$5))+((AY8^2)/4)*(($AR$6/2)*AP106+($AR$7/(2*AP106))+$AR$8-($AO$6*$AT$3))+(AY8/(2*AP106)))/$AZ$8)</f>
        <v>1.607023451449046</v>
      </c>
      <c r="BB106" s="122">
        <f>2/(PI()^2)*((1-$AO$6+(1/6)*AQ106+(AY8/2)*((($AR$3/2)*AQ106)+$AR$4-($AO$6*$AR$5))+((AY8^2)/4)*(($AR$6/2)*AQ106+($AR$7/(2*AQ106))+$AR$8-($AO$6*$AT$3))+(AY8/(2*AQ106)))/$AZ$8)</f>
        <v>2.5259480471222227</v>
      </c>
      <c r="BC106" s="122">
        <f>2/(PI()^2)*((1-$AO$6+(1/6)*AR106+(AY8/2)*((($AR$3/2)*AR106)+$AR$4-($AO$6*$AR$5))+((AY8^2)/4)*(($AR$6/2)*AR106+($AR$7/(2*AR106))+$AR$8-($AO$6*$AT$3))+(AY8/(2*AR106)))/$AZ$8)</f>
        <v>3.7074225272734509</v>
      </c>
      <c r="BD106" s="122">
        <f>2/(PI()^2)*((1-$AO$6+(1/6)*AS106+(AY8/2)*((($AR$3/2)*AS106)+$AR$4-($AO$6*$AR$5))+((AY8^2)/4)*(($AR$6/2)*AS106+($AR$7/(2*AS106))+$AR$8-($AO$6*$AT$3))+(AY8/(2*AS106)))/$AZ$8)</f>
        <v>5.1514468919027276</v>
      </c>
      <c r="BE106" s="122">
        <f>2/(PI()^2)*((1-$AO$6+(1/6)*AT106+(AY8/2)*((($AR$3/2)*AT106)+$AR$4-($AO$6*$AR$5))+((AY8^2)/4)*(($AR$6/2)*AT106+($AR$7/(2*AT106))+$AR$8-($AO$6*$AT$3))+(AY8/(2*AT106)))/$AZ$8)</f>
        <v>6.858021141010056</v>
      </c>
      <c r="BF106" s="122">
        <f>2/(PI()^2)*((1-$AO$6+(1/6)*AU106+(AY8/2)*((($AR$3/2)*AU106)+$AR$4-($AO$6*$AR$5))+((AY8^2)/4)*(($AR$6/2)*AU106+($AR$7/(2*AU106))+$AR$8-($AO$6*$AT$3))+(AY8/(2*AU106)))/$AZ$8)</f>
        <v>8.827145274595436</v>
      </c>
      <c r="BG106" s="122">
        <f>2/(PI()^2)*((1-$AO$6+(1/6)*AV106+(AY8/2)*((($AR$3/2)*AV106)+$AR$4-($AO$6*$AR$5))+((AY8^2)/4)*(($AR$6/2)*AV106+($AR$7/(2*AV106))+$AR$8-($AO$6*$AT$3))+(AY8/(2*AV106)))/$AZ$8)</f>
        <v>11.058819292658866</v>
      </c>
      <c r="BH106" s="30"/>
      <c r="BI106" s="30">
        <f t="shared" si="408"/>
        <v>0.55682391353684391</v>
      </c>
      <c r="BJ106" s="98"/>
      <c r="BK106" s="122">
        <f t="shared" si="254"/>
        <v>0.58070373477962334</v>
      </c>
      <c r="BL106" s="122">
        <f t="shared" si="255"/>
        <v>0.95730140258508689</v>
      </c>
      <c r="BM106" s="122">
        <f t="shared" si="256"/>
        <v>1.6104858762327761</v>
      </c>
      <c r="BN106" s="122">
        <f t="shared" si="257"/>
        <v>2.5282938616733555</v>
      </c>
      <c r="BO106" s="122">
        <f t="shared" si="258"/>
        <v>3.7092514810799457</v>
      </c>
      <c r="BP106" s="122">
        <f t="shared" si="259"/>
        <v>5.1529950503134465</v>
      </c>
      <c r="BQ106" s="122">
        <f t="shared" si="260"/>
        <v>6.8593999557966612</v>
      </c>
      <c r="BR106" s="122">
        <f t="shared" si="261"/>
        <v>8.8284141449930313</v>
      </c>
      <c r="BS106" s="122">
        <f t="shared" si="262"/>
        <v>11.060012750889225</v>
      </c>
      <c r="BT106" s="30"/>
      <c r="BU106" s="30">
        <f t="shared" si="263"/>
        <v>0.58070373477962334</v>
      </c>
      <c r="BV106" s="98"/>
      <c r="BW106" s="122">
        <f t="shared" si="264"/>
        <v>0.60365295602541169</v>
      </c>
      <c r="BX106" s="122">
        <f t="shared" si="265"/>
        <v>0.9637310663141575</v>
      </c>
      <c r="BY106" s="122">
        <f t="shared" si="266"/>
        <v>1.6138563083153414</v>
      </c>
      <c r="BZ106" s="122">
        <f t="shared" si="267"/>
        <v>2.5305934985039902</v>
      </c>
      <c r="CA106" s="122">
        <f t="shared" si="268"/>
        <v>3.7110554222698298</v>
      </c>
      <c r="CB106" s="122">
        <f t="shared" si="269"/>
        <v>5.1545296500336981</v>
      </c>
      <c r="CC106" s="122">
        <f t="shared" si="270"/>
        <v>6.8607720732716944</v>
      </c>
      <c r="CD106" s="122">
        <f t="shared" si="271"/>
        <v>8.829680725022035</v>
      </c>
      <c r="CE106" s="122">
        <f t="shared" si="272"/>
        <v>11.06120689269614</v>
      </c>
      <c r="CF106" s="30"/>
      <c r="CG106" s="30">
        <f t="shared" si="273"/>
        <v>0.60365295602541169</v>
      </c>
      <c r="CH106" s="98"/>
      <c r="CI106" s="122">
        <f t="shared" si="274"/>
        <v>0.62572353647704004</v>
      </c>
      <c r="CJ106" s="122">
        <f t="shared" si="275"/>
        <v>0.96994856492993631</v>
      </c>
      <c r="CK106" s="122">
        <f t="shared" si="276"/>
        <v>1.6171379685058578</v>
      </c>
      <c r="CL106" s="122">
        <f t="shared" si="277"/>
        <v>2.5328475177574159</v>
      </c>
      <c r="CM106" s="122">
        <f t="shared" si="278"/>
        <v>3.7128336836166929</v>
      </c>
      <c r="CN106" s="122">
        <f t="shared" si="279"/>
        <v>5.1560493615084884</v>
      </c>
      <c r="CO106" s="122">
        <f t="shared" si="280"/>
        <v>6.8621357690917817</v>
      </c>
      <c r="CP106" s="122">
        <f t="shared" si="281"/>
        <v>8.8309430388213066</v>
      </c>
      <c r="CQ106" s="122">
        <f t="shared" si="282"/>
        <v>11.062399574604107</v>
      </c>
      <c r="CR106" s="30"/>
      <c r="CS106" s="30">
        <f t="shared" si="283"/>
        <v>0.62572353647704004</v>
      </c>
      <c r="CT106" s="98"/>
      <c r="CU106" s="122">
        <f t="shared" si="284"/>
        <v>0.64696371845859602</v>
      </c>
      <c r="CV106" s="122">
        <f t="shared" si="285"/>
        <v>0.97596405435777389</v>
      </c>
      <c r="CW106" s="122">
        <f t="shared" si="286"/>
        <v>1.6203339625709783</v>
      </c>
      <c r="CX106" s="122">
        <f t="shared" si="287"/>
        <v>2.5350565610445019</v>
      </c>
      <c r="CY106" s="122">
        <f t="shared" si="288"/>
        <v>3.7145857699093296</v>
      </c>
      <c r="CZ106" s="122">
        <f t="shared" si="289"/>
        <v>5.1575530759510277</v>
      </c>
      <c r="DA106" s="122">
        <f t="shared" si="290"/>
        <v>6.8634895686267328</v>
      </c>
      <c r="DB106" s="122">
        <f t="shared" si="291"/>
        <v>8.832199378563919</v>
      </c>
      <c r="DC106" s="122">
        <f t="shared" si="292"/>
        <v>11.063588933256431</v>
      </c>
      <c r="DD106" s="30"/>
      <c r="DE106" s="30">
        <f t="shared" si="293"/>
        <v>0.64696371845859602</v>
      </c>
      <c r="DF106" s="98"/>
      <c r="DG106" s="122">
        <f t="shared" si="294"/>
        <v>0.68712916366789423</v>
      </c>
      <c r="DH106" s="122">
        <f t="shared" si="295"/>
        <v>0.98742654350098147</v>
      </c>
      <c r="DI106" s="122">
        <f t="shared" si="296"/>
        <v>1.6264808079402422</v>
      </c>
      <c r="DJ106" s="122">
        <f t="shared" si="297"/>
        <v>2.5393425985243714</v>
      </c>
      <c r="DK106" s="122">
        <f t="shared" si="298"/>
        <v>3.7180101542909387</v>
      </c>
      <c r="DL106" s="122">
        <f t="shared" si="299"/>
        <v>5.1605090147427175</v>
      </c>
      <c r="DM106" s="122">
        <f t="shared" si="300"/>
        <v>6.8661626461540237</v>
      </c>
      <c r="DN106" s="122">
        <f t="shared" si="301"/>
        <v>8.8346884525406946</v>
      </c>
      <c r="DO106" s="122">
        <f t="shared" si="302"/>
        <v>11.065951429567303</v>
      </c>
      <c r="DP106" s="30"/>
      <c r="DQ106" s="30">
        <f t="shared" si="303"/>
        <v>0.68712916366789423</v>
      </c>
      <c r="DR106" s="98"/>
      <c r="DS106" s="122">
        <f t="shared" si="304"/>
        <v>0.72447230297919996</v>
      </c>
      <c r="DT106" s="122">
        <f t="shared" si="305"/>
        <v>0.99818806284942863</v>
      </c>
      <c r="DU106" s="122">
        <f t="shared" si="306"/>
        <v>1.6323194502858049</v>
      </c>
      <c r="DV106" s="122">
        <f t="shared" si="307"/>
        <v>2.5434578148261431</v>
      </c>
      <c r="DW106" s="122">
        <f t="shared" si="308"/>
        <v>3.7213272107335031</v>
      </c>
      <c r="DX106" s="122">
        <f t="shared" si="309"/>
        <v>5.1633920150338337</v>
      </c>
      <c r="DY106" s="122">
        <f t="shared" si="310"/>
        <v>6.8687834159884416</v>
      </c>
      <c r="DZ106" s="122">
        <f t="shared" si="311"/>
        <v>8.8371385008569519</v>
      </c>
      <c r="EA106" s="122">
        <f t="shared" si="312"/>
        <v>11.068283895649362</v>
      </c>
      <c r="EB106" s="30"/>
      <c r="EC106" s="30">
        <f t="shared" si="313"/>
        <v>0.72447230297919996</v>
      </c>
      <c r="ED106" s="98"/>
      <c r="EE106" s="122">
        <f t="shared" si="314"/>
        <v>0.75927416111899737</v>
      </c>
      <c r="EF106" s="122">
        <f t="shared" si="315"/>
        <v>1.0083101431487347</v>
      </c>
      <c r="EG106" s="122">
        <f t="shared" si="316"/>
        <v>1.6378707879752141</v>
      </c>
      <c r="EH106" s="122">
        <f t="shared" si="317"/>
        <v>2.5474089042967551</v>
      </c>
      <c r="EI106" s="122">
        <f t="shared" si="318"/>
        <v>3.724537078144992</v>
      </c>
      <c r="EJ106" s="122">
        <f t="shared" si="319"/>
        <v>5.1661986749043534</v>
      </c>
      <c r="EK106" s="122">
        <f t="shared" si="320"/>
        <v>6.8713463621985023</v>
      </c>
      <c r="EL106" s="122">
        <f t="shared" si="321"/>
        <v>8.8395426571461062</v>
      </c>
      <c r="EM106" s="122">
        <f t="shared" si="322"/>
        <v>11.070578561428132</v>
      </c>
      <c r="EN106" s="30"/>
      <c r="EO106" s="30">
        <f t="shared" si="323"/>
        <v>0.75927416111899737</v>
      </c>
      <c r="EP106" s="98"/>
      <c r="EQ106" s="122">
        <f t="shared" si="324"/>
        <v>0.83669905318970894</v>
      </c>
      <c r="ER106" s="122">
        <f t="shared" si="325"/>
        <v>1.0311618228212709</v>
      </c>
      <c r="ES106" s="122">
        <f t="shared" si="326"/>
        <v>1.6506151012229535</v>
      </c>
      <c r="ET106" s="122">
        <f t="shared" si="327"/>
        <v>2.5566142029186252</v>
      </c>
      <c r="EU106" s="122">
        <f t="shared" si="328"/>
        <v>3.7321027426576281</v>
      </c>
      <c r="EV106" s="122">
        <f t="shared" si="329"/>
        <v>5.172872002001486</v>
      </c>
      <c r="EW106" s="122">
        <f t="shared" si="330"/>
        <v>6.8774798958998531</v>
      </c>
      <c r="EX106" s="122">
        <f t="shared" si="331"/>
        <v>8.8453240487008173</v>
      </c>
      <c r="EY106" s="122">
        <f t="shared" si="332"/>
        <v>11.076116688004493</v>
      </c>
      <c r="EZ106" s="30"/>
      <c r="FA106" s="30">
        <f t="shared" si="333"/>
        <v>0.83669905318970894</v>
      </c>
      <c r="FB106" s="98"/>
      <c r="FC106" s="122">
        <f t="shared" si="334"/>
        <v>0.90279155600802319</v>
      </c>
      <c r="FD106" s="122">
        <f t="shared" si="335"/>
        <v>1.0510477251349899</v>
      </c>
      <c r="FE106" s="122">
        <f t="shared" si="336"/>
        <v>1.6619428502025531</v>
      </c>
      <c r="FF106" s="122">
        <f t="shared" si="337"/>
        <v>2.5649449734657344</v>
      </c>
      <c r="FG106" s="122">
        <f t="shared" si="338"/>
        <v>3.7390445577303533</v>
      </c>
      <c r="FH106" s="122">
        <f t="shared" si="339"/>
        <v>5.1790574314809632</v>
      </c>
      <c r="FI106" s="122">
        <f t="shared" si="340"/>
        <v>6.8832072781617839</v>
      </c>
      <c r="FJ106" s="122">
        <f t="shared" si="341"/>
        <v>8.8507521097444304</v>
      </c>
      <c r="FK106" s="122">
        <f t="shared" si="342"/>
        <v>11.081337456928972</v>
      </c>
      <c r="FL106" s="30"/>
      <c r="FM106" s="30">
        <f t="shared" si="343"/>
        <v>0.90279155600802319</v>
      </c>
      <c r="FN106" s="98"/>
      <c r="FO106" s="122">
        <f t="shared" si="344"/>
        <v>1.0095382610855974</v>
      </c>
      <c r="FP106" s="122">
        <f t="shared" si="345"/>
        <v>1.0839501215675462</v>
      </c>
      <c r="FQ106" s="122">
        <f t="shared" si="346"/>
        <v>1.6811674545376756</v>
      </c>
      <c r="FR106" s="122">
        <f t="shared" si="347"/>
        <v>2.5793789011677606</v>
      </c>
      <c r="FS106" s="122">
        <f t="shared" si="348"/>
        <v>3.7512573020501634</v>
      </c>
      <c r="FT106" s="122">
        <f t="shared" si="349"/>
        <v>5.1900595918765049</v>
      </c>
      <c r="FU106" s="122">
        <f t="shared" si="350"/>
        <v>6.893475311105032</v>
      </c>
      <c r="FV106" s="122">
        <f t="shared" si="351"/>
        <v>8.8605393539867219</v>
      </c>
      <c r="FW106" s="122">
        <f t="shared" si="352"/>
        <v>11.090790661385691</v>
      </c>
      <c r="FX106" s="30"/>
      <c r="FY106" s="30">
        <f t="shared" si="353"/>
        <v>1.0095382610855974</v>
      </c>
      <c r="FZ106" s="98"/>
      <c r="GA106" s="122">
        <f t="shared" si="354"/>
        <v>1.1572842622047608</v>
      </c>
      <c r="GB106" s="122">
        <f t="shared" si="355"/>
        <v>1.1312318160382533</v>
      </c>
      <c r="GC106" s="122">
        <f t="shared" si="356"/>
        <v>1.7098390546330535</v>
      </c>
      <c r="GD106" s="122">
        <f t="shared" si="357"/>
        <v>2.6015303613302647</v>
      </c>
      <c r="GE106" s="122">
        <f t="shared" si="358"/>
        <v>3.7703836201575114</v>
      </c>
      <c r="GF106" s="122">
        <f t="shared" si="359"/>
        <v>5.2075349323683628</v>
      </c>
      <c r="GG106" s="122">
        <f t="shared" si="360"/>
        <v>6.9099471511313348</v>
      </c>
      <c r="GH106" s="122">
        <f t="shared" si="361"/>
        <v>8.8763516249878212</v>
      </c>
      <c r="GI106" s="122">
        <f t="shared" si="362"/>
        <v>11.106142282172284</v>
      </c>
      <c r="GJ106" s="30"/>
      <c r="GK106" s="30">
        <f t="shared" si="363"/>
        <v>1.1312318160382533</v>
      </c>
      <c r="GL106" s="98"/>
      <c r="GM106" s="122">
        <f t="shared" si="364"/>
        <v>1.350250192720537</v>
      </c>
      <c r="GN106" s="122">
        <f t="shared" si="365"/>
        <v>1.1964616619330646</v>
      </c>
      <c r="GO106" s="122">
        <f t="shared" si="366"/>
        <v>1.7514036687227887</v>
      </c>
      <c r="GP106" s="122">
        <f t="shared" si="367"/>
        <v>2.634799857729313</v>
      </c>
      <c r="GQ106" s="122">
        <f t="shared" si="368"/>
        <v>3.7998001819722376</v>
      </c>
      <c r="GR106" s="122">
        <f t="shared" si="369"/>
        <v>5.2348442402486048</v>
      </c>
      <c r="GS106" s="122">
        <f t="shared" si="370"/>
        <v>6.9359709498691107</v>
      </c>
      <c r="GT106" s="122">
        <f t="shared" si="371"/>
        <v>8.9015257206508416</v>
      </c>
      <c r="GU106" s="122">
        <f t="shared" si="372"/>
        <v>11.130718106654838</v>
      </c>
      <c r="GV106" s="30"/>
      <c r="GW106" s="30">
        <f t="shared" si="373"/>
        <v>1.1964616619330646</v>
      </c>
      <c r="GX106" s="98"/>
      <c r="GY106" s="122">
        <f t="shared" si="374"/>
        <v>1.5003605109149936</v>
      </c>
      <c r="GZ106" s="122">
        <f t="shared" si="375"/>
        <v>1.250408995209263</v>
      </c>
      <c r="HA106" s="122">
        <f t="shared" si="376"/>
        <v>1.7875320969334771</v>
      </c>
      <c r="HB106" s="122">
        <f t="shared" si="377"/>
        <v>2.6646787405093075</v>
      </c>
      <c r="HC106" s="122">
        <f t="shared" si="378"/>
        <v>3.8267722334255057</v>
      </c>
      <c r="HD106" s="122">
        <f t="shared" si="379"/>
        <v>5.2602222229844884</v>
      </c>
      <c r="HE106" s="122">
        <f t="shared" si="380"/>
        <v>6.9603720792071728</v>
      </c>
      <c r="HF106" s="122">
        <f t="shared" si="381"/>
        <v>8.9252766737402247</v>
      </c>
      <c r="HG106" s="122">
        <f t="shared" si="382"/>
        <v>11.154006762095484</v>
      </c>
      <c r="HH106" s="30"/>
      <c r="HI106" s="30">
        <f t="shared" si="383"/>
        <v>1.250408995209263</v>
      </c>
      <c r="HJ106" s="98"/>
      <c r="HK106" s="122">
        <f t="shared" si="384"/>
        <v>1.6197028665764479</v>
      </c>
      <c r="HL106" s="122">
        <f t="shared" si="385"/>
        <v>1.2956791897004198</v>
      </c>
      <c r="HM106" s="122">
        <f t="shared" si="386"/>
        <v>1.8190744031605119</v>
      </c>
      <c r="HN106" s="122">
        <f t="shared" si="387"/>
        <v>2.6914035030879084</v>
      </c>
      <c r="HO106" s="122">
        <f t="shared" si="388"/>
        <v>3.8512531370059713</v>
      </c>
      <c r="HP106" s="122">
        <f t="shared" si="389"/>
        <v>5.2834693607970893</v>
      </c>
      <c r="HQ106" s="122">
        <f t="shared" si="390"/>
        <v>6.9828597918903519</v>
      </c>
      <c r="HR106" s="122">
        <f t="shared" si="391"/>
        <v>8.947255511860762</v>
      </c>
      <c r="HS106" s="122">
        <f t="shared" si="392"/>
        <v>11.175620365182516</v>
      </c>
      <c r="HT106" s="30"/>
      <c r="HU106" s="30">
        <f t="shared" si="393"/>
        <v>1.2956791897004198</v>
      </c>
      <c r="HV106" s="98"/>
      <c r="HW106" s="122">
        <f t="shared" si="394"/>
        <v>1.71636364402338</v>
      </c>
      <c r="HX106" s="122">
        <f t="shared" si="395"/>
        <v>1.3341543039959749</v>
      </c>
      <c r="HY106" s="122">
        <f t="shared" si="396"/>
        <v>1.8467640191626837</v>
      </c>
      <c r="HZ106" s="122">
        <f t="shared" si="397"/>
        <v>2.7153059386427016</v>
      </c>
      <c r="IA106" s="122">
        <f t="shared" si="398"/>
        <v>3.8733892024075138</v>
      </c>
      <c r="IB106" s="122">
        <f t="shared" si="399"/>
        <v>5.304631650190343</v>
      </c>
      <c r="IC106" s="122">
        <f t="shared" si="400"/>
        <v>7.0034200605893622</v>
      </c>
      <c r="ID106" s="122">
        <f t="shared" si="401"/>
        <v>8.9674097259186976</v>
      </c>
      <c r="IE106" s="122">
        <f t="shared" si="402"/>
        <v>11.195480511000783</v>
      </c>
      <c r="IF106" s="30"/>
      <c r="IG106" s="30">
        <f t="shared" si="403"/>
        <v>1.3341543039959749</v>
      </c>
    </row>
    <row r="107" spans="32:241" x14ac:dyDescent="0.3">
      <c r="AF107" s="9">
        <v>6.8</v>
      </c>
      <c r="AG107" s="118">
        <f t="shared" si="251"/>
        <v>0.47762629757785469</v>
      </c>
      <c r="AH107" s="98">
        <f t="shared" si="404"/>
        <v>0.14705882352941177</v>
      </c>
      <c r="AI107" s="30">
        <f t="shared" si="248"/>
        <v>6.8</v>
      </c>
      <c r="AJ107" s="29">
        <f t="shared" si="252"/>
        <v>0.42893745582005244</v>
      </c>
      <c r="AK107" s="29">
        <v>1</v>
      </c>
      <c r="AL107" s="30">
        <f t="shared" si="253"/>
        <v>0.35971223021582716</v>
      </c>
      <c r="AM107" s="30">
        <f t="shared" si="406"/>
        <v>2.7800000000000016</v>
      </c>
      <c r="AN107" s="99">
        <f t="shared" si="409"/>
        <v>1.277056622468991</v>
      </c>
      <c r="AO107" s="99">
        <f t="shared" si="409"/>
        <v>5.1082264898759639</v>
      </c>
      <c r="AP107" s="99">
        <f t="shared" si="409"/>
        <v>11.493509602220918</v>
      </c>
      <c r="AQ107" s="99">
        <f t="shared" si="409"/>
        <v>20.432905959503856</v>
      </c>
      <c r="AR107" s="99">
        <f t="shared" si="409"/>
        <v>31.926415561724774</v>
      </c>
      <c r="AS107" s="99">
        <f t="shared" si="409"/>
        <v>45.974038408883672</v>
      </c>
      <c r="AT107" s="99">
        <f t="shared" si="409"/>
        <v>62.575774500980557</v>
      </c>
      <c r="AU107" s="99">
        <f t="shared" si="409"/>
        <v>81.731623838015423</v>
      </c>
      <c r="AV107" s="99">
        <f t="shared" si="409"/>
        <v>103.44158641998828</v>
      </c>
      <c r="AW107" s="99">
        <f t="shared" si="409"/>
        <v>127.7056622468991</v>
      </c>
      <c r="AX107" s="98"/>
      <c r="AY107" s="122">
        <f>2/(PI()^2)*((1-$AO$6+(1/6)*AN107+(AY8/2)*((($AR$3/2)*AN107)+$AR$4-($AO$6*$AR$5))+((AY8^2)/4)*(($AR$6/2)*AN107+($AR$7/(2*AN107))+$AR$8-($AO$6*$AT$3))+(AY8/(2*AN107)))/$AZ$8)</f>
        <v>0.55494185986466293</v>
      </c>
      <c r="AZ107" s="122">
        <f>2/(PI()^2)*((1-$AO$6+(1/6)*AO107+(AY8/2)*((($AR$3/2)*AO107)+$AR$4-($AO$6*$AR$5))+((AY8^2)/4)*(($AR$6/2)*AO107+($AR$7/(2*AO107))+$AR$8-($AO$6*$AT$3))+(AY8/(2*AO107)))/$AZ$8)</f>
        <v>0.94312052556519577</v>
      </c>
      <c r="BA107" s="122">
        <f>2/(PI()^2)*((1-$AO$6+(1/6)*AP107+(AY8/2)*((($AR$3/2)*AP107)+$AR$4-($AO$6*$AR$5))+((AY8^2)/4)*(($AR$6/2)*AP107+($AR$7/(2*AP107))+$AR$8-($AO$6*$AT$3))+(AY8/(2*AP107)))/$AZ$8)</f>
        <v>1.5900849683994167</v>
      </c>
      <c r="BB107" s="122">
        <f>2/(PI()^2)*((1-$AO$6+(1/6)*AQ107+(AY8/2)*((($AR$3/2)*AQ107)+$AR$4-($AO$6*$AR$5))+((AY8^2)/4)*(($AR$6/2)*AQ107+($AR$7/(2*AQ107))+$AR$8-($AO$6*$AT$3))+(AY8/(2*AQ107)))/$AZ$8)</f>
        <v>2.4958351883673267</v>
      </c>
      <c r="BC107" s="122">
        <f>2/(PI()^2)*((1-$AO$6+(1/6)*AR107+(AY8/2)*((($AR$3/2)*AR107)+$AR$4-($AO$6*$AR$5))+((AY8^2)/4)*(($AR$6/2)*AR107+($AR$7/(2*AR107))+$AR$8-($AO$6*$AT$3))+(AY8/(2*AR107)))/$AZ$8)</f>
        <v>3.6603711854689251</v>
      </c>
      <c r="BD107" s="122">
        <f>2/(PI()^2)*((1-$AO$6+(1/6)*AS107+(AY8/2)*((($AR$3/2)*AS107)+$AR$4-($AO$6*$AR$5))+((AY8^2)/4)*(($AR$6/2)*AS107+($AR$7/(2*AS107))+$AR$8-($AO$6*$AT$3))+(AY8/(2*AS107)))/$AZ$8)</f>
        <v>5.0836929597042122</v>
      </c>
      <c r="BE107" s="122">
        <f>2/(PI()^2)*((1-$AO$6+(1/6)*AT107+(AY8/2)*((($AR$3/2)*AT107)+$AR$4-($AO$6*$AR$5))+((AY8^2)/4)*(($AR$6/2)*AT107+($AR$7/(2*AT107))+$AR$8-($AO$6*$AT$3))+(AY8/(2*AT107)))/$AZ$8)</f>
        <v>6.7658005110731878</v>
      </c>
      <c r="BF107" s="122">
        <f>2/(PI()^2)*((1-$AO$6+(1/6)*AU107+(AY8/2)*((($AR$3/2)*AU107)+$AR$4-($AO$6*$AR$5))+((AY8^2)/4)*(($AR$6/2)*AU107+($AR$7/(2*AU107))+$AR$8-($AO$6*$AT$3))+(AY8/(2*AU107)))/$AZ$8)</f>
        <v>8.706693839575852</v>
      </c>
      <c r="BG107" s="122">
        <f>2/(PI()^2)*((1-$AO$6+(1/6)*AV107+(AY8/2)*((($AR$3/2)*AV107)+$AR$4-($AO$6*$AR$5))+((AY8^2)/4)*(($AR$6/2)*AV107+($AR$7/(2*AV107))+$AR$8-($AO$6*$AT$3))+(AY8/(2*AV107)))/$AZ$8)</f>
        <v>10.906372945212205</v>
      </c>
      <c r="BH107" s="30"/>
      <c r="BI107" s="30">
        <f t="shared" si="408"/>
        <v>0.55494185986466293</v>
      </c>
      <c r="BJ107" s="98"/>
      <c r="BK107" s="122">
        <f t="shared" si="254"/>
        <v>0.57915577897113057</v>
      </c>
      <c r="BL107" s="122">
        <f t="shared" si="255"/>
        <v>0.94985671263971094</v>
      </c>
      <c r="BM107" s="122">
        <f t="shared" si="256"/>
        <v>1.5935845158256032</v>
      </c>
      <c r="BN107" s="122">
        <f t="shared" si="257"/>
        <v>2.4982018852139998</v>
      </c>
      <c r="BO107" s="122">
        <f t="shared" si="258"/>
        <v>3.6622135050365157</v>
      </c>
      <c r="BP107" s="122">
        <f t="shared" si="259"/>
        <v>5.08525040127238</v>
      </c>
      <c r="BQ107" s="122">
        <f t="shared" si="260"/>
        <v>6.7671861478070641</v>
      </c>
      <c r="BR107" s="122">
        <f t="shared" si="261"/>
        <v>8.7079679349861472</v>
      </c>
      <c r="BS107" s="122">
        <f t="shared" si="262"/>
        <v>10.907570534099037</v>
      </c>
      <c r="BT107" s="30"/>
      <c r="BU107" s="30">
        <f t="shared" si="263"/>
        <v>0.57915577897113057</v>
      </c>
      <c r="BV107" s="98"/>
      <c r="BW107" s="122">
        <f t="shared" si="264"/>
        <v>0.60242537477248537</v>
      </c>
      <c r="BX107" s="122">
        <f t="shared" si="265"/>
        <v>0.95636647066486546</v>
      </c>
      <c r="BY107" s="122">
        <f t="shared" si="266"/>
        <v>1.5969905466387984</v>
      </c>
      <c r="BZ107" s="122">
        <f t="shared" si="267"/>
        <v>2.5005215482474257</v>
      </c>
      <c r="CA107" s="122">
        <f t="shared" si="268"/>
        <v>3.6640302655828929</v>
      </c>
      <c r="CB107" s="122">
        <f t="shared" si="269"/>
        <v>5.0867939065900156</v>
      </c>
      <c r="CC107" s="122">
        <f t="shared" si="270"/>
        <v>6.7685648121220687</v>
      </c>
      <c r="CD107" s="122">
        <f t="shared" si="271"/>
        <v>8.7092395320809253</v>
      </c>
      <c r="CE107" s="122">
        <f t="shared" si="272"/>
        <v>10.908768645340565</v>
      </c>
      <c r="CF107" s="30"/>
      <c r="CG107" s="30">
        <f t="shared" si="273"/>
        <v>0.60242537477248537</v>
      </c>
      <c r="CH107" s="98"/>
      <c r="CI107" s="122">
        <f t="shared" si="274"/>
        <v>0.62480340408219492</v>
      </c>
      <c r="CJ107" s="122">
        <f t="shared" si="275"/>
        <v>0.9626608324934951</v>
      </c>
      <c r="CK107" s="122">
        <f t="shared" si="276"/>
        <v>1.6003063701799594</v>
      </c>
      <c r="CL107" s="122">
        <f t="shared" si="277"/>
        <v>2.5027947872973857</v>
      </c>
      <c r="CM107" s="122">
        <f t="shared" si="278"/>
        <v>3.6658208315289698</v>
      </c>
      <c r="CN107" s="122">
        <f t="shared" si="279"/>
        <v>5.0883221678874451</v>
      </c>
      <c r="CO107" s="122">
        <f t="shared" si="280"/>
        <v>6.7699347954480684</v>
      </c>
      <c r="CP107" s="122">
        <f t="shared" si="281"/>
        <v>8.7105066668026208</v>
      </c>
      <c r="CQ107" s="122">
        <f t="shared" si="282"/>
        <v>10.909965144474105</v>
      </c>
      <c r="CR107" s="30"/>
      <c r="CS107" s="30">
        <f t="shared" si="283"/>
        <v>0.62480340408219492</v>
      </c>
      <c r="CT107" s="98"/>
      <c r="CU107" s="122">
        <f t="shared" si="284"/>
        <v>0.64633884788835194</v>
      </c>
      <c r="CV107" s="122">
        <f t="shared" si="285"/>
        <v>0.96875013868213633</v>
      </c>
      <c r="CW107" s="122">
        <f t="shared" si="286"/>
        <v>1.6035351742069923</v>
      </c>
      <c r="CX107" s="122">
        <f t="shared" si="287"/>
        <v>2.5050222899932879</v>
      </c>
      <c r="CY107" s="122">
        <f t="shared" si="288"/>
        <v>3.6675847369783643</v>
      </c>
      <c r="CZ107" s="122">
        <f t="shared" si="289"/>
        <v>5.0898340965623436</v>
      </c>
      <c r="DA107" s="122">
        <f t="shared" si="290"/>
        <v>6.7712946377749148</v>
      </c>
      <c r="DB107" s="122">
        <f t="shared" si="291"/>
        <v>8.7117676422718979</v>
      </c>
      <c r="DC107" s="122">
        <f t="shared" si="292"/>
        <v>10.911158176510364</v>
      </c>
      <c r="DD107" s="30"/>
      <c r="DE107" s="30">
        <f t="shared" si="293"/>
        <v>0.64633884788835194</v>
      </c>
      <c r="DF107" s="98"/>
      <c r="DG107" s="122">
        <f t="shared" si="294"/>
        <v>0.68706094640304793</v>
      </c>
      <c r="DH107" s="122">
        <f t="shared" si="295"/>
        <v>0.9803517945573692</v>
      </c>
      <c r="DI107" s="122">
        <f t="shared" si="296"/>
        <v>1.6097438780162348</v>
      </c>
      <c r="DJ107" s="122">
        <f t="shared" si="297"/>
        <v>2.5093431327788656</v>
      </c>
      <c r="DK107" s="122">
        <f t="shared" si="298"/>
        <v>3.6710314101603649</v>
      </c>
      <c r="DL107" s="122">
        <f t="shared" si="299"/>
        <v>5.0928055306151085</v>
      </c>
      <c r="DM107" s="122">
        <f t="shared" si="300"/>
        <v>6.7739791200560369</v>
      </c>
      <c r="DN107" s="122">
        <f t="shared" si="301"/>
        <v>8.7142654720659056</v>
      </c>
      <c r="DO107" s="122">
        <f t="shared" si="302"/>
        <v>10.913527618635642</v>
      </c>
      <c r="DP107" s="30"/>
      <c r="DQ107" s="30">
        <f t="shared" si="303"/>
        <v>0.68706094640304793</v>
      </c>
      <c r="DR107" s="98"/>
      <c r="DS107" s="122">
        <f t="shared" si="304"/>
        <v>0.72491959777342041</v>
      </c>
      <c r="DT107" s="122">
        <f t="shared" si="305"/>
        <v>0.99124219621231213</v>
      </c>
      <c r="DU107" s="122">
        <f t="shared" si="306"/>
        <v>1.6156398096524596</v>
      </c>
      <c r="DV107" s="122">
        <f t="shared" si="307"/>
        <v>2.5134905868241781</v>
      </c>
      <c r="DW107" s="122">
        <f t="shared" si="308"/>
        <v>3.6743691156510425</v>
      </c>
      <c r="DX107" s="122">
        <f t="shared" si="309"/>
        <v>5.0957028918544545</v>
      </c>
      <c r="DY107" s="122">
        <f t="shared" si="310"/>
        <v>6.7766104665999611</v>
      </c>
      <c r="DZ107" s="122">
        <f t="shared" si="311"/>
        <v>8.7167236484857167</v>
      </c>
      <c r="EA107" s="122">
        <f t="shared" si="312"/>
        <v>10.915866541751335</v>
      </c>
      <c r="EB107" s="30"/>
      <c r="EC107" s="30">
        <f t="shared" si="313"/>
        <v>0.72491959777342041</v>
      </c>
      <c r="ED107" s="98"/>
      <c r="EE107" s="122">
        <f t="shared" si="314"/>
        <v>0.76020008366760916</v>
      </c>
      <c r="EF107" s="122">
        <f t="shared" si="315"/>
        <v>1.0014839384507179</v>
      </c>
      <c r="EG107" s="122">
        <f t="shared" si="316"/>
        <v>1.6212443400565097</v>
      </c>
      <c r="EH107" s="122">
        <f t="shared" si="317"/>
        <v>2.517471611781573</v>
      </c>
      <c r="EI107" s="122">
        <f t="shared" si="318"/>
        <v>3.6775981614560487</v>
      </c>
      <c r="EJ107" s="122">
        <f t="shared" si="319"/>
        <v>5.0985228949081494</v>
      </c>
      <c r="EK107" s="122">
        <f t="shared" si="320"/>
        <v>6.7791832460360562</v>
      </c>
      <c r="EL107" s="122">
        <f t="shared" si="321"/>
        <v>8.719135368654598</v>
      </c>
      <c r="EM107" s="122">
        <f t="shared" si="322"/>
        <v>10.9181672245091</v>
      </c>
      <c r="EN107" s="30"/>
      <c r="EO107" s="30">
        <f t="shared" si="323"/>
        <v>0.76020008366760916</v>
      </c>
      <c r="EP107" s="98"/>
      <c r="EQ107" s="122">
        <f t="shared" si="324"/>
        <v>0.8386833394224843</v>
      </c>
      <c r="ER107" s="122">
        <f t="shared" si="325"/>
        <v>1.0246002237535485</v>
      </c>
      <c r="ES107" s="122">
        <f t="shared" si="326"/>
        <v>1.6341062841355347</v>
      </c>
      <c r="ET107" s="122">
        <f t="shared" si="327"/>
        <v>2.5267431206480304</v>
      </c>
      <c r="EU107" s="122">
        <f t="shared" si="328"/>
        <v>3.6852062584208412</v>
      </c>
      <c r="EV107" s="122">
        <f t="shared" si="329"/>
        <v>5.1052257620963868</v>
      </c>
      <c r="EW107" s="122">
        <f t="shared" si="330"/>
        <v>6.7853385711171281</v>
      </c>
      <c r="EX107" s="122">
        <f t="shared" si="331"/>
        <v>8.7249335481185124</v>
      </c>
      <c r="EY107" s="122">
        <f t="shared" si="332"/>
        <v>10.923718734975239</v>
      </c>
      <c r="EZ107" s="30"/>
      <c r="FA107" s="30">
        <f t="shared" si="333"/>
        <v>0.8386833394224843</v>
      </c>
      <c r="FB107" s="98"/>
      <c r="FC107" s="122">
        <f t="shared" si="334"/>
        <v>0.90567194491776559</v>
      </c>
      <c r="FD107" s="122">
        <f t="shared" si="335"/>
        <v>1.0447101683749584</v>
      </c>
      <c r="FE107" s="122">
        <f t="shared" si="336"/>
        <v>1.6455336395185276</v>
      </c>
      <c r="FF107" s="122">
        <f t="shared" si="337"/>
        <v>2.5351299683258572</v>
      </c>
      <c r="FG107" s="122">
        <f t="shared" si="338"/>
        <v>3.6921840283461616</v>
      </c>
      <c r="FH107" s="122">
        <f t="shared" si="339"/>
        <v>5.1114362429227507</v>
      </c>
      <c r="FI107" s="122">
        <f t="shared" si="340"/>
        <v>6.7910844585073091</v>
      </c>
      <c r="FJ107" s="122">
        <f t="shared" si="341"/>
        <v>8.7303758946599856</v>
      </c>
      <c r="FK107" s="122">
        <f t="shared" si="342"/>
        <v>10.928950926231447</v>
      </c>
      <c r="FL107" s="30"/>
      <c r="FM107" s="30">
        <f t="shared" si="343"/>
        <v>0.90567194491776559</v>
      </c>
      <c r="FN107" s="98"/>
      <c r="FO107" s="122">
        <f t="shared" si="344"/>
        <v>1.0138507344345193</v>
      </c>
      <c r="FP107" s="122">
        <f t="shared" si="345"/>
        <v>1.077970621240959</v>
      </c>
      <c r="FQ107" s="122">
        <f t="shared" si="346"/>
        <v>1.6649174480770248</v>
      </c>
      <c r="FR107" s="122">
        <f t="shared" si="347"/>
        <v>2.5496535514308416</v>
      </c>
      <c r="FS107" s="122">
        <f t="shared" si="348"/>
        <v>3.7044542911577487</v>
      </c>
      <c r="FT107" s="122">
        <f t="shared" si="349"/>
        <v>5.1224785222869809</v>
      </c>
      <c r="FU107" s="122">
        <f t="shared" si="350"/>
        <v>6.8013821790337161</v>
      </c>
      <c r="FV107" s="122">
        <f t="shared" si="351"/>
        <v>8.7401861179314064</v>
      </c>
      <c r="FW107" s="122">
        <f t="shared" si="352"/>
        <v>10.938422573617503</v>
      </c>
      <c r="FX107" s="30"/>
      <c r="FY107" s="30">
        <f t="shared" si="353"/>
        <v>1.0138507344345193</v>
      </c>
      <c r="FZ107" s="98"/>
      <c r="GA107" s="122">
        <f t="shared" si="354"/>
        <v>1.1635450534742713</v>
      </c>
      <c r="GB107" s="122">
        <f t="shared" si="355"/>
        <v>1.1257394628499393</v>
      </c>
      <c r="GC107" s="122">
        <f t="shared" si="356"/>
        <v>1.6938056883161745</v>
      </c>
      <c r="GD107" s="122">
        <f t="shared" si="357"/>
        <v>2.5719270690104197</v>
      </c>
      <c r="GE107" s="122">
        <f t="shared" si="358"/>
        <v>3.7236589923144079</v>
      </c>
      <c r="GF107" s="122">
        <f t="shared" si="359"/>
        <v>5.140008631737917</v>
      </c>
      <c r="GG107" s="122">
        <f t="shared" si="360"/>
        <v>6.8178946643482075</v>
      </c>
      <c r="GH107" s="122">
        <f t="shared" si="361"/>
        <v>8.7560299858167934</v>
      </c>
      <c r="GI107" s="122">
        <f t="shared" si="362"/>
        <v>10.953799708904542</v>
      </c>
      <c r="GJ107" s="30"/>
      <c r="GK107" s="30">
        <f t="shared" si="363"/>
        <v>1.1257394628499393</v>
      </c>
      <c r="GL107" s="98"/>
      <c r="GM107" s="122">
        <f t="shared" si="364"/>
        <v>1.3589881547440539</v>
      </c>
      <c r="GN107" s="122">
        <f t="shared" si="365"/>
        <v>1.1915887272540397</v>
      </c>
      <c r="GO107" s="122">
        <f t="shared" si="366"/>
        <v>1.7356458418426661</v>
      </c>
      <c r="GP107" s="122">
        <f t="shared" si="367"/>
        <v>2.6053519233199411</v>
      </c>
      <c r="GQ107" s="122">
        <f t="shared" si="368"/>
        <v>3.7531754784224578</v>
      </c>
      <c r="GR107" s="122">
        <f t="shared" si="369"/>
        <v>5.1673879568644381</v>
      </c>
      <c r="GS107" s="122">
        <f t="shared" si="370"/>
        <v>6.8439706609647235</v>
      </c>
      <c r="GT107" s="122">
        <f t="shared" si="371"/>
        <v>8.7812449340900365</v>
      </c>
      <c r="GU107" s="122">
        <f t="shared" si="372"/>
        <v>10.978408833056877</v>
      </c>
      <c r="GV107" s="30"/>
      <c r="GW107" s="30">
        <f t="shared" si="373"/>
        <v>1.1915887272540397</v>
      </c>
      <c r="GX107" s="98"/>
      <c r="GY107" s="122">
        <f t="shared" si="374"/>
        <v>1.5109633195863601</v>
      </c>
      <c r="GZ107" s="122">
        <f t="shared" si="375"/>
        <v>1.2460024045884166</v>
      </c>
      <c r="HA107" s="122">
        <f t="shared" si="376"/>
        <v>1.771981789064516</v>
      </c>
      <c r="HB107" s="122">
        <f t="shared" si="377"/>
        <v>2.6353479216993434</v>
      </c>
      <c r="HC107" s="122">
        <f t="shared" si="378"/>
        <v>3.7802230049708516</v>
      </c>
      <c r="HD107" s="122">
        <f t="shared" si="379"/>
        <v>5.1928190109190551</v>
      </c>
      <c r="HE107" s="122">
        <f t="shared" si="380"/>
        <v>6.8684115776543351</v>
      </c>
      <c r="HF107" s="122">
        <f t="shared" si="381"/>
        <v>8.8050272844187258</v>
      </c>
      <c r="HG107" s="122">
        <f t="shared" si="382"/>
        <v>11.001723370618034</v>
      </c>
      <c r="HH107" s="30"/>
      <c r="HI107" s="30">
        <f t="shared" si="383"/>
        <v>1.2460024045884166</v>
      </c>
      <c r="HJ107" s="98"/>
      <c r="HK107" s="122">
        <f t="shared" si="384"/>
        <v>1.6317421006413901</v>
      </c>
      <c r="HL107" s="122">
        <f t="shared" si="385"/>
        <v>1.2916318363300727</v>
      </c>
      <c r="HM107" s="122">
        <f t="shared" si="386"/>
        <v>1.8036840083995316</v>
      </c>
      <c r="HN107" s="122">
        <f t="shared" si="387"/>
        <v>2.6621630171989903</v>
      </c>
      <c r="HO107" s="122">
        <f t="shared" si="388"/>
        <v>3.8047622368514755</v>
      </c>
      <c r="HP107" s="122">
        <f t="shared" si="389"/>
        <v>5.2161073051275997</v>
      </c>
      <c r="HQ107" s="122">
        <f t="shared" si="390"/>
        <v>6.890930314883251</v>
      </c>
      <c r="HR107" s="122">
        <f t="shared" si="391"/>
        <v>8.8270308002032092</v>
      </c>
      <c r="HS107" s="122">
        <f t="shared" si="392"/>
        <v>11.02335753440642</v>
      </c>
      <c r="HT107" s="30"/>
      <c r="HU107" s="30">
        <f t="shared" si="393"/>
        <v>1.2916318363300727</v>
      </c>
      <c r="HV107" s="98"/>
      <c r="HW107" s="122">
        <f t="shared" si="394"/>
        <v>1.7295312101454663</v>
      </c>
      <c r="HX107" s="122">
        <f t="shared" si="395"/>
        <v>1.33038915914822</v>
      </c>
      <c r="HY107" s="122">
        <f t="shared" si="396"/>
        <v>1.8314992921314452</v>
      </c>
      <c r="HZ107" s="122">
        <f t="shared" si="397"/>
        <v>2.686136506917657</v>
      </c>
      <c r="IA107" s="122">
        <f t="shared" si="398"/>
        <v>3.8269442709185904</v>
      </c>
      <c r="IB107" s="122">
        <f t="shared" si="399"/>
        <v>5.2373021410280449</v>
      </c>
      <c r="IC107" s="122">
        <f t="shared" si="400"/>
        <v>6.9115152500592663</v>
      </c>
      <c r="ID107" s="122">
        <f t="shared" si="401"/>
        <v>8.8472047859350145</v>
      </c>
      <c r="IE107" s="122">
        <f t="shared" si="402"/>
        <v>11.043234320816307</v>
      </c>
      <c r="IF107" s="30"/>
      <c r="IG107" s="30">
        <f t="shared" si="403"/>
        <v>1.33038915914822</v>
      </c>
    </row>
    <row r="108" spans="32:241" x14ac:dyDescent="0.3">
      <c r="AF108" s="9">
        <v>6.9</v>
      </c>
      <c r="AG108" s="118">
        <f t="shared" si="251"/>
        <v>0.47700399075824407</v>
      </c>
      <c r="AH108" s="98">
        <f t="shared" si="404"/>
        <v>0.14492753623188406</v>
      </c>
      <c r="AI108" s="30">
        <f t="shared" si="248"/>
        <v>6.9</v>
      </c>
      <c r="AJ108" s="29">
        <f t="shared" si="252"/>
        <v>0.42831514900044193</v>
      </c>
      <c r="AK108" s="29">
        <v>1</v>
      </c>
      <c r="AL108" s="30">
        <f t="shared" si="253"/>
        <v>0.35714285714285693</v>
      </c>
      <c r="AM108" s="30">
        <f t="shared" si="406"/>
        <v>2.8000000000000016</v>
      </c>
      <c r="AN108" s="99">
        <f t="shared" si="409"/>
        <v>1.2588781123838451</v>
      </c>
      <c r="AO108" s="99">
        <f t="shared" si="409"/>
        <v>5.0355124495353802</v>
      </c>
      <c r="AP108" s="99">
        <f t="shared" si="409"/>
        <v>11.329903011454608</v>
      </c>
      <c r="AQ108" s="99">
        <f t="shared" si="409"/>
        <v>20.142049798141521</v>
      </c>
      <c r="AR108" s="99">
        <f t="shared" si="409"/>
        <v>31.471952809596125</v>
      </c>
      <c r="AS108" s="99">
        <f t="shared" si="409"/>
        <v>45.319612045818431</v>
      </c>
      <c r="AT108" s="99">
        <f t="shared" si="409"/>
        <v>61.685027506808417</v>
      </c>
      <c r="AU108" s="99">
        <f t="shared" si="409"/>
        <v>80.568199192566084</v>
      </c>
      <c r="AV108" s="99">
        <f t="shared" si="409"/>
        <v>101.96912710309147</v>
      </c>
      <c r="AW108" s="99">
        <f t="shared" si="409"/>
        <v>125.8878112383845</v>
      </c>
      <c r="AX108" s="98"/>
      <c r="AY108" s="122">
        <f>2/(PI()^2)*((1-$AO$6+(1/6)*AN108+(AY8/2)*((($AR$3/2)*AN108)+$AR$4-($AO$6*$AR$5))+((AY8^2)/4)*(($AR$6/2)*AN108+($AR$7/(2*AN108))+$AR$8-($AO$6*$AT$3))+(AY8/(2*AN108)))/$AZ$8)</f>
        <v>0.55309999170598168</v>
      </c>
      <c r="AZ108" s="122">
        <f>2/(PI()^2)*((1-$AO$6+(1/6)*AO108+(AY8/2)*((($AR$3/2)*AO108)+$AR$4-($AO$6*$AR$5))+((AY8^2)/4)*(($AR$6/2)*AO108+($AR$7/(2*AO108))+$AR$8-($AO$6*$AT$3))+(AY8/(2*AO108)))/$AZ$8)</f>
        <v>0.93575305293047117</v>
      </c>
      <c r="BA108" s="122">
        <f>2/(PI()^2)*((1-$AO$6+(1/6)*AP108+(AY8/2)*((($AR$3/2)*AP108)+$AR$4-($AO$6*$AR$5))+((AY8^2)/4)*(($AR$6/2)*AP108+($AR$7/(2*AP108))+$AR$8-($AO$6*$AT$3))+(AY8/(2*AP108)))/$AZ$8)</f>
        <v>1.5735081549712866</v>
      </c>
      <c r="BB108" s="122">
        <f>2/(PI()^2)*((1-$AO$6+(1/6)*AQ108+(AY8/2)*((($AR$3/2)*AQ108)+$AR$4-($AO$6*$AR$5))+((AY8^2)/4)*(($AR$6/2)*AQ108+($AR$7/(2*AQ108))+$AR$8-($AO$6*$AT$3))+(AY8/(2*AQ108)))/$AZ$8)</f>
        <v>2.4663652978284287</v>
      </c>
      <c r="BC108" s="122">
        <f>2/(PI()^2)*((1-$AO$6+(1/6)*AR108+(AY8/2)*((($AR$3/2)*AR108)+$AR$4-($AO$6*$AR$5))+((AY8^2)/4)*(($AR$6/2)*AR108+($AR$7/(2*AR108))+$AR$8-($AO$6*$AT$3))+(AY8/(2*AR108)))/$AZ$8)</f>
        <v>3.6143244815018964</v>
      </c>
      <c r="BD108" s="122">
        <f>2/(PI()^2)*((1-$AO$6+(1/6)*AS108+(AY8/2)*((($AR$3/2)*AS108)+$AR$4-($AO$6*$AR$5))+((AY8^2)/4)*(($AR$6/2)*AS108+($AR$7/(2*AS108))+$AR$8-($AO$6*$AT$3))+(AY8/(2*AS108)))/$AZ$8)</f>
        <v>5.0173857059916909</v>
      </c>
      <c r="BE108" s="122">
        <f>2/(PI()^2)*((1-$AO$6+(1/6)*AT108+(AY8/2)*((($AR$3/2)*AT108)+$AR$4-($AO$6*$AR$5))+((AY8^2)/4)*(($AR$6/2)*AT108+($AR$7/(2*AT108))+$AR$8-($AO$6*$AT$3))+(AY8/(2*AT108)))/$AZ$8)</f>
        <v>6.6755489712978111</v>
      </c>
      <c r="BF108" s="122">
        <f>2/(PI()^2)*((1-$AO$6+(1/6)*AU108+(AY8/2)*((($AR$3/2)*AU108)+$AR$4-($AO$6*$AR$5))+((AY8^2)/4)*(($AR$6/2)*AU108+($AR$7/(2*AU108))+$AR$8-($AO$6*$AT$3))+(AY8/(2*AU108)))/$AZ$8)</f>
        <v>8.5888142774202567</v>
      </c>
      <c r="BG108" s="122">
        <f>2/(PI()^2)*((1-$AO$6+(1/6)*AV108+(AY8/2)*((($AR$3/2)*AV108)+$AR$4-($AO$6*$AR$5))+((AY8^2)/4)*(($AR$6/2)*AV108+($AR$7/(2*AV108))+$AR$8-($AO$6*$AT$3))+(AY8/(2*AV108)))/$AZ$8)</f>
        <v>10.757181624359029</v>
      </c>
      <c r="BH108" s="30"/>
      <c r="BI108" s="30">
        <f t="shared" si="408"/>
        <v>0.55309999170598168</v>
      </c>
      <c r="BJ108" s="98"/>
      <c r="BK108" s="122">
        <f t="shared" si="254"/>
        <v>0.57765042093296748</v>
      </c>
      <c r="BL108" s="122">
        <f t="shared" si="255"/>
        <v>0.94257336780661805</v>
      </c>
      <c r="BM108" s="122">
        <f t="shared" si="256"/>
        <v>1.5770450930544251</v>
      </c>
      <c r="BN108" s="122">
        <f t="shared" si="257"/>
        <v>2.4687530277115184</v>
      </c>
      <c r="BO108" s="122">
        <f t="shared" si="258"/>
        <v>3.6161802632814268</v>
      </c>
      <c r="BP108" s="122">
        <f t="shared" si="259"/>
        <v>5.0189524976676179</v>
      </c>
      <c r="BQ108" s="122">
        <f t="shared" si="260"/>
        <v>6.6769414791313215</v>
      </c>
      <c r="BR108" s="122">
        <f t="shared" si="261"/>
        <v>8.5900936354336945</v>
      </c>
      <c r="BS108" s="122">
        <f t="shared" si="262"/>
        <v>10.758383373555352</v>
      </c>
      <c r="BT108" s="30"/>
      <c r="BU108" s="30">
        <f t="shared" si="263"/>
        <v>0.57765042093296748</v>
      </c>
      <c r="BV108" s="98"/>
      <c r="BW108" s="122">
        <f t="shared" si="264"/>
        <v>0.60124270445856787</v>
      </c>
      <c r="BX108" s="122">
        <f t="shared" si="265"/>
        <v>0.94916379840599396</v>
      </c>
      <c r="BY108" s="122">
        <f t="shared" si="266"/>
        <v>1.5804869795837302</v>
      </c>
      <c r="BZ108" s="122">
        <f t="shared" si="267"/>
        <v>2.4710928614611394</v>
      </c>
      <c r="CA108" s="122">
        <f t="shared" si="268"/>
        <v>3.6180099356176467</v>
      </c>
      <c r="CB108" s="122">
        <f t="shared" si="269"/>
        <v>5.0205049727027209</v>
      </c>
      <c r="CC108" s="122">
        <f t="shared" si="270"/>
        <v>6.6783267373105426</v>
      </c>
      <c r="CD108" s="122">
        <f t="shared" si="271"/>
        <v>8.5913702854980816</v>
      </c>
      <c r="CE108" s="122">
        <f t="shared" si="272"/>
        <v>10.759585482486081</v>
      </c>
      <c r="CF108" s="30"/>
      <c r="CG108" s="30">
        <f t="shared" si="273"/>
        <v>0.60124270445856787</v>
      </c>
      <c r="CH108" s="98"/>
      <c r="CI108" s="122">
        <f t="shared" si="274"/>
        <v>0.6239304024661031</v>
      </c>
      <c r="CJ108" s="122">
        <f t="shared" si="275"/>
        <v>0.95553557838609449</v>
      </c>
      <c r="CK108" s="122">
        <f t="shared" si="276"/>
        <v>1.5838372130738685</v>
      </c>
      <c r="CL108" s="122">
        <f t="shared" si="277"/>
        <v>2.4733854589570248</v>
      </c>
      <c r="CM108" s="122">
        <f t="shared" si="278"/>
        <v>3.6198128948146429</v>
      </c>
      <c r="CN108" s="122">
        <f t="shared" si="279"/>
        <v>5.0220418452805227</v>
      </c>
      <c r="CO108" s="122">
        <f t="shared" si="280"/>
        <v>6.6797030531668886</v>
      </c>
      <c r="CP108" s="122">
        <f t="shared" si="281"/>
        <v>8.5926422754634864</v>
      </c>
      <c r="CQ108" s="122">
        <f t="shared" si="282"/>
        <v>10.760785825790256</v>
      </c>
      <c r="CR108" s="30"/>
      <c r="CS108" s="30">
        <f t="shared" si="283"/>
        <v>0.6239304024661031</v>
      </c>
      <c r="CT108" s="98"/>
      <c r="CU108" s="122">
        <f t="shared" si="284"/>
        <v>0.64576323994124951</v>
      </c>
      <c r="CV108" s="122">
        <f t="shared" si="285"/>
        <v>0.96169923426878001</v>
      </c>
      <c r="CW108" s="122">
        <f t="shared" si="286"/>
        <v>1.587099063868382</v>
      </c>
      <c r="CX108" s="122">
        <f t="shared" si="287"/>
        <v>2.4756315541836251</v>
      </c>
      <c r="CY108" s="122">
        <f t="shared" si="288"/>
        <v>3.6215887045091577</v>
      </c>
      <c r="CZ108" s="122">
        <f t="shared" si="289"/>
        <v>5.023562047138463</v>
      </c>
      <c r="DA108" s="122">
        <f t="shared" si="290"/>
        <v>6.6810689814288171</v>
      </c>
      <c r="DB108" s="122">
        <f t="shared" si="291"/>
        <v>8.5939079194941872</v>
      </c>
      <c r="DC108" s="122">
        <f t="shared" si="292"/>
        <v>10.761982556927903</v>
      </c>
      <c r="DD108" s="30"/>
      <c r="DE108" s="30">
        <f t="shared" si="293"/>
        <v>0.64576323994124951</v>
      </c>
      <c r="DF108" s="98"/>
      <c r="DG108" s="122">
        <f t="shared" si="294"/>
        <v>0.68704601089283468</v>
      </c>
      <c r="DH108" s="122">
        <f t="shared" si="295"/>
        <v>0.97344106158619259</v>
      </c>
      <c r="DI108" s="122">
        <f t="shared" si="296"/>
        <v>1.5933700725154007</v>
      </c>
      <c r="DJ108" s="122">
        <f t="shared" si="297"/>
        <v>2.4799874531615784</v>
      </c>
      <c r="DK108" s="122">
        <f t="shared" si="298"/>
        <v>3.6250578267728004</v>
      </c>
      <c r="DL108" s="122">
        <f t="shared" si="299"/>
        <v>5.0265490873972913</v>
      </c>
      <c r="DM108" s="122">
        <f t="shared" si="300"/>
        <v>6.6837649495370783</v>
      </c>
      <c r="DN108" s="122">
        <f t="shared" si="301"/>
        <v>8.5964145666636096</v>
      </c>
      <c r="DO108" s="122">
        <f t="shared" si="302"/>
        <v>10.764358992916032</v>
      </c>
      <c r="DP108" s="30"/>
      <c r="DQ108" s="30">
        <f t="shared" si="303"/>
        <v>0.68704601089283468</v>
      </c>
      <c r="DR108" s="98"/>
      <c r="DS108" s="122">
        <f t="shared" si="304"/>
        <v>0.72542389639830374</v>
      </c>
      <c r="DT108" s="122">
        <f t="shared" si="305"/>
        <v>0.9844612759750021</v>
      </c>
      <c r="DU108" s="122">
        <f t="shared" si="306"/>
        <v>1.5993237067890775</v>
      </c>
      <c r="DV108" s="122">
        <f t="shared" si="307"/>
        <v>2.4841673771907278</v>
      </c>
      <c r="DW108" s="122">
        <f t="shared" si="308"/>
        <v>3.6284163295846974</v>
      </c>
      <c r="DX108" s="122">
        <f t="shared" si="309"/>
        <v>5.0294609120968312</v>
      </c>
      <c r="DY108" s="122">
        <f t="shared" si="310"/>
        <v>6.6864069475543539</v>
      </c>
      <c r="DZ108" s="122">
        <f t="shared" si="311"/>
        <v>8.5988809277808631</v>
      </c>
      <c r="EA108" s="122">
        <f t="shared" si="312"/>
        <v>10.766704417037856</v>
      </c>
      <c r="EB108" s="30"/>
      <c r="EC108" s="30">
        <f t="shared" si="313"/>
        <v>0.72542389639830374</v>
      </c>
      <c r="ED108" s="98"/>
      <c r="EE108" s="122">
        <f t="shared" si="314"/>
        <v>0.76118646580484417</v>
      </c>
      <c r="EF108" s="122">
        <f t="shared" si="315"/>
        <v>0.99482354398522754</v>
      </c>
      <c r="EG108" s="122">
        <f t="shared" si="316"/>
        <v>1.6049818136277894</v>
      </c>
      <c r="EH108" s="122">
        <f t="shared" si="317"/>
        <v>2.4881785531660032</v>
      </c>
      <c r="EI108" s="122">
        <f t="shared" si="318"/>
        <v>3.6316646913028734</v>
      </c>
      <c r="EJ108" s="122">
        <f t="shared" si="319"/>
        <v>5.0322943533027775</v>
      </c>
      <c r="EK108" s="122">
        <f t="shared" si="320"/>
        <v>6.688989629347601</v>
      </c>
      <c r="EL108" s="122">
        <f t="shared" si="321"/>
        <v>8.6013002640039158</v>
      </c>
      <c r="EM108" s="122">
        <f t="shared" si="322"/>
        <v>10.769011157132416</v>
      </c>
      <c r="EN108" s="30"/>
      <c r="EO108" s="30">
        <f t="shared" si="323"/>
        <v>0.76118646580484417</v>
      </c>
      <c r="EP108" s="98"/>
      <c r="EQ108" s="122">
        <f t="shared" si="324"/>
        <v>0.84073572674685759</v>
      </c>
      <c r="ER108" s="122">
        <f t="shared" si="325"/>
        <v>1.0182063449800252</v>
      </c>
      <c r="ES108" s="122">
        <f t="shared" si="326"/>
        <v>1.617962236849521</v>
      </c>
      <c r="ET108" s="122">
        <f t="shared" si="327"/>
        <v>2.4975167485361816</v>
      </c>
      <c r="EU108" s="122">
        <f t="shared" si="328"/>
        <v>3.639315524289485</v>
      </c>
      <c r="EV108" s="122">
        <f t="shared" si="329"/>
        <v>5.0390269698333308</v>
      </c>
      <c r="EW108" s="122">
        <f t="shared" si="330"/>
        <v>6.6951668976552812</v>
      </c>
      <c r="EX108" s="122">
        <f t="shared" si="331"/>
        <v>8.6071153454166769</v>
      </c>
      <c r="EY108" s="122">
        <f t="shared" si="332"/>
        <v>10.774576139044962</v>
      </c>
      <c r="EZ108" s="30"/>
      <c r="FA108" s="30">
        <f t="shared" si="333"/>
        <v>0.84073572674685759</v>
      </c>
      <c r="FB108" s="98"/>
      <c r="FC108" s="122">
        <f t="shared" si="334"/>
        <v>0.90862690484776332</v>
      </c>
      <c r="FD108" s="122">
        <f t="shared" si="335"/>
        <v>1.0385419490360261</v>
      </c>
      <c r="FE108" s="122">
        <f t="shared" si="336"/>
        <v>1.6294899166747641</v>
      </c>
      <c r="FF108" s="122">
        <f t="shared" si="337"/>
        <v>2.505960076205398</v>
      </c>
      <c r="FG108" s="122">
        <f t="shared" si="338"/>
        <v>3.6463295054999123</v>
      </c>
      <c r="FH108" s="122">
        <f t="shared" si="339"/>
        <v>5.0452626783189265</v>
      </c>
      <c r="FI108" s="122">
        <f t="shared" si="340"/>
        <v>6.7009314175728987</v>
      </c>
      <c r="FJ108" s="122">
        <f t="shared" si="341"/>
        <v>8.6125720724869659</v>
      </c>
      <c r="FK108" s="122">
        <f t="shared" si="342"/>
        <v>10.779819824836046</v>
      </c>
      <c r="FL108" s="30"/>
      <c r="FM108" s="30">
        <f t="shared" si="343"/>
        <v>0.90862690484776332</v>
      </c>
      <c r="FN108" s="98"/>
      <c r="FO108" s="122">
        <f t="shared" si="344"/>
        <v>1.0182481184944066</v>
      </c>
      <c r="FP108" s="122">
        <f t="shared" si="345"/>
        <v>1.0721630425039197</v>
      </c>
      <c r="FQ108" s="122">
        <f t="shared" si="346"/>
        <v>1.6490340765233571</v>
      </c>
      <c r="FR108" s="122">
        <f t="shared" si="347"/>
        <v>2.5205739577385389</v>
      </c>
      <c r="FS108" s="122">
        <f t="shared" si="348"/>
        <v>3.658657695370759</v>
      </c>
      <c r="FT108" s="122">
        <f t="shared" si="349"/>
        <v>5.0563453566304668</v>
      </c>
      <c r="FU108" s="122">
        <f t="shared" si="350"/>
        <v>6.7112590268454095</v>
      </c>
      <c r="FV108" s="122">
        <f t="shared" si="351"/>
        <v>8.6224054234761578</v>
      </c>
      <c r="FW108" s="122">
        <f t="shared" si="352"/>
        <v>10.789310026513085</v>
      </c>
      <c r="FX108" s="30"/>
      <c r="FY108" s="30">
        <f t="shared" si="353"/>
        <v>1.0182481184944066</v>
      </c>
      <c r="FZ108" s="98"/>
      <c r="GA108" s="122">
        <f t="shared" si="354"/>
        <v>1.1699048222166488</v>
      </c>
      <c r="GB108" s="122">
        <f t="shared" si="355"/>
        <v>1.1204225464970163</v>
      </c>
      <c r="GC108" s="122">
        <f t="shared" si="356"/>
        <v>1.6781405164555081</v>
      </c>
      <c r="GD108" s="122">
        <f t="shared" si="357"/>
        <v>2.5429704057681186</v>
      </c>
      <c r="GE108" s="122">
        <f t="shared" si="358"/>
        <v>3.6779413326317303</v>
      </c>
      <c r="GF108" s="122">
        <f t="shared" si="359"/>
        <v>5.0739306119260927</v>
      </c>
      <c r="GG108" s="122">
        <f t="shared" si="360"/>
        <v>6.7278124256561913</v>
      </c>
      <c r="GH108" s="122">
        <f t="shared" si="361"/>
        <v>8.6382810833899359</v>
      </c>
      <c r="GI108" s="122">
        <f t="shared" si="362"/>
        <v>10.804712818764981</v>
      </c>
      <c r="GJ108" s="30"/>
      <c r="GK108" s="30">
        <f t="shared" si="363"/>
        <v>1.1204225464970163</v>
      </c>
      <c r="GL108" s="98"/>
      <c r="GM108" s="122">
        <f t="shared" si="364"/>
        <v>1.3678429789911937</v>
      </c>
      <c r="GN108" s="122">
        <f t="shared" si="365"/>
        <v>1.1868956979115761</v>
      </c>
      <c r="GO108" s="122">
        <f t="shared" si="366"/>
        <v>1.7202581902452405</v>
      </c>
      <c r="GP108" s="122">
        <f t="shared" si="367"/>
        <v>2.5765517243673295</v>
      </c>
      <c r="GQ108" s="122">
        <f t="shared" si="368"/>
        <v>3.7075584405416633</v>
      </c>
      <c r="GR108" s="122">
        <f t="shared" si="369"/>
        <v>5.1013804253268447</v>
      </c>
      <c r="GS108" s="122">
        <f t="shared" si="370"/>
        <v>6.7539409500571317</v>
      </c>
      <c r="GT108" s="122">
        <f t="shared" si="371"/>
        <v>8.6635371178839016</v>
      </c>
      <c r="GU108" s="122">
        <f t="shared" si="372"/>
        <v>10.829355405366522</v>
      </c>
      <c r="GV108" s="30"/>
      <c r="GW108" s="30">
        <f t="shared" si="373"/>
        <v>1.1868956979115761</v>
      </c>
      <c r="GX108" s="98"/>
      <c r="GY108" s="122">
        <f t="shared" si="374"/>
        <v>1.5216964540693256</v>
      </c>
      <c r="GZ108" s="122">
        <f t="shared" si="375"/>
        <v>1.2417790823742079</v>
      </c>
      <c r="HA108" s="122">
        <f t="shared" si="376"/>
        <v>1.7568031457316304</v>
      </c>
      <c r="HB108" s="122">
        <f t="shared" si="377"/>
        <v>2.6066656678059905</v>
      </c>
      <c r="HC108" s="122">
        <f t="shared" si="378"/>
        <v>3.7346819619127416</v>
      </c>
      <c r="HD108" s="122">
        <f t="shared" si="379"/>
        <v>5.1268648975712834</v>
      </c>
      <c r="HE108" s="122">
        <f t="shared" si="380"/>
        <v>6.7784218919423962</v>
      </c>
      <c r="HF108" s="122">
        <f t="shared" si="381"/>
        <v>8.6873510275861854</v>
      </c>
      <c r="HG108" s="122">
        <f t="shared" si="382"/>
        <v>10.852695930213219</v>
      </c>
      <c r="HH108" s="30"/>
      <c r="HI108" s="30">
        <f t="shared" si="383"/>
        <v>1.2417790823742079</v>
      </c>
      <c r="HJ108" s="98"/>
      <c r="HK108" s="122">
        <f t="shared" si="384"/>
        <v>1.6439220308230382</v>
      </c>
      <c r="HL108" s="122">
        <f t="shared" si="385"/>
        <v>1.2877703411476251</v>
      </c>
      <c r="HM108" s="122">
        <f t="shared" si="386"/>
        <v>1.7886664238055285</v>
      </c>
      <c r="HN108" s="122">
        <f t="shared" si="387"/>
        <v>2.6335717324919394</v>
      </c>
      <c r="HO108" s="122">
        <f t="shared" si="388"/>
        <v>3.7592799183021062</v>
      </c>
      <c r="HP108" s="122">
        <f t="shared" si="389"/>
        <v>5.1501946094283628</v>
      </c>
      <c r="HQ108" s="122">
        <f t="shared" si="390"/>
        <v>6.8009718288496064</v>
      </c>
      <c r="HR108" s="122">
        <f t="shared" si="391"/>
        <v>8.7093793353806905</v>
      </c>
      <c r="HS108" s="122">
        <f t="shared" si="392"/>
        <v>10.8743507223683</v>
      </c>
      <c r="HT108" s="30"/>
      <c r="HU108" s="30">
        <f t="shared" si="393"/>
        <v>1.2877703411476251</v>
      </c>
      <c r="HV108" s="98"/>
      <c r="HW108" s="122">
        <f t="shared" si="394"/>
        <v>1.7428476182298354</v>
      </c>
      <c r="HX108" s="122">
        <f t="shared" si="395"/>
        <v>1.3268119062699117</v>
      </c>
      <c r="HY108" s="122">
        <f t="shared" si="396"/>
        <v>1.816608274008908</v>
      </c>
      <c r="HZ108" s="122">
        <f t="shared" si="397"/>
        <v>2.6576167741004788</v>
      </c>
      <c r="IA108" s="122">
        <f t="shared" si="398"/>
        <v>3.7815082290315547</v>
      </c>
      <c r="IB108" s="122">
        <f t="shared" si="399"/>
        <v>5.171422192402809</v>
      </c>
      <c r="IC108" s="122">
        <f t="shared" si="400"/>
        <v>6.8215815617422875</v>
      </c>
      <c r="ID108" s="122">
        <f t="shared" si="401"/>
        <v>8.7295731743403149</v>
      </c>
      <c r="IE108" s="122">
        <f t="shared" si="402"/>
        <v>10.894244192059928</v>
      </c>
      <c r="IF108" s="30"/>
      <c r="IG108" s="30">
        <f t="shared" si="403"/>
        <v>1.3268119062699117</v>
      </c>
    </row>
    <row r="109" spans="32:241" x14ac:dyDescent="0.3">
      <c r="AF109" s="9">
        <v>7</v>
      </c>
      <c r="AG109" s="118">
        <f t="shared" si="251"/>
        <v>0.47640816326530616</v>
      </c>
      <c r="AH109" s="98">
        <f t="shared" si="404"/>
        <v>0.14285714285714285</v>
      </c>
      <c r="AI109" s="30">
        <f t="shared" si="248"/>
        <v>7</v>
      </c>
      <c r="AJ109" s="29">
        <f t="shared" si="252"/>
        <v>0.42771932150750391</v>
      </c>
      <c r="AK109" s="29">
        <v>1</v>
      </c>
      <c r="AL109" s="30">
        <f t="shared" si="253"/>
        <v>0.35460992907801397</v>
      </c>
      <c r="AM109" s="30">
        <f t="shared" si="406"/>
        <v>2.8200000000000016</v>
      </c>
      <c r="AN109" s="99">
        <f t="shared" si="409"/>
        <v>1.2410850059214005</v>
      </c>
      <c r="AO109" s="99">
        <f t="shared" si="409"/>
        <v>4.9643400236856019</v>
      </c>
      <c r="AP109" s="99">
        <f t="shared" si="409"/>
        <v>11.169765053292604</v>
      </c>
      <c r="AQ109" s="99">
        <f t="shared" si="409"/>
        <v>19.857360094742408</v>
      </c>
      <c r="AR109" s="99">
        <f t="shared" si="409"/>
        <v>31.027125148035012</v>
      </c>
      <c r="AS109" s="99">
        <f t="shared" si="409"/>
        <v>44.679060213170416</v>
      </c>
      <c r="AT109" s="99">
        <f t="shared" si="409"/>
        <v>60.813165290148625</v>
      </c>
      <c r="AU109" s="99">
        <f t="shared" si="409"/>
        <v>79.42944037896963</v>
      </c>
      <c r="AV109" s="99">
        <f t="shared" si="409"/>
        <v>100.52788547963345</v>
      </c>
      <c r="AW109" s="99">
        <f t="shared" si="409"/>
        <v>124.10850059214005</v>
      </c>
      <c r="AX109" s="98"/>
      <c r="AY109" s="122">
        <f>2/(PI()^2)*((1-$AO$6+(1/6)*AN109+(AY8/2)*((($AR$3/2)*AN109)+$AR$4-($AO$6*$AR$5))+((AY8^2)/4)*(($AR$6/2)*AN109+($AR$7/(2*AN109))+$AR$8-($AO$6*$AT$3))+(AY8/(2*AN109)))/$AZ$8)</f>
        <v>0.55129717309853277</v>
      </c>
      <c r="AZ109" s="122">
        <f>2/(PI()^2)*((1-$AO$6+(1/6)*AO109+(AY8/2)*((($AR$3/2)*AO109)+$AR$4-($AO$6*$AR$5))+((AY8^2)/4)*(($AR$6/2)*AO109+($AR$7/(2*AO109))+$AR$8-($AO$6*$AT$3))+(AY8/(2*AO109)))/$AZ$8)</f>
        <v>0.92854177850067499</v>
      </c>
      <c r="BA109" s="122">
        <f>2/(PI()^2)*((1-$AO$6+(1/6)*AP109+(AY8/2)*((($AR$3/2)*AP109)+$AR$4-($AO$6*$AR$5))+((AY8^2)/4)*(($AR$6/2)*AP109+($AR$7/(2*AP109))+$AR$8-($AO$6*$AT$3))+(AY8/(2*AP109)))/$AZ$8)</f>
        <v>1.5572827875042452</v>
      </c>
      <c r="BB109" s="122">
        <f>2/(PI()^2)*((1-$AO$6+(1/6)*AQ109+(AY8/2)*((($AR$3/2)*AQ109)+$AR$4-($AO$6*$AR$5))+((AY8^2)/4)*(($AR$6/2)*AQ109+($AR$7/(2*AQ109))+$AR$8-($AO$6*$AT$3))+(AY8/(2*AQ109)))/$AZ$8)</f>
        <v>2.4375202001092444</v>
      </c>
      <c r="BC109" s="122">
        <f>2/(PI()^2)*((1-$AO$6+(1/6)*AR109+(AY8/2)*((($AR$3/2)*AR109)+$AR$4-($AO$6*$AR$5))+((AY8^2)/4)*(($AR$6/2)*AR109+($AR$7/(2*AR109))+$AR$8-($AO$6*$AT$3))+(AY8/(2*AR109)))/$AZ$8)</f>
        <v>3.569254016315671</v>
      </c>
      <c r="BD109" s="122">
        <f>2/(PI()^2)*((1-$AO$6+(1/6)*AS109+(AY8/2)*((($AR$3/2)*AS109)+$AR$4-($AO$6*$AR$5))+((AY8^2)/4)*(($AR$6/2)*AS109+($AR$7/(2*AS109))+$AR$8-($AO$6*$AT$3))+(AY8/(2*AS109)))/$AZ$8)</f>
        <v>4.9524842361235262</v>
      </c>
      <c r="BE109" s="122">
        <f>2/(PI()^2)*((1-$AO$6+(1/6)*AT109+(AY8/2)*((($AR$3/2)*AT109)+$AR$4-($AO$6*$AR$5))+((AY8^2)/4)*(($AR$6/2)*AT109+($AR$7/(2*AT109))+$AR$8-($AO$6*$AT$3))+(AY8/(2*AT109)))/$AZ$8)</f>
        <v>6.5872108595328083</v>
      </c>
      <c r="BF109" s="122">
        <f>2/(PI()^2)*((1-$AO$6+(1/6)*AU109+(AY8/2)*((($AR$3/2)*AU109)+$AR$4-($AO$6*$AR$5))+((AY8^2)/4)*(($AR$6/2)*AU109+($AR$7/(2*AU109))+$AR$8-($AO$6*$AT$3))+(AY8/(2*AU109)))/$AZ$8)</f>
        <v>8.4734338865435195</v>
      </c>
      <c r="BG109" s="122">
        <f>2/(PI()^2)*((1-$AO$6+(1/6)*AV109+(AY8/2)*((($AR$3/2)*AV109)+$AR$4-($AO$6*$AR$5))+((AY8^2)/4)*(($AR$6/2)*AV109+($AR$7/(2*AV109))+$AR$8-($AO$6*$AT$3))+(AY8/(2*AV109)))/$AZ$8)</f>
        <v>10.61115331715566</v>
      </c>
      <c r="BH109" s="30"/>
      <c r="BI109" s="30">
        <f t="shared" si="408"/>
        <v>0.55129717309853277</v>
      </c>
      <c r="BJ109" s="98"/>
      <c r="BK109" s="122">
        <f t="shared" si="254"/>
        <v>0.5761865247029111</v>
      </c>
      <c r="BL109" s="122">
        <f t="shared" si="255"/>
        <v>0.9354468242369165</v>
      </c>
      <c r="BM109" s="122">
        <f t="shared" si="256"/>
        <v>1.5608573842592337</v>
      </c>
      <c r="BN109" s="122">
        <f t="shared" si="257"/>
        <v>2.4399291137703432</v>
      </c>
      <c r="BO109" s="122">
        <f t="shared" si="258"/>
        <v>3.5711233567591032</v>
      </c>
      <c r="BP109" s="122">
        <f t="shared" si="259"/>
        <v>4.954060444859131</v>
      </c>
      <c r="BQ109" s="122">
        <f t="shared" si="260"/>
        <v>6.5886102876205008</v>
      </c>
      <c r="BR109" s="122">
        <f t="shared" si="261"/>
        <v>8.4747185447534008</v>
      </c>
      <c r="BS109" s="122">
        <f t="shared" si="262"/>
        <v>10.612359256318106</v>
      </c>
      <c r="BT109" s="30"/>
      <c r="BU109" s="30">
        <f t="shared" si="263"/>
        <v>0.5761865247029111</v>
      </c>
      <c r="BV109" s="98"/>
      <c r="BW109" s="122">
        <f t="shared" si="264"/>
        <v>0.60010380912154182</v>
      </c>
      <c r="BX109" s="122">
        <f t="shared" si="265"/>
        <v>0.94211850568907407</v>
      </c>
      <c r="BY109" s="122">
        <f t="shared" si="266"/>
        <v>1.5643353834910809</v>
      </c>
      <c r="BZ109" s="122">
        <f t="shared" si="267"/>
        <v>2.4422892627512556</v>
      </c>
      <c r="CA109" s="122">
        <f t="shared" si="268"/>
        <v>3.5729660333211588</v>
      </c>
      <c r="CB109" s="122">
        <f t="shared" si="269"/>
        <v>4.9556219537355881</v>
      </c>
      <c r="CC109" s="122">
        <f t="shared" si="270"/>
        <v>6.5900021866933658</v>
      </c>
      <c r="CD109" s="122">
        <f t="shared" si="271"/>
        <v>8.4760002836979975</v>
      </c>
      <c r="CE109" s="122">
        <f t="shared" si="272"/>
        <v>10.61356539120119</v>
      </c>
      <c r="CF109" s="30"/>
      <c r="CG109" s="30">
        <f t="shared" si="273"/>
        <v>0.60010380912154182</v>
      </c>
      <c r="CH109" s="98"/>
      <c r="CI109" s="122">
        <f t="shared" si="274"/>
        <v>0.6231033956668075</v>
      </c>
      <c r="CJ109" s="122">
        <f t="shared" si="275"/>
        <v>0.9485682587599078</v>
      </c>
      <c r="CK109" s="122">
        <f t="shared" si="276"/>
        <v>1.5677202735299758</v>
      </c>
      <c r="CL109" s="122">
        <f t="shared" si="277"/>
        <v>2.4446013573450269</v>
      </c>
      <c r="CM109" s="122">
        <f t="shared" si="278"/>
        <v>3.574781474424801</v>
      </c>
      <c r="CN109" s="122">
        <f t="shared" si="279"/>
        <v>4.9571674990572854</v>
      </c>
      <c r="CO109" s="122">
        <f t="shared" si="280"/>
        <v>6.5913848801123693</v>
      </c>
      <c r="CP109" s="122">
        <f t="shared" si="281"/>
        <v>8.4772771632386839</v>
      </c>
      <c r="CQ109" s="122">
        <f t="shared" si="282"/>
        <v>10.614769605634086</v>
      </c>
      <c r="CR109" s="30"/>
      <c r="CS109" s="30">
        <f t="shared" si="283"/>
        <v>0.6231033956668075</v>
      </c>
      <c r="CT109" s="98"/>
      <c r="CU109" s="122">
        <f t="shared" si="284"/>
        <v>0.64523575865554228</v>
      </c>
      <c r="CV109" s="122">
        <f t="shared" si="285"/>
        <v>0.95480679727071782</v>
      </c>
      <c r="CW109" s="122">
        <f t="shared" si="286"/>
        <v>1.571015407899427</v>
      </c>
      <c r="CX109" s="122">
        <f t="shared" si="287"/>
        <v>2.4468661782275682</v>
      </c>
      <c r="CY109" s="122">
        <f t="shared" si="288"/>
        <v>3.5765692734580443</v>
      </c>
      <c r="CZ109" s="122">
        <f t="shared" si="289"/>
        <v>4.9586960330565057</v>
      </c>
      <c r="DA109" s="122">
        <f t="shared" si="290"/>
        <v>6.5927569374628492</v>
      </c>
      <c r="DB109" s="122">
        <f t="shared" si="291"/>
        <v>8.4785475086790054</v>
      </c>
      <c r="DC109" s="122">
        <f t="shared" si="292"/>
        <v>10.615970061607575</v>
      </c>
      <c r="DD109" s="30"/>
      <c r="DE109" s="30">
        <f t="shared" si="293"/>
        <v>0.64523575865554228</v>
      </c>
      <c r="DF109" s="98"/>
      <c r="DG109" s="122">
        <f t="shared" si="294"/>
        <v>0.68708322117605547</v>
      </c>
      <c r="DH109" s="122">
        <f t="shared" si="295"/>
        <v>0.96668980074265787</v>
      </c>
      <c r="DI109" s="122">
        <f t="shared" si="296"/>
        <v>1.5773491677869527</v>
      </c>
      <c r="DJ109" s="122">
        <f t="shared" si="297"/>
        <v>2.451257384293335</v>
      </c>
      <c r="DK109" s="122">
        <f t="shared" si="298"/>
        <v>3.5800610050982824</v>
      </c>
      <c r="DL109" s="122">
        <f t="shared" si="299"/>
        <v>4.9616987904861194</v>
      </c>
      <c r="DM109" s="122">
        <f t="shared" si="300"/>
        <v>6.5954644724984171</v>
      </c>
      <c r="DN109" s="122">
        <f t="shared" si="301"/>
        <v>8.4810630348171117</v>
      </c>
      <c r="DO109" s="122">
        <f t="shared" si="302"/>
        <v>10.618353539551395</v>
      </c>
      <c r="DP109" s="30"/>
      <c r="DQ109" s="30">
        <f t="shared" si="303"/>
        <v>0.68708322117605547</v>
      </c>
      <c r="DR109" s="98"/>
      <c r="DS109" s="122">
        <f t="shared" si="304"/>
        <v>0.72598406289334216</v>
      </c>
      <c r="DT109" s="122">
        <f t="shared" si="305"/>
        <v>0.9778407582954679</v>
      </c>
      <c r="DU109" s="122">
        <f t="shared" si="306"/>
        <v>1.583360918051089</v>
      </c>
      <c r="DV109" s="122">
        <f t="shared" si="307"/>
        <v>2.4554700105576686</v>
      </c>
      <c r="DW109" s="122">
        <f t="shared" si="308"/>
        <v>3.5834404535217743</v>
      </c>
      <c r="DX109" s="122">
        <f t="shared" si="309"/>
        <v>4.9646251811826891</v>
      </c>
      <c r="DY109" s="122">
        <f t="shared" si="310"/>
        <v>6.5981171967867409</v>
      </c>
      <c r="DZ109" s="122">
        <f t="shared" si="311"/>
        <v>8.4835376372698938</v>
      </c>
      <c r="EA109" s="122">
        <f t="shared" si="312"/>
        <v>10.620705508707809</v>
      </c>
      <c r="EB109" s="30"/>
      <c r="EC109" s="30">
        <f t="shared" si="313"/>
        <v>0.72598406289334216</v>
      </c>
      <c r="ED109" s="98"/>
      <c r="EE109" s="122">
        <f t="shared" si="314"/>
        <v>0.76223217157099965</v>
      </c>
      <c r="EF109" s="122">
        <f t="shared" si="315"/>
        <v>0.98832441591345166</v>
      </c>
      <c r="EG109" s="122">
        <f t="shared" si="316"/>
        <v>1.5890729850517271</v>
      </c>
      <c r="EH109" s="122">
        <f t="shared" si="317"/>
        <v>2.4595115530948006</v>
      </c>
      <c r="EI109" s="122">
        <f t="shared" si="318"/>
        <v>3.5867082686928975</v>
      </c>
      <c r="EJ109" s="122">
        <f t="shared" si="319"/>
        <v>4.9674721555389301</v>
      </c>
      <c r="EK109" s="122">
        <f t="shared" si="320"/>
        <v>6.6007098501076982</v>
      </c>
      <c r="EL109" s="122">
        <f t="shared" si="321"/>
        <v>8.4859646417730819</v>
      </c>
      <c r="EM109" s="122">
        <f t="shared" si="322"/>
        <v>10.623018346562139</v>
      </c>
      <c r="EN109" s="30"/>
      <c r="EO109" s="30">
        <f t="shared" si="323"/>
        <v>0.76223217157099965</v>
      </c>
      <c r="EP109" s="98"/>
      <c r="EQ109" s="122">
        <f t="shared" si="324"/>
        <v>0.84285507920549396</v>
      </c>
      <c r="ER109" s="122">
        <f t="shared" si="325"/>
        <v>1.0119756426713586</v>
      </c>
      <c r="ES109" s="122">
        <f t="shared" si="326"/>
        <v>1.602172735748894</v>
      </c>
      <c r="ET109" s="122">
        <f t="shared" si="327"/>
        <v>2.4689169112657128</v>
      </c>
      <c r="EU109" s="122">
        <f t="shared" si="328"/>
        <v>3.5944021413301765</v>
      </c>
      <c r="EV109" s="122">
        <f t="shared" si="329"/>
        <v>4.9742347307482442</v>
      </c>
      <c r="EW109" s="122">
        <f t="shared" si="330"/>
        <v>6.6069092136048786</v>
      </c>
      <c r="EX109" s="122">
        <f t="shared" si="331"/>
        <v>8.4917967393258547</v>
      </c>
      <c r="EY109" s="122">
        <f t="shared" si="332"/>
        <v>10.628596887669506</v>
      </c>
      <c r="EZ109" s="30"/>
      <c r="FA109" s="30">
        <f t="shared" si="333"/>
        <v>0.84285507920549396</v>
      </c>
      <c r="FB109" s="98"/>
      <c r="FC109" s="122">
        <f t="shared" si="334"/>
        <v>0.91165529984335847</v>
      </c>
      <c r="FD109" s="122">
        <f t="shared" si="335"/>
        <v>1.0325385232995643</v>
      </c>
      <c r="FE109" s="122">
        <f t="shared" si="336"/>
        <v>1.6138014580793452</v>
      </c>
      <c r="FF109" s="122">
        <f t="shared" si="337"/>
        <v>2.47741712182984</v>
      </c>
      <c r="FG109" s="122">
        <f t="shared" si="338"/>
        <v>3.6014525903251755</v>
      </c>
      <c r="FH109" s="122">
        <f t="shared" si="339"/>
        <v>4.9804958433018252</v>
      </c>
      <c r="FI109" s="122">
        <f t="shared" si="340"/>
        <v>6.6126924935803419</v>
      </c>
      <c r="FJ109" s="122">
        <f t="shared" si="341"/>
        <v>8.497267942127305</v>
      </c>
      <c r="FK109" s="122">
        <f t="shared" si="342"/>
        <v>10.633852140415526</v>
      </c>
      <c r="FL109" s="30"/>
      <c r="FM109" s="30">
        <f t="shared" si="343"/>
        <v>0.91165529984335847</v>
      </c>
      <c r="FN109" s="98"/>
      <c r="FO109" s="122">
        <f t="shared" si="344"/>
        <v>1.0227292773162873</v>
      </c>
      <c r="FP109" s="122">
        <f t="shared" si="345"/>
        <v>1.0665228415605414</v>
      </c>
      <c r="FQ109" s="122">
        <f t="shared" si="346"/>
        <v>1.6335071163359254</v>
      </c>
      <c r="FR109" s="122">
        <f t="shared" si="347"/>
        <v>2.4921219449073013</v>
      </c>
      <c r="FS109" s="122">
        <f t="shared" si="348"/>
        <v>3.6138391159649004</v>
      </c>
      <c r="FT109" s="122">
        <f t="shared" si="349"/>
        <v>4.9916192007439735</v>
      </c>
      <c r="FU109" s="122">
        <f t="shared" si="350"/>
        <v>6.6230501930404913</v>
      </c>
      <c r="FV109" s="122">
        <f t="shared" si="351"/>
        <v>8.5071245698867752</v>
      </c>
      <c r="FW109" s="122">
        <f t="shared" si="352"/>
        <v>10.643361008205716</v>
      </c>
      <c r="FX109" s="30"/>
      <c r="FY109" s="30">
        <f t="shared" si="353"/>
        <v>1.0227292773162873</v>
      </c>
      <c r="FZ109" s="98"/>
      <c r="GA109" s="122">
        <f t="shared" si="354"/>
        <v>1.17636243249381</v>
      </c>
      <c r="GB109" s="122">
        <f t="shared" si="355"/>
        <v>1.1152765232271555</v>
      </c>
      <c r="GC109" s="122">
        <f t="shared" si="356"/>
        <v>1.6628333156083159</v>
      </c>
      <c r="GD109" s="122">
        <f t="shared" si="357"/>
        <v>2.5146421965940493</v>
      </c>
      <c r="GE109" s="122">
        <f t="shared" si="358"/>
        <v>3.6332022426574273</v>
      </c>
      <c r="GF109" s="122">
        <f t="shared" si="359"/>
        <v>5.0092599791619357</v>
      </c>
      <c r="GG109" s="122">
        <f t="shared" si="360"/>
        <v>6.6396447740892635</v>
      </c>
      <c r="GH109" s="122">
        <f t="shared" si="361"/>
        <v>8.5230322176700017</v>
      </c>
      <c r="GI109" s="122">
        <f t="shared" si="362"/>
        <v>10.658789600768959</v>
      </c>
      <c r="GJ109" s="30"/>
      <c r="GK109" s="30">
        <f t="shared" si="363"/>
        <v>1.1152765232271555</v>
      </c>
      <c r="GL109" s="98"/>
      <c r="GM109" s="122">
        <f t="shared" si="364"/>
        <v>1.3768135295441242</v>
      </c>
      <c r="GN109" s="122">
        <f t="shared" si="365"/>
        <v>1.1823780302343498</v>
      </c>
      <c r="GO109" s="122">
        <f t="shared" si="366"/>
        <v>1.7052304906700342</v>
      </c>
      <c r="GP109" s="122">
        <f t="shared" si="367"/>
        <v>2.5483810861861884</v>
      </c>
      <c r="GQ109" s="122">
        <f t="shared" si="368"/>
        <v>3.6629206703840862</v>
      </c>
      <c r="GR109" s="122">
        <f t="shared" si="369"/>
        <v>5.0367807525939128</v>
      </c>
      <c r="GS109" s="122">
        <f t="shared" si="370"/>
        <v>6.6658261571726261</v>
      </c>
      <c r="GT109" s="122">
        <f t="shared" si="371"/>
        <v>8.5483295732912747</v>
      </c>
      <c r="GU109" s="122">
        <f t="shared" si="372"/>
        <v>10.683465814239486</v>
      </c>
      <c r="GV109" s="30"/>
      <c r="GW109" s="30">
        <f t="shared" si="373"/>
        <v>1.1823780302343498</v>
      </c>
      <c r="GX109" s="98"/>
      <c r="GY109" s="122">
        <f t="shared" si="374"/>
        <v>1.532558778467368</v>
      </c>
      <c r="GZ109" s="122">
        <f t="shared" si="375"/>
        <v>1.2377344849805521</v>
      </c>
      <c r="HA109" s="122">
        <f t="shared" si="376"/>
        <v>1.7419859438661303</v>
      </c>
      <c r="HB109" s="122">
        <f t="shared" si="377"/>
        <v>2.5786138044849118</v>
      </c>
      <c r="HC109" s="122">
        <f t="shared" si="378"/>
        <v>3.6901207068381496</v>
      </c>
      <c r="HD109" s="122">
        <f t="shared" si="379"/>
        <v>5.0623189906664123</v>
      </c>
      <c r="HE109" s="122">
        <f t="shared" si="380"/>
        <v>6.690347363141818</v>
      </c>
      <c r="HF109" s="122">
        <f t="shared" si="381"/>
        <v>8.5721752058652569</v>
      </c>
      <c r="HG109" s="122">
        <f t="shared" si="382"/>
        <v>10.706832433262841</v>
      </c>
      <c r="HH109" s="30"/>
      <c r="HI109" s="30">
        <f t="shared" si="383"/>
        <v>1.2377344849805521</v>
      </c>
      <c r="HJ109" s="98"/>
      <c r="HK109" s="122">
        <f t="shared" si="384"/>
        <v>1.6562415212459369</v>
      </c>
      <c r="HL109" s="122">
        <f t="shared" si="385"/>
        <v>1.284090160651268</v>
      </c>
      <c r="HM109" s="122">
        <f t="shared" si="386"/>
        <v>1.7740114264994356</v>
      </c>
      <c r="HN109" s="122">
        <f t="shared" si="387"/>
        <v>2.6056114749595234</v>
      </c>
      <c r="HO109" s="122">
        <f t="shared" si="388"/>
        <v>3.7147777844715661</v>
      </c>
      <c r="HP109" s="122">
        <f t="shared" si="389"/>
        <v>5.0856903821831043</v>
      </c>
      <c r="HQ109" s="122">
        <f t="shared" si="390"/>
        <v>6.7129286758922735</v>
      </c>
      <c r="HR109" s="122">
        <f t="shared" si="391"/>
        <v>8.5942284213642814</v>
      </c>
      <c r="HS109" s="122">
        <f t="shared" si="392"/>
        <v>10.728507923156551</v>
      </c>
      <c r="HT109" s="30"/>
      <c r="HU109" s="30">
        <f t="shared" si="393"/>
        <v>1.284090160651268</v>
      </c>
      <c r="HV109" s="98"/>
      <c r="HW109" s="122">
        <f t="shared" si="394"/>
        <v>1.756311732421235</v>
      </c>
      <c r="HX109" s="122">
        <f t="shared" si="395"/>
        <v>1.3234180019400461</v>
      </c>
      <c r="HY109" s="122">
        <f t="shared" si="396"/>
        <v>1.8020807420978127</v>
      </c>
      <c r="HZ109" s="122">
        <f t="shared" si="397"/>
        <v>2.629728566507151</v>
      </c>
      <c r="IA109" s="122">
        <f t="shared" si="398"/>
        <v>3.7370526803651378</v>
      </c>
      <c r="IB109" s="122">
        <f t="shared" si="399"/>
        <v>5.1069509135255968</v>
      </c>
      <c r="IC109" s="122">
        <f t="shared" si="400"/>
        <v>6.7335633387311375</v>
      </c>
      <c r="ID109" s="122">
        <f t="shared" si="401"/>
        <v>8.6144421963985351</v>
      </c>
      <c r="IE109" s="122">
        <f t="shared" si="402"/>
        <v>10.748418120456323</v>
      </c>
      <c r="IF109" s="30"/>
      <c r="IG109" s="30">
        <f t="shared" si="403"/>
        <v>1.3234180019400461</v>
      </c>
    </row>
    <row r="110" spans="32:241" x14ac:dyDescent="0.3">
      <c r="AF110" s="9">
        <v>7.1</v>
      </c>
      <c r="AG110" s="118">
        <f t="shared" si="251"/>
        <v>0.4758373338623289</v>
      </c>
      <c r="AH110" s="98">
        <f t="shared" si="404"/>
        <v>0.14084507042253522</v>
      </c>
      <c r="AI110" s="30">
        <f t="shared" si="248"/>
        <v>7.1</v>
      </c>
      <c r="AJ110" s="29">
        <f t="shared" si="252"/>
        <v>0.42714849210452671</v>
      </c>
      <c r="AK110" s="29">
        <v>1</v>
      </c>
      <c r="AL110" s="30">
        <f t="shared" si="253"/>
        <v>0.35211267605633784</v>
      </c>
      <c r="AM110" s="30">
        <f t="shared" si="406"/>
        <v>2.8400000000000016</v>
      </c>
      <c r="AN110" s="99">
        <f t="shared" si="409"/>
        <v>1.2236664849595003</v>
      </c>
      <c r="AO110" s="99">
        <f t="shared" si="409"/>
        <v>4.894665939838001</v>
      </c>
      <c r="AP110" s="99">
        <f t="shared" si="409"/>
        <v>11.012998364635504</v>
      </c>
      <c r="AQ110" s="99">
        <f t="shared" si="409"/>
        <v>19.578663759352004</v>
      </c>
      <c r="AR110" s="99">
        <f t="shared" si="409"/>
        <v>30.591662123987501</v>
      </c>
      <c r="AS110" s="99">
        <f t="shared" si="409"/>
        <v>44.051993458542015</v>
      </c>
      <c r="AT110" s="99">
        <f t="shared" si="409"/>
        <v>59.959657763015528</v>
      </c>
      <c r="AU110" s="99">
        <f t="shared" si="409"/>
        <v>78.314655037408016</v>
      </c>
      <c r="AV110" s="99">
        <f t="shared" si="409"/>
        <v>99.11698528171955</v>
      </c>
      <c r="AW110" s="99">
        <f t="shared" si="409"/>
        <v>122.36664849595</v>
      </c>
      <c r="AX110" s="98"/>
      <c r="AY110" s="122">
        <f>2/(PI()^2)*((1-$AO$6+(1/6)*AN110+(AY8/2)*((($AR$3/2)*AN110)+$AR$4-($AO$6*$AR$5))+((AY8^2)/4)*(($AR$6/2)*AN110+($AR$7/(2*AN110))+$AR$8-($AO$6*$AT$3))+(AY8/(2*AN110)))/$AZ$8)</f>
        <v>0.54953230793737406</v>
      </c>
      <c r="AZ110" s="122">
        <f>2/(PI()^2)*((1-$AO$6+(1/6)*AO110+(AY8/2)*((($AR$3/2)*AO110)+$AR$4-($AO$6*$AR$5))+((AY8^2)/4)*(($AR$6/2)*AO110+($AR$7/(2*AO110))+$AR$8-($AO$6*$AT$3))+(AY8/(2*AO110)))/$AZ$8)</f>
        <v>0.92148231785604073</v>
      </c>
      <c r="BA110" s="122">
        <f>2/(PI()^2)*((1-$AO$6+(1/6)*AP110+(AY8/2)*((($AR$3/2)*AP110)+$AR$4-($AO$6*$AR$5))+((AY8^2)/4)*(($AR$6/2)*AP110+($AR$7/(2*AP110))+$AR$8-($AO$6*$AT$3))+(AY8/(2*AP110)))/$AZ$8)</f>
        <v>1.5413990010538183</v>
      </c>
      <c r="BB110" s="122">
        <f>2/(PI()^2)*((1-$AO$6+(1/6)*AQ110+(AY8/2)*((($AR$3/2)*AQ110)+$AR$4-($AO$6*$AR$5))+((AY8^2)/4)*(($AR$6/2)*AQ110+($AR$7/(2*AQ110))+$AR$8-($AO$6*$AT$3))+(AY8/(2*AQ110)))/$AZ$8)</f>
        <v>2.4092823575307065</v>
      </c>
      <c r="BC110" s="122">
        <f>2/(PI()^2)*((1-$AO$6+(1/6)*AR110+(AY8/2)*((($AR$3/2)*AR110)+$AR$4-($AO$6*$AR$5))+((AY8^2)/4)*(($AR$6/2)*AR110+($AR$7/(2*AR110))+$AR$8-($AO$6*$AT$3))+(AY8/(2*AR110)))/$AZ$8)</f>
        <v>3.5251323872867051</v>
      </c>
      <c r="BD110" s="122">
        <f>2/(PI()^2)*((1-$AO$6+(1/6)*AS110+(AY8/2)*((($AR$3/2)*AS110)+$AR$4-($AO$6*$AR$5))+((AY8^2)/4)*(($AR$6/2)*AS110+($AR$7/(2*AS110))+$AR$8-($AO$6*$AT$3))+(AY8/(2*AS110)))/$AZ$8)</f>
        <v>4.888949090321816</v>
      </c>
      <c r="BE110" s="122">
        <f>2/(PI()^2)*((1-$AO$6+(1/6)*AT110+(AY8/2)*((($AR$3/2)*AT110)+$AR$4-($AO$6*$AR$5))+((AY8^2)/4)*(($AR$6/2)*AT110+($AR$7/(2*AT110))+$AR$8-($AO$6*$AT$3))+(AY8/(2*AT110)))/$AZ$8)</f>
        <v>6.5007324666360393</v>
      </c>
      <c r="BF110" s="122">
        <f>2/(PI()^2)*((1-$AO$6+(1/6)*AU110+(AY8/2)*((($AR$3/2)*AU110)+$AR$4-($AO$6*$AR$5))+((AY8^2)/4)*(($AR$6/2)*AU110+($AR$7/(2*AU110))+$AR$8-($AO$6*$AT$3))+(AY8/(2*AU110)))/$AZ$8)</f>
        <v>8.3604825162293697</v>
      </c>
      <c r="BG110" s="122">
        <f>2/(PI()^2)*((1-$AO$6+(1/6)*AV110+(AY8/2)*((($AR$3/2)*AV110)+$AR$4-($AO$6*$AR$5))+((AY8^2)/4)*(($AR$6/2)*AV110+($AR$7/(2*AV110))+$AR$8-($AO$6*$AT$3))+(AY8/(2*AV110)))/$AZ$8)</f>
        <v>10.468199239101814</v>
      </c>
      <c r="BH110" s="30"/>
      <c r="BI110" s="30">
        <f t="shared" si="408"/>
        <v>0.54953230793737406</v>
      </c>
      <c r="BJ110" s="98"/>
      <c r="BK110" s="122">
        <f t="shared" si="254"/>
        <v>0.57476299417606247</v>
      </c>
      <c r="BL110" s="122">
        <f t="shared" si="255"/>
        <v>0.92847269751101125</v>
      </c>
      <c r="BM110" s="122">
        <f t="shared" si="256"/>
        <v>1.5450115244959415</v>
      </c>
      <c r="BN110" s="122">
        <f t="shared" si="257"/>
        <v>2.4117126057120943</v>
      </c>
      <c r="BO110" s="122">
        <f t="shared" si="258"/>
        <v>3.5270153828470798</v>
      </c>
      <c r="BP110" s="122">
        <f t="shared" si="259"/>
        <v>4.8905347830705708</v>
      </c>
      <c r="BQ110" s="122">
        <f t="shared" si="260"/>
        <v>6.5021388641345776</v>
      </c>
      <c r="BR110" s="122">
        <f t="shared" si="261"/>
        <v>8.361772512231747</v>
      </c>
      <c r="BS110" s="122">
        <f t="shared" si="262"/>
        <v>10.469409397890512</v>
      </c>
      <c r="BT110" s="30"/>
      <c r="BU110" s="30">
        <f t="shared" si="263"/>
        <v>0.57476299417606247</v>
      </c>
      <c r="BV110" s="98"/>
      <c r="BW110" s="122">
        <f t="shared" si="264"/>
        <v>0.59900759265661063</v>
      </c>
      <c r="BX110" s="122">
        <f t="shared" si="265"/>
        <v>0.9352262080949193</v>
      </c>
      <c r="BY110" s="122">
        <f t="shared" si="266"/>
        <v>1.5485258934176813</v>
      </c>
      <c r="BZ110" s="122">
        <f t="shared" si="267"/>
        <v>2.4140932144410305</v>
      </c>
      <c r="CA110" s="122">
        <f t="shared" si="268"/>
        <v>3.5288711560735133</v>
      </c>
      <c r="CB110" s="122">
        <f t="shared" si="269"/>
        <v>4.892105389915943</v>
      </c>
      <c r="CC110" s="122">
        <f t="shared" si="270"/>
        <v>6.5035374511355126</v>
      </c>
      <c r="CD110" s="122">
        <f t="shared" si="271"/>
        <v>8.3630593759736911</v>
      </c>
      <c r="CE110" s="122">
        <f t="shared" si="272"/>
        <v>10.470619586997371</v>
      </c>
      <c r="CF110" s="30"/>
      <c r="CG110" s="30">
        <f t="shared" si="273"/>
        <v>0.59900759265661063</v>
      </c>
      <c r="CH110" s="98"/>
      <c r="CI110" s="122">
        <f t="shared" si="274"/>
        <v>0.62232128757966665</v>
      </c>
      <c r="CJ110" s="122">
        <f t="shared" si="275"/>
        <v>0.94175448919636906</v>
      </c>
      <c r="CK110" s="122">
        <f t="shared" si="276"/>
        <v>1.5519456866065082</v>
      </c>
      <c r="CL110" s="122">
        <f t="shared" si="277"/>
        <v>2.4164249447871291</v>
      </c>
      <c r="CM110" s="122">
        <f t="shared" si="278"/>
        <v>3.5306991677434039</v>
      </c>
      <c r="CN110" s="122">
        <f t="shared" si="279"/>
        <v>4.8936596694506376</v>
      </c>
      <c r="CO110" s="122">
        <f t="shared" si="280"/>
        <v>6.504926567157078</v>
      </c>
      <c r="CP110" s="122">
        <f t="shared" si="281"/>
        <v>8.364341179431154</v>
      </c>
      <c r="CQ110" s="122">
        <f t="shared" si="282"/>
        <v>10.471827699529628</v>
      </c>
      <c r="CR110" s="30"/>
      <c r="CS110" s="30">
        <f t="shared" si="283"/>
        <v>0.62232128757966665</v>
      </c>
      <c r="CT110" s="98"/>
      <c r="CU110" s="122">
        <f t="shared" si="284"/>
        <v>0.64475530792679125</v>
      </c>
      <c r="CV110" s="122">
        <f t="shared" si="285"/>
        <v>0.94806844327019435</v>
      </c>
      <c r="CW110" s="122">
        <f t="shared" si="286"/>
        <v>1.5552743413601777</v>
      </c>
      <c r="CX110" s="122">
        <f t="shared" si="287"/>
        <v>2.4187086244540943</v>
      </c>
      <c r="CY110" s="122">
        <f t="shared" si="288"/>
        <v>3.5324990412140505</v>
      </c>
      <c r="CZ110" s="122">
        <f t="shared" si="289"/>
        <v>4.8951965945566736</v>
      </c>
      <c r="DA110" s="122">
        <f t="shared" si="290"/>
        <v>6.5063047967595118</v>
      </c>
      <c r="DB110" s="122">
        <f t="shared" si="291"/>
        <v>8.365616259142266</v>
      </c>
      <c r="DC110" s="122">
        <f t="shared" si="292"/>
        <v>10.47303190608983</v>
      </c>
      <c r="DD110" s="30"/>
      <c r="DE110" s="30">
        <f t="shared" si="293"/>
        <v>0.64475530792679125</v>
      </c>
      <c r="DF110" s="98"/>
      <c r="DG110" s="122">
        <f t="shared" si="294"/>
        <v>0.68717148114880078</v>
      </c>
      <c r="DH110" s="122">
        <f t="shared" si="295"/>
        <v>0.96009362761112516</v>
      </c>
      <c r="DI110" s="122">
        <f t="shared" si="296"/>
        <v>1.5616712988957018</v>
      </c>
      <c r="DJ110" s="122">
        <f t="shared" si="297"/>
        <v>2.4231353885115765</v>
      </c>
      <c r="DK110" s="122">
        <f t="shared" si="298"/>
        <v>3.5360135425390613</v>
      </c>
      <c r="DL110" s="122">
        <f t="shared" si="299"/>
        <v>4.8982151801408351</v>
      </c>
      <c r="DM110" s="122">
        <f t="shared" si="300"/>
        <v>6.509023979848469</v>
      </c>
      <c r="DN110" s="122">
        <f t="shared" si="301"/>
        <v>8.3681407258761666</v>
      </c>
      <c r="DO110" s="122">
        <f t="shared" si="302"/>
        <v>10.475422474125031</v>
      </c>
      <c r="DP110" s="30"/>
      <c r="DQ110" s="30">
        <f t="shared" si="303"/>
        <v>0.68717148114880078</v>
      </c>
      <c r="DR110" s="98"/>
      <c r="DS110" s="122">
        <f t="shared" si="304"/>
        <v>0.72659900115529208</v>
      </c>
      <c r="DT110" s="122">
        <f t="shared" si="305"/>
        <v>0.97137625876073541</v>
      </c>
      <c r="DU110" s="122">
        <f t="shared" si="306"/>
        <v>1.567741578509303</v>
      </c>
      <c r="DV110" s="122">
        <f t="shared" si="307"/>
        <v>2.4273809492731058</v>
      </c>
      <c r="DW110" s="122">
        <f t="shared" si="308"/>
        <v>3.5394140848811881</v>
      </c>
      <c r="DX110" s="122">
        <f t="shared" si="309"/>
        <v>4.9011562393952639</v>
      </c>
      <c r="DY110" s="122">
        <f t="shared" si="310"/>
        <v>6.5116875052381946</v>
      </c>
      <c r="DZ110" s="122">
        <f t="shared" si="311"/>
        <v>8.3706236263452372</v>
      </c>
      <c r="EA110" s="122">
        <f t="shared" si="312"/>
        <v>10.477781032398479</v>
      </c>
      <c r="EB110" s="30"/>
      <c r="EC110" s="30">
        <f t="shared" si="313"/>
        <v>0.72659900115529208</v>
      </c>
      <c r="ED110" s="98"/>
      <c r="EE110" s="122">
        <f t="shared" si="314"/>
        <v>0.76333610486360881</v>
      </c>
      <c r="EF110" s="122">
        <f t="shared" si="315"/>
        <v>0.98198216982552322</v>
      </c>
      <c r="EG110" s="122">
        <f t="shared" si="316"/>
        <v>1.5735079894061224</v>
      </c>
      <c r="EH110" s="122">
        <f t="shared" si="317"/>
        <v>2.4314530739284961</v>
      </c>
      <c r="EI110" s="122">
        <f t="shared" si="318"/>
        <v>3.5427014910644465</v>
      </c>
      <c r="EJ110" s="122">
        <f t="shared" si="319"/>
        <v>4.9040168419278025</v>
      </c>
      <c r="EK110" s="122">
        <f t="shared" si="320"/>
        <v>6.5142901992954743</v>
      </c>
      <c r="EL110" s="122">
        <f t="shared" si="321"/>
        <v>8.3730583514042145</v>
      </c>
      <c r="EM110" s="122">
        <f t="shared" si="322"/>
        <v>10.480100008498463</v>
      </c>
      <c r="EN110" s="30"/>
      <c r="EO110" s="30">
        <f t="shared" si="323"/>
        <v>0.76333610486360881</v>
      </c>
      <c r="EP110" s="98"/>
      <c r="EQ110" s="122">
        <f t="shared" si="324"/>
        <v>0.84504030069821023</v>
      </c>
      <c r="ER110" s="122">
        <f t="shared" si="325"/>
        <v>1.0059037324268199</v>
      </c>
      <c r="ES110" s="122">
        <f t="shared" si="326"/>
        <v>1.5867279159320133</v>
      </c>
      <c r="ET110" s="122">
        <f t="shared" si="327"/>
        <v>2.4409260712337066</v>
      </c>
      <c r="EU110" s="122">
        <f t="shared" si="328"/>
        <v>3.5504387070383547</v>
      </c>
      <c r="EV110" s="122">
        <f t="shared" si="329"/>
        <v>4.9108095852345635</v>
      </c>
      <c r="EW110" s="122">
        <f t="shared" si="330"/>
        <v>6.5205118100569868</v>
      </c>
      <c r="EX110" s="122">
        <f t="shared" si="331"/>
        <v>8.378907579434367</v>
      </c>
      <c r="EY110" s="122">
        <f t="shared" si="332"/>
        <v>10.485692196734092</v>
      </c>
      <c r="EZ110" s="30"/>
      <c r="FA110" s="30">
        <f t="shared" si="333"/>
        <v>0.84504030069821023</v>
      </c>
      <c r="FB110" s="98"/>
      <c r="FC110" s="122">
        <f t="shared" si="334"/>
        <v>0.91475603380695292</v>
      </c>
      <c r="FD110" s="122">
        <f t="shared" si="335"/>
        <v>1.0266955067751793</v>
      </c>
      <c r="FE110" s="122">
        <f t="shared" si="336"/>
        <v>1.5984583988538872</v>
      </c>
      <c r="FF110" s="122">
        <f t="shared" si="337"/>
        <v>2.4494835676376088</v>
      </c>
      <c r="FG110" s="122">
        <f t="shared" si="338"/>
        <v>3.55752588038199</v>
      </c>
      <c r="FH110" s="122">
        <f t="shared" si="339"/>
        <v>4.9170962783579082</v>
      </c>
      <c r="FI110" s="122">
        <f t="shared" si="340"/>
        <v>6.5263139777473222</v>
      </c>
      <c r="FJ110" s="122">
        <f t="shared" si="341"/>
        <v>8.3843933533347066</v>
      </c>
      <c r="FK110" s="122">
        <f t="shared" si="342"/>
        <v>10.490959089064424</v>
      </c>
      <c r="FL110" s="30"/>
      <c r="FM110" s="30">
        <f t="shared" si="343"/>
        <v>0.91475603380695292</v>
      </c>
      <c r="FN110" s="98"/>
      <c r="FO110" s="122">
        <f t="shared" si="344"/>
        <v>1.0272931148080486</v>
      </c>
      <c r="FP110" s="122">
        <f t="shared" si="345"/>
        <v>1.0610456340423751</v>
      </c>
      <c r="FQ110" s="122">
        <f t="shared" si="346"/>
        <v>1.6183267026857191</v>
      </c>
      <c r="FR110" s="122">
        <f t="shared" si="347"/>
        <v>2.4642799754633309</v>
      </c>
      <c r="FS110" s="122">
        <f t="shared" si="348"/>
        <v>3.5699711506373606</v>
      </c>
      <c r="FT110" s="122">
        <f t="shared" si="349"/>
        <v>4.9282605953114578</v>
      </c>
      <c r="FU110" s="122">
        <f t="shared" si="350"/>
        <v>6.5367019691054553</v>
      </c>
      <c r="FV110" s="122">
        <f t="shared" si="351"/>
        <v>8.3942734072680683</v>
      </c>
      <c r="FW110" s="122">
        <f t="shared" si="352"/>
        <v>10.500486735234299</v>
      </c>
      <c r="FX110" s="30"/>
      <c r="FY110" s="30">
        <f t="shared" si="353"/>
        <v>1.0272931148080486</v>
      </c>
      <c r="FZ110" s="98"/>
      <c r="GA110" s="122">
        <f t="shared" si="354"/>
        <v>1.1829167882241514</v>
      </c>
      <c r="GB110" s="122">
        <f t="shared" si="355"/>
        <v>1.110297008713939</v>
      </c>
      <c r="GC110" s="122">
        <f t="shared" si="356"/>
        <v>1.6478742210401573</v>
      </c>
      <c r="GD110" s="122">
        <f t="shared" si="357"/>
        <v>2.4869249041825379</v>
      </c>
      <c r="GE110" s="122">
        <f t="shared" si="358"/>
        <v>3.5894143203513833</v>
      </c>
      <c r="GF110" s="122">
        <f t="shared" si="359"/>
        <v>4.9459572745076796</v>
      </c>
      <c r="GG110" s="122">
        <f t="shared" si="360"/>
        <v>6.5533380016487985</v>
      </c>
      <c r="GH110" s="122">
        <f t="shared" si="361"/>
        <v>8.4102132394342952</v>
      </c>
      <c r="GI110" s="122">
        <f t="shared" si="362"/>
        <v>10.515941272306502</v>
      </c>
      <c r="GJ110" s="30"/>
      <c r="GK110" s="30">
        <f t="shared" si="363"/>
        <v>1.110297008713939</v>
      </c>
      <c r="GL110" s="98"/>
      <c r="GM110" s="122">
        <f t="shared" si="364"/>
        <v>1.3858987103407827</v>
      </c>
      <c r="GN110" s="122">
        <f t="shared" si="365"/>
        <v>1.1780313399741063</v>
      </c>
      <c r="GO110" s="122">
        <f t="shared" si="366"/>
        <v>1.6905528785584727</v>
      </c>
      <c r="GP110" s="122">
        <f t="shared" si="367"/>
        <v>2.5208224717834939</v>
      </c>
      <c r="GQ110" s="122">
        <f t="shared" si="368"/>
        <v>3.6192347663981299</v>
      </c>
      <c r="GR110" s="122">
        <f t="shared" si="369"/>
        <v>4.9735494804313474</v>
      </c>
      <c r="GS110" s="122">
        <f t="shared" si="370"/>
        <v>6.5795725752700838</v>
      </c>
      <c r="GT110" s="122">
        <f t="shared" si="371"/>
        <v>8.4355521523400672</v>
      </c>
      <c r="GU110" s="122">
        <f t="shared" si="372"/>
        <v>10.540651278648602</v>
      </c>
      <c r="GV110" s="30"/>
      <c r="GW110" s="30">
        <f t="shared" si="373"/>
        <v>1.1780313399741063</v>
      </c>
      <c r="GX110" s="98"/>
      <c r="GY110" s="122">
        <f t="shared" si="374"/>
        <v>1.5435491967389863</v>
      </c>
      <c r="GZ110" s="122">
        <f t="shared" si="375"/>
        <v>1.2338642282414425</v>
      </c>
      <c r="HA110" s="122">
        <f t="shared" si="376"/>
        <v>1.7275203190944977</v>
      </c>
      <c r="HB110" s="122">
        <f t="shared" si="377"/>
        <v>2.5511747950720762</v>
      </c>
      <c r="HC110" s="122">
        <f t="shared" si="378"/>
        <v>3.6465118387095252</v>
      </c>
      <c r="HD110" s="122">
        <f t="shared" si="379"/>
        <v>4.9991418327103734</v>
      </c>
      <c r="HE110" s="122">
        <f t="shared" si="380"/>
        <v>6.6041342852190095</v>
      </c>
      <c r="HF110" s="122">
        <f t="shared" si="381"/>
        <v>8.4594296725998159</v>
      </c>
      <c r="HG110" s="122">
        <f t="shared" si="382"/>
        <v>10.564044100405237</v>
      </c>
      <c r="HH110" s="30"/>
      <c r="HI110" s="30">
        <f t="shared" si="383"/>
        <v>1.2338642282414425</v>
      </c>
      <c r="HJ110" s="98"/>
      <c r="HK110" s="122">
        <f t="shared" si="384"/>
        <v>1.6686994758889164</v>
      </c>
      <c r="HL110" s="122">
        <f t="shared" si="385"/>
        <v>1.2805869107563146</v>
      </c>
      <c r="HM110" s="122">
        <f t="shared" si="386"/>
        <v>1.7597091522907033</v>
      </c>
      <c r="HN110" s="122">
        <f t="shared" si="387"/>
        <v>2.5782647082629917</v>
      </c>
      <c r="HO110" s="122">
        <f t="shared" si="388"/>
        <v>3.6712284348305571</v>
      </c>
      <c r="HP110" s="122">
        <f t="shared" si="389"/>
        <v>5.0225551666296369</v>
      </c>
      <c r="HQ110" s="122">
        <f t="shared" si="390"/>
        <v>6.6267471509738263</v>
      </c>
      <c r="HR110" s="122">
        <f t="shared" si="391"/>
        <v>8.481507912798973</v>
      </c>
      <c r="HS110" s="122">
        <f t="shared" si="392"/>
        <v>10.585740359056237</v>
      </c>
      <c r="HT110" s="30"/>
      <c r="HU110" s="30">
        <f t="shared" si="393"/>
        <v>1.2805869107563146</v>
      </c>
      <c r="HV110" s="98"/>
      <c r="HW110" s="122">
        <f t="shared" si="394"/>
        <v>1.7699224567179868</v>
      </c>
      <c r="HX110" s="122">
        <f t="shared" si="395"/>
        <v>1.3202030621519047</v>
      </c>
      <c r="HY110" s="122">
        <f t="shared" si="396"/>
        <v>1.7879068323830409</v>
      </c>
      <c r="HZ110" s="122">
        <f t="shared" si="397"/>
        <v>2.6024543481107978</v>
      </c>
      <c r="IA110" s="122">
        <f t="shared" si="398"/>
        <v>3.6935502248773431</v>
      </c>
      <c r="IB110" s="122">
        <f t="shared" si="399"/>
        <v>5.0438488483359398</v>
      </c>
      <c r="IC110" s="122">
        <f t="shared" si="400"/>
        <v>6.6474068769435037</v>
      </c>
      <c r="ID110" s="122">
        <f t="shared" si="401"/>
        <v>8.5017417080021769</v>
      </c>
      <c r="IE110" s="122">
        <f t="shared" si="402"/>
        <v>10.605667329869432</v>
      </c>
      <c r="IF110" s="30"/>
      <c r="IG110" s="30">
        <f t="shared" si="403"/>
        <v>1.3202030621519047</v>
      </c>
    </row>
    <row r="111" spans="32:241" x14ac:dyDescent="0.3">
      <c r="AF111" s="9">
        <v>7.2</v>
      </c>
      <c r="AG111" s="118">
        <f t="shared" ref="AG111:AG142" si="410">0.456+(1/AF111)^2</f>
        <v>0.47529012345679011</v>
      </c>
      <c r="AH111" s="98">
        <f t="shared" si="404"/>
        <v>0.1388888888888889</v>
      </c>
      <c r="AI111" s="30">
        <f t="shared" si="248"/>
        <v>7.2</v>
      </c>
      <c r="AJ111" s="29">
        <f t="shared" ref="AJ111:AJ142" si="411">(6/PI()^2)*((1-$AJ$13)+((PI()*$AH111/AJ$14)^(2))/6)</f>
        <v>0.42660128169898798</v>
      </c>
      <c r="AK111" s="29">
        <v>1</v>
      </c>
      <c r="AL111" s="30">
        <f t="shared" si="253"/>
        <v>0.34965034965034947</v>
      </c>
      <c r="AM111" s="30">
        <f t="shared" si="406"/>
        <v>2.8600000000000017</v>
      </c>
      <c r="AN111" s="99">
        <f t="shared" si="409"/>
        <v>1.2066121083047276</v>
      </c>
      <c r="AO111" s="99">
        <f t="shared" si="409"/>
        <v>4.8264484332189106</v>
      </c>
      <c r="AP111" s="99">
        <f t="shared" si="409"/>
        <v>10.85950897474255</v>
      </c>
      <c r="AQ111" s="99">
        <f t="shared" si="409"/>
        <v>19.305793732875642</v>
      </c>
      <c r="AR111" s="99">
        <f t="shared" si="409"/>
        <v>30.165302707618185</v>
      </c>
      <c r="AS111" s="99">
        <f t="shared" si="409"/>
        <v>43.438035898970199</v>
      </c>
      <c r="AT111" s="99">
        <f t="shared" si="409"/>
        <v>59.123993306931652</v>
      </c>
      <c r="AU111" s="99">
        <f t="shared" si="409"/>
        <v>77.22317493150257</v>
      </c>
      <c r="AV111" s="99">
        <f t="shared" si="409"/>
        <v>97.735580772682951</v>
      </c>
      <c r="AW111" s="99">
        <f t="shared" si="409"/>
        <v>120.66121083047274</v>
      </c>
      <c r="AX111" s="98"/>
      <c r="AY111" s="122">
        <f>2/(PI()^2)*((1-$AO$6+(1/6)*AN111+(AY8/2)*((($AR$3/2)*AN111)+$AR$4-($AO$6*$AR$5))+((AY8^2)/4)*(($AR$6/2)*AN111+($AR$7/(2*AN111))+$AR$8-($AO$6*$AT$3))+(AY8/(2*AN111)))/$AZ$8)</f>
        <v>0.54780433830843023</v>
      </c>
      <c r="AZ111" s="122">
        <f>2/(PI()^2)*((1-$AO$6+(1/6)*AO111+(AY8/2)*((($AR$3/2)*AO111)+$AR$4-($AO$6*$AR$5))+((AY8^2)/4)*(($AR$6/2)*AO111+($AR$7/(2*AO111))+$AR$8-($AO$6*$AT$3))+(AY8/(2*AO111)))/$AZ$8)</f>
        <v>0.91457043934026527</v>
      </c>
      <c r="BA111" s="122">
        <f>2/(PI()^2)*((1-$AO$6+(1/6)*AP111+(AY8/2)*((($AR$3/2)*AP111)+$AR$4-($AO$6*$AR$5))+((AY8^2)/4)*(($AR$6/2)*AP111+($AR$7/(2*AP111))+$AR$8-($AO$6*$AT$3))+(AY8/(2*AP111)))/$AZ$8)</f>
        <v>1.5258472743933236</v>
      </c>
      <c r="BB111" s="122">
        <f>2/(PI()^2)*((1-$AO$6+(1/6)*AQ111+(AY8/2)*((($AR$3/2)*AQ111)+$AR$4-($AO$6*$AR$5))+((AY8^2)/4)*(($AR$6/2)*AQ111+($AR$7/(2*AQ111))+$AR$8-($AO$6*$AT$3))+(AY8/(2*AQ111)))/$AZ$8)</f>
        <v>2.3816348434676051</v>
      </c>
      <c r="BC111" s="122">
        <f>2/(PI()^2)*((1-$AO$6+(1/6)*AR111+(AY8/2)*((($AR$3/2)*AR111)+$AR$4-($AO$6*$AR$5))+((AY8^2)/4)*(($AR$6/2)*AR111+($AR$7/(2*AR111))+$AR$8-($AO$6*$AT$3))+(AY8/(2*AR111)))/$AZ$8)</f>
        <v>3.4819331465631098</v>
      </c>
      <c r="BD111" s="122">
        <f>2/(PI()^2)*((1-$AO$6+(1/6)*AS111+(AY8/2)*((($AR$3/2)*AS111)+$AR$4-($AO$6*$AR$5))+((AY8^2)/4)*(($AR$6/2)*AS111+($AR$7/(2*AS111))+$AR$8-($AO$6*$AT$3))+(AY8/(2*AS111)))/$AZ$8)</f>
        <v>4.8267421836798396</v>
      </c>
      <c r="BE111" s="122">
        <f>2/(PI()^2)*((1-$AO$6+(1/6)*AT111+(AY8/2)*((($AR$3/2)*AT111)+$AR$4-($AO$6*$AR$5))+((AY8^2)/4)*(($AR$6/2)*AT111+($AR$7/(2*AT111))+$AR$8-($AO$6*$AT$3))+(AY8/(2*AT111)))/$AZ$8)</f>
        <v>6.4160619548177893</v>
      </c>
      <c r="BF111" s="122">
        <f>2/(PI()^2)*((1-$AO$6+(1/6)*AU111+(AY8/2)*((($AR$3/2)*AU111)+$AR$4-($AO$6*$AR$5))+((AY8^2)/4)*(($AR$6/2)*AU111+($AR$7/(2*AU111))+$AR$8-($AO$6*$AT$3))+(AY8/(2*AU111)))/$AZ$8)</f>
        <v>8.2498924599769641</v>
      </c>
      <c r="BG111" s="122">
        <f>2/(PI()^2)*((1-$AO$6+(1/6)*AV111+(AY8/2)*((($AR$3/2)*AV111)+$AR$4-($AO$6*$AR$5))+((AY8^2)/4)*(($AR$6/2)*AV111+($AR$7/(2*AV111))+$AR$8-($AO$6*$AT$3))+(AY8/(2*AV111)))/$AZ$8)</f>
        <v>10.328233699157364</v>
      </c>
      <c r="BH111" s="30"/>
      <c r="BI111" s="30">
        <f t="shared" si="408"/>
        <v>0.54780433830843023</v>
      </c>
      <c r="BJ111" s="98"/>
      <c r="BK111" s="122">
        <f t="shared" si="254"/>
        <v>0.57337877143838778</v>
      </c>
      <c r="BL111" s="122">
        <f t="shared" si="255"/>
        <v>0.92164675597276635</v>
      </c>
      <c r="BM111" s="122">
        <f t="shared" si="256"/>
        <v>1.5294979925382406</v>
      </c>
      <c r="BN111" s="122">
        <f t="shared" si="257"/>
        <v>2.3840865769122281</v>
      </c>
      <c r="BO111" s="122">
        <f t="shared" si="258"/>
        <v>3.4838298936945047</v>
      </c>
      <c r="BP111" s="122">
        <f t="shared" si="259"/>
        <v>4.8283374273967086</v>
      </c>
      <c r="BQ111" s="122">
        <f t="shared" si="260"/>
        <v>6.4174753708858701</v>
      </c>
      <c r="BR111" s="122">
        <f t="shared" si="261"/>
        <v>8.2511878313705616</v>
      </c>
      <c r="BS111" s="122">
        <f t="shared" si="262"/>
        <v>10.329448107235805</v>
      </c>
      <c r="BT111" s="30"/>
      <c r="BU111" s="30">
        <f t="shared" si="263"/>
        <v>0.57337877143838778</v>
      </c>
      <c r="BV111" s="98"/>
      <c r="BW111" s="122">
        <f t="shared" si="264"/>
        <v>0.59795299714983885</v>
      </c>
      <c r="BX111" s="122">
        <f t="shared" si="265"/>
        <v>0.92848267396778805</v>
      </c>
      <c r="BY111" s="122">
        <f t="shared" si="266"/>
        <v>1.5330489881381115</v>
      </c>
      <c r="BZ111" s="122">
        <f t="shared" si="267"/>
        <v>2.3864877899074934</v>
      </c>
      <c r="CA111" s="122">
        <f t="shared" si="268"/>
        <v>3.4856988560263238</v>
      </c>
      <c r="CB111" s="122">
        <f t="shared" si="269"/>
        <v>4.8299171963421053</v>
      </c>
      <c r="CC111" s="122">
        <f t="shared" si="270"/>
        <v>6.4188806928541355</v>
      </c>
      <c r="CD111" s="122">
        <f t="shared" si="271"/>
        <v>8.2524798558332897</v>
      </c>
      <c r="CE111" s="122">
        <f t="shared" si="272"/>
        <v>10.33066237884584</v>
      </c>
      <c r="CF111" s="30"/>
      <c r="CG111" s="30">
        <f t="shared" si="273"/>
        <v>0.59795299714983885</v>
      </c>
      <c r="CH111" s="98"/>
      <c r="CI111" s="122">
        <f t="shared" si="274"/>
        <v>0.62158302029089496</v>
      </c>
      <c r="CJ111" s="122">
        <f t="shared" si="275"/>
        <v>0.93509003804033475</v>
      </c>
      <c r="CK111" s="122">
        <f t="shared" si="276"/>
        <v>1.5365039310793909</v>
      </c>
      <c r="CL111" s="122">
        <f t="shared" si="277"/>
        <v>2.388839294662755</v>
      </c>
      <c r="CM111" s="122">
        <f t="shared" si="278"/>
        <v>3.4875395269258047</v>
      </c>
      <c r="CN111" s="122">
        <f t="shared" si="279"/>
        <v>4.8314802715642848</v>
      </c>
      <c r="CO111" s="122">
        <f t="shared" si="280"/>
        <v>6.4202762765254988</v>
      </c>
      <c r="CP111" s="122">
        <f t="shared" si="281"/>
        <v>8.2537666175585986</v>
      </c>
      <c r="CQ111" s="122">
        <f t="shared" si="282"/>
        <v>10.331874416460222</v>
      </c>
      <c r="CR111" s="30"/>
      <c r="CS111" s="30">
        <f t="shared" si="283"/>
        <v>0.62158302029089496</v>
      </c>
      <c r="CT111" s="98"/>
      <c r="CU111" s="122">
        <f t="shared" si="284"/>
        <v>0.64432082984140615</v>
      </c>
      <c r="CV111" s="122">
        <f t="shared" si="285"/>
        <v>0.94147994061284812</v>
      </c>
      <c r="CW111" s="122">
        <f t="shared" si="286"/>
        <v>1.5398663430283202</v>
      </c>
      <c r="CX111" s="122">
        <f t="shared" si="287"/>
        <v>2.3911419662457583</v>
      </c>
      <c r="CY111" s="122">
        <f t="shared" si="288"/>
        <v>3.4893515599374205</v>
      </c>
      <c r="CZ111" s="122">
        <f t="shared" si="289"/>
        <v>4.8330256467497108</v>
      </c>
      <c r="DA111" s="122">
        <f t="shared" si="290"/>
        <v>6.4216607215528718</v>
      </c>
      <c r="DB111" s="122">
        <f t="shared" si="291"/>
        <v>8.2550464644141854</v>
      </c>
      <c r="DC111" s="122">
        <f t="shared" si="292"/>
        <v>10.333082399373851</v>
      </c>
      <c r="DD111" s="30"/>
      <c r="DE111" s="30">
        <f t="shared" si="293"/>
        <v>0.64432082984140615</v>
      </c>
      <c r="DF111" s="98"/>
      <c r="DG111" s="122">
        <f t="shared" si="294"/>
        <v>0.68730973289799047</v>
      </c>
      <c r="DH111" s="122">
        <f t="shared" si="295"/>
        <v>0.95364831053927501</v>
      </c>
      <c r="DI111" s="122">
        <f t="shared" si="296"/>
        <v>1.5463269446239285</v>
      </c>
      <c r="DJ111" s="122">
        <f t="shared" si="297"/>
        <v>2.3956045392070231</v>
      </c>
      <c r="DK111" s="122">
        <f t="shared" si="298"/>
        <v>3.4928889912681429</v>
      </c>
      <c r="DL111" s="122">
        <f t="shared" si="299"/>
        <v>4.8360601714905647</v>
      </c>
      <c r="DM111" s="122">
        <f t="shared" si="300"/>
        <v>6.4243916338463203</v>
      </c>
      <c r="DN111" s="122">
        <f t="shared" si="301"/>
        <v>8.257579933403667</v>
      </c>
      <c r="DO111" s="122">
        <f t="shared" si="302"/>
        <v>10.335480105677458</v>
      </c>
      <c r="DP111" s="30"/>
      <c r="DQ111" s="30">
        <f t="shared" si="303"/>
        <v>0.68730973289799047</v>
      </c>
      <c r="DR111" s="98"/>
      <c r="DS111" s="122">
        <f t="shared" si="304"/>
        <v>0.72726765327171705</v>
      </c>
      <c r="DT111" s="122">
        <f t="shared" si="305"/>
        <v>0.9650635457210589</v>
      </c>
      <c r="DU111" s="122">
        <f t="shared" si="306"/>
        <v>1.5524561669517905</v>
      </c>
      <c r="DV111" s="122">
        <f t="shared" si="307"/>
        <v>2.3998832667380552</v>
      </c>
      <c r="DW111" s="122">
        <f t="shared" si="308"/>
        <v>3.496310775852026</v>
      </c>
      <c r="DX111" s="122">
        <f t="shared" si="309"/>
        <v>4.83901600188684</v>
      </c>
      <c r="DY111" s="122">
        <f t="shared" si="310"/>
        <v>6.4270660351993234</v>
      </c>
      <c r="DZ111" s="122">
        <f t="shared" si="311"/>
        <v>8.2600711886109455</v>
      </c>
      <c r="EA111" s="122">
        <f t="shared" si="312"/>
        <v>10.337845297202493</v>
      </c>
      <c r="EB111" s="30"/>
      <c r="EC111" s="30">
        <f t="shared" si="313"/>
        <v>0.72726765327171705</v>
      </c>
      <c r="ED111" s="98"/>
      <c r="EE111" s="122">
        <f t="shared" si="314"/>
        <v>0.76449720777098451</v>
      </c>
      <c r="EF111" s="122">
        <f t="shared" si="315"/>
        <v>0.97579257407469433</v>
      </c>
      <c r="EG111" s="122">
        <f t="shared" si="316"/>
        <v>1.558277305485791</v>
      </c>
      <c r="EH111" s="122">
        <f t="shared" si="317"/>
        <v>2.4039861890800966</v>
      </c>
      <c r="EI111" s="122">
        <f t="shared" si="318"/>
        <v>3.4996179106253527</v>
      </c>
      <c r="EJ111" s="122">
        <f t="shared" si="319"/>
        <v>4.8418903276486631</v>
      </c>
      <c r="EK111" s="122">
        <f t="shared" si="320"/>
        <v>6.4296788392382629</v>
      </c>
      <c r="EL111" s="122">
        <f t="shared" si="321"/>
        <v>8.2625136865493491</v>
      </c>
      <c r="EM111" s="122">
        <f t="shared" si="322"/>
        <v>10.340170452094736</v>
      </c>
      <c r="EN111" s="30"/>
      <c r="EO111" s="30">
        <f t="shared" si="323"/>
        <v>0.76449720777098451</v>
      </c>
      <c r="EP111" s="98"/>
      <c r="EQ111" s="122">
        <f t="shared" si="324"/>
        <v>0.84729033331552495</v>
      </c>
      <c r="ER111" s="122">
        <f t="shared" si="325"/>
        <v>0.99998638260847994</v>
      </c>
      <c r="ES111" s="122">
        <f t="shared" si="326"/>
        <v>1.5716182562135377</v>
      </c>
      <c r="ET111" s="122">
        <f t="shared" si="327"/>
        <v>2.4135273018884482</v>
      </c>
      <c r="EU111" s="122">
        <f t="shared" si="328"/>
        <v>3.5073987736769663</v>
      </c>
      <c r="EV111" s="122">
        <f t="shared" si="329"/>
        <v>4.8487134485509289</v>
      </c>
      <c r="EW111" s="122">
        <f t="shared" si="330"/>
        <v>6.4359228494469765</v>
      </c>
      <c r="EX111" s="122">
        <f t="shared" si="331"/>
        <v>8.2683801595353561</v>
      </c>
      <c r="EY111" s="122">
        <f t="shared" si="332"/>
        <v>10.345776375570669</v>
      </c>
      <c r="EZ111" s="30"/>
      <c r="FA111" s="30">
        <f t="shared" si="333"/>
        <v>0.84729033331552495</v>
      </c>
      <c r="FB111" s="98"/>
      <c r="FC111" s="122">
        <f t="shared" si="334"/>
        <v>0.91792804883155843</v>
      </c>
      <c r="FD111" s="122">
        <f t="shared" si="335"/>
        <v>1.0210086678349184</v>
      </c>
      <c r="FE111" s="122">
        <f t="shared" si="336"/>
        <v>1.5834512178354962</v>
      </c>
      <c r="FF111" s="122">
        <f t="shared" si="337"/>
        <v>2.4221424871168953</v>
      </c>
      <c r="FG111" s="122">
        <f t="shared" si="338"/>
        <v>3.5145229279956558</v>
      </c>
      <c r="FH111" s="122">
        <f t="shared" si="339"/>
        <v>4.8550258988356019</v>
      </c>
      <c r="FI111" s="122">
        <f t="shared" si="340"/>
        <v>6.441744032631421</v>
      </c>
      <c r="FJ111" s="122">
        <f t="shared" si="341"/>
        <v>8.2738806000619345</v>
      </c>
      <c r="FK111" s="122">
        <f t="shared" si="342"/>
        <v>10.3510549803167</v>
      </c>
      <c r="FL111" s="30"/>
      <c r="FM111" s="30">
        <f t="shared" si="343"/>
        <v>0.91792804883155843</v>
      </c>
      <c r="FN111" s="98"/>
      <c r="FO111" s="122">
        <f t="shared" si="344"/>
        <v>1.031938573067998</v>
      </c>
      <c r="FP111" s="122">
        <f t="shared" si="345"/>
        <v>1.0557271883426462</v>
      </c>
      <c r="FQ111" s="122">
        <f t="shared" si="346"/>
        <v>1.6034833144574987</v>
      </c>
      <c r="FR111" s="122">
        <f t="shared" si="347"/>
        <v>2.4370311229795365</v>
      </c>
      <c r="FS111" s="122">
        <f t="shared" si="348"/>
        <v>3.5270273518458111</v>
      </c>
      <c r="FT111" s="122">
        <f t="shared" si="349"/>
        <v>4.8662314558719624</v>
      </c>
      <c r="FU111" s="122">
        <f t="shared" si="350"/>
        <v>6.4521625178573272</v>
      </c>
      <c r="FV111" s="122">
        <f t="shared" si="351"/>
        <v>8.2837842299116691</v>
      </c>
      <c r="FW111" s="122">
        <f t="shared" si="352"/>
        <v>10.360601517561671</v>
      </c>
      <c r="FX111" s="30"/>
      <c r="FY111" s="30">
        <f t="shared" si="353"/>
        <v>1.031938573067998</v>
      </c>
      <c r="FZ111" s="98"/>
      <c r="GA111" s="122">
        <f t="shared" si="354"/>
        <v>1.1895668315161203</v>
      </c>
      <c r="GB111" s="122">
        <f t="shared" si="355"/>
        <v>1.1054797713911597</v>
      </c>
      <c r="GC111" s="122">
        <f t="shared" si="356"/>
        <v>1.6332537117270658</v>
      </c>
      <c r="GD111" s="122">
        <f t="shared" si="357"/>
        <v>2.4598016022687568</v>
      </c>
      <c r="GE111" s="122">
        <f t="shared" si="358"/>
        <v>3.5465511184248069</v>
      </c>
      <c r="GF111" s="122">
        <f t="shared" si="359"/>
        <v>4.8839844138674637</v>
      </c>
      <c r="GG111" s="122">
        <f t="shared" si="360"/>
        <v>6.4688402716487596</v>
      </c>
      <c r="GH111" s="122">
        <f t="shared" si="361"/>
        <v>8.2997564436235063</v>
      </c>
      <c r="GI111" s="122">
        <f t="shared" si="362"/>
        <v>10.376082144161922</v>
      </c>
      <c r="GJ111" s="30"/>
      <c r="GK111" s="30">
        <f t="shared" si="363"/>
        <v>1.1054797713911597</v>
      </c>
      <c r="GL111" s="98"/>
      <c r="GM111" s="122">
        <f t="shared" si="364"/>
        <v>1.3950974635084772</v>
      </c>
      <c r="GN111" s="122">
        <f t="shared" si="365"/>
        <v>1.1738513956400773</v>
      </c>
      <c r="GO111" s="122">
        <f t="shared" si="366"/>
        <v>1.6762158330563293</v>
      </c>
      <c r="GP111" s="122">
        <f t="shared" si="367"/>
        <v>2.4938589551961776</v>
      </c>
      <c r="GQ111" s="122">
        <f t="shared" si="368"/>
        <v>3.5764742817665001</v>
      </c>
      <c r="GR111" s="122">
        <f t="shared" si="369"/>
        <v>4.9116485254222422</v>
      </c>
      <c r="GS111" s="122">
        <f t="shared" si="370"/>
        <v>6.4951283685875971</v>
      </c>
      <c r="GT111" s="122">
        <f t="shared" si="371"/>
        <v>8.3251371511780015</v>
      </c>
      <c r="GU111" s="122">
        <f t="shared" si="372"/>
        <v>10.400826110905829</v>
      </c>
      <c r="GV111" s="30"/>
      <c r="GW111" s="30">
        <f t="shared" si="373"/>
        <v>1.1738513956400773</v>
      </c>
      <c r="GX111" s="98"/>
      <c r="GY111" s="122">
        <f t="shared" si="374"/>
        <v>1.5546666510313336</v>
      </c>
      <c r="GZ111" s="122">
        <f t="shared" si="375"/>
        <v>1.2301640807454928</v>
      </c>
      <c r="HA111" s="122">
        <f t="shared" si="376"/>
        <v>1.713396750741117</v>
      </c>
      <c r="HB111" s="122">
        <f t="shared" si="377"/>
        <v>2.5243317139219434</v>
      </c>
      <c r="HC111" s="122">
        <f t="shared" si="378"/>
        <v>3.6038289112057136</v>
      </c>
      <c r="HD111" s="122">
        <f t="shared" si="379"/>
        <v>4.9372953410007021</v>
      </c>
      <c r="HE111" s="122">
        <f t="shared" si="380"/>
        <v>6.5197308233845002</v>
      </c>
      <c r="HF111" s="122">
        <f t="shared" si="381"/>
        <v>8.3490467252076996</v>
      </c>
      <c r="HG111" s="122">
        <f t="shared" si="382"/>
        <v>10.424245245559865</v>
      </c>
      <c r="HH111" s="30"/>
      <c r="HI111" s="30">
        <f t="shared" si="383"/>
        <v>1.2301640807454928</v>
      </c>
      <c r="HJ111" s="98"/>
      <c r="HK111" s="122">
        <f t="shared" si="384"/>
        <v>1.6812948369187513</v>
      </c>
      <c r="HL111" s="122">
        <f t="shared" si="385"/>
        <v>1.2772563601298652</v>
      </c>
      <c r="HM111" s="122">
        <f t="shared" si="386"/>
        <v>1.7457500806803108</v>
      </c>
      <c r="HN111" s="122">
        <f t="shared" si="387"/>
        <v>2.5515145070707486</v>
      </c>
      <c r="HO111" s="122">
        <f t="shared" si="388"/>
        <v>3.6286054235484606</v>
      </c>
      <c r="HP111" s="122">
        <f t="shared" si="389"/>
        <v>4.9607508807718688</v>
      </c>
      <c r="HQ111" s="122">
        <f t="shared" si="390"/>
        <v>6.5423754202662501</v>
      </c>
      <c r="HR111" s="122">
        <f t="shared" si="391"/>
        <v>8.3711501083583908</v>
      </c>
      <c r="HS111" s="122">
        <f t="shared" si="392"/>
        <v>10.445962345576161</v>
      </c>
      <c r="HT111" s="30"/>
      <c r="HU111" s="30">
        <f t="shared" si="393"/>
        <v>1.2772563601298652</v>
      </c>
      <c r="HV111" s="98"/>
      <c r="HW111" s="122">
        <f t="shared" si="394"/>
        <v>1.7836787333056787</v>
      </c>
      <c r="HX111" s="122">
        <f t="shared" si="395"/>
        <v>1.3171628556478405</v>
      </c>
      <c r="HY111" s="122">
        <f t="shared" si="396"/>
        <v>1.7740770245348891</v>
      </c>
      <c r="HZ111" s="122">
        <f t="shared" si="397"/>
        <v>2.5757771938808331</v>
      </c>
      <c r="IA111" s="122">
        <f t="shared" si="398"/>
        <v>3.6509744172078809</v>
      </c>
      <c r="IB111" s="122">
        <f t="shared" si="399"/>
        <v>4.982077915515017</v>
      </c>
      <c r="IC111" s="122">
        <f t="shared" si="400"/>
        <v>6.5630603434732153</v>
      </c>
      <c r="ID111" s="122">
        <f t="shared" si="401"/>
        <v>8.3914040090288928</v>
      </c>
      <c r="IE111" s="122">
        <f t="shared" si="402"/>
        <v>10.465906137331912</v>
      </c>
      <c r="IF111" s="30"/>
      <c r="IG111" s="30">
        <f t="shared" si="403"/>
        <v>1.3171628556478405</v>
      </c>
    </row>
    <row r="112" spans="32:241" x14ac:dyDescent="0.3">
      <c r="AF112" s="9">
        <v>7.3</v>
      </c>
      <c r="AG112" s="118">
        <f t="shared" si="410"/>
        <v>0.47476524676299492</v>
      </c>
      <c r="AH112" s="98">
        <f t="shared" si="404"/>
        <v>0.13698630136986301</v>
      </c>
      <c r="AI112" s="30">
        <f t="shared" si="248"/>
        <v>7.3</v>
      </c>
      <c r="AJ112" s="29">
        <f t="shared" si="411"/>
        <v>0.42607640500519273</v>
      </c>
      <c r="AK112" s="29">
        <v>1</v>
      </c>
      <c r="AL112" s="30">
        <f t="shared" si="253"/>
        <v>0.34722222222222204</v>
      </c>
      <c r="AM112" s="30">
        <f t="shared" si="406"/>
        <v>2.8800000000000017</v>
      </c>
      <c r="AN112" s="99">
        <f t="shared" si="409"/>
        <v>1.1899117960418291</v>
      </c>
      <c r="AO112" s="99">
        <f t="shared" si="409"/>
        <v>4.7596471841673162</v>
      </c>
      <c r="AP112" s="99">
        <f t="shared" si="409"/>
        <v>10.709206164376464</v>
      </c>
      <c r="AQ112" s="99">
        <f t="shared" si="409"/>
        <v>19.038588736669265</v>
      </c>
      <c r="AR112" s="99">
        <f t="shared" si="409"/>
        <v>29.747794901045722</v>
      </c>
      <c r="AS112" s="99">
        <f t="shared" si="409"/>
        <v>42.836824657505858</v>
      </c>
      <c r="AT112" s="99">
        <f t="shared" si="409"/>
        <v>58.305678006049639</v>
      </c>
      <c r="AU112" s="99">
        <f t="shared" si="409"/>
        <v>76.15435494667706</v>
      </c>
      <c r="AV112" s="99">
        <f t="shared" si="409"/>
        <v>96.382855479388169</v>
      </c>
      <c r="AW112" s="99">
        <f t="shared" si="409"/>
        <v>118.99117960418289</v>
      </c>
      <c r="AX112" s="98"/>
      <c r="AY112" s="122">
        <f>2/(PI()^2)*((1-$AO$6+(1/6)*AN112+(AY8/2)*((($AR$3/2)*AN112)+$AR$4-($AO$6*$AR$5))+((AY8^2)/4)*(($AR$6/2)*AN112+($AR$7/(2*AN112))+$AR$8-($AO$6*$AT$3))+(AY8/(2*AN112)))/$AZ$8)</f>
        <v>0.54611224290275673</v>
      </c>
      <c r="AZ112" s="122">
        <f>2/(PI()^2)*((1-$AO$6+(1/6)*AO112+(AY8/2)*((($AR$3/2)*AO112)+$AR$4-($AO$6*$AR$5))+((AY8^2)/4)*(($AR$6/2)*AO112+($AR$7/(2*AO112))+$AR$8-($AO$6*$AT$3))+(AY8/(2*AO112)))/$AZ$8)</f>
        <v>0.90780205771757116</v>
      </c>
      <c r="BA112" s="122">
        <f>2/(PI()^2)*((1-$AO$6+(1/6)*AP112+(AY8/2)*((($AR$3/2)*AP112)+$AR$4-($AO$6*$AR$5))+((AY8^2)/4)*(($AR$6/2)*AP112+($AR$7/(2*AP112))+$AR$8-($AO$6*$AT$3))+(AY8/(2*AP112)))/$AZ$8)</f>
        <v>1.510618415742262</v>
      </c>
      <c r="BB112" s="122">
        <f>2/(PI()^2)*((1-$AO$6+(1/6)*AQ112+(AY8/2)*((($AR$3/2)*AQ112)+$AR$4-($AO$6*$AR$5))+((AY8^2)/4)*(($AR$6/2)*AQ112+($AR$7/(2*AQ112))+$AR$8-($AO$6*$AT$3))+(AY8/(2*AQ112)))/$AZ$8)</f>
        <v>2.3545613169768287</v>
      </c>
      <c r="BC112" s="122">
        <f>2/(PI()^2)*((1-$AO$6+(1/6)*AR112+(AY8/2)*((($AR$3/2)*AR112)+$AR$4-($AO$6*$AR$5))+((AY8^2)/4)*(($AR$6/2)*AR112+($AR$7/(2*AR112))+$AR$8-($AO$6*$AT$3))+(AY8/(2*AR112)))/$AZ$8)</f>
        <v>3.439630761421272</v>
      </c>
      <c r="BD112" s="122">
        <f>2/(PI()^2)*((1-$AO$6+(1/6)*AS112+(AY8/2)*((($AR$3/2)*AS112)+$AR$4-($AO$6*$AR$5))+((AY8^2)/4)*(($AR$6/2)*AS112+($AR$7/(2*AS112))+$AR$8-($AO$6*$AT$3))+(AY8/(2*AS112)))/$AZ$8)</f>
        <v>4.7658267490755932</v>
      </c>
      <c r="BE112" s="122">
        <f>2/(PI()^2)*((1-$AO$6+(1/6)*AT112+(AY8/2)*((($AR$3/2)*AT112)+$AR$4-($AO$6*$AR$5))+((AY8^2)/4)*(($AR$6/2)*AT112+($AR$7/(2*AT112))+$AR$8-($AO$6*$AT$3))+(AY8/(2*AT112)))/$AZ$8)</f>
        <v>6.3331492799397884</v>
      </c>
      <c r="BF112" s="122">
        <f>2/(PI()^2)*((1-$AO$6+(1/6)*AU112+(AY8/2)*((($AR$3/2)*AU112)+$AR$4-($AO$6*$AR$5))+((AY8^2)/4)*(($AR$6/2)*AU112+($AR$7/(2*AU112))+$AR$8-($AO$6*$AT$3))+(AY8/(2*AU112)))/$AZ$8)</f>
        <v>8.1415983540138601</v>
      </c>
      <c r="BG112" s="122">
        <f>2/(PI()^2)*((1-$AO$6+(1/6)*AV112+(AY8/2)*((($AR$3/2)*AV112)+$AR$4-($AO$6*$AR$5))+((AY8^2)/4)*(($AR$6/2)*AV112+($AR$7/(2*AV112))+$AR$8-($AO$6*$AT$3))+(AY8/(2*AV112)))/$AZ$8)</f>
        <v>10.191173971297809</v>
      </c>
      <c r="BH112" s="30"/>
      <c r="BI112" s="30">
        <f t="shared" si="408"/>
        <v>0.54611224290275673</v>
      </c>
      <c r="BJ112" s="98"/>
      <c r="BK112" s="122">
        <f t="shared" si="254"/>
        <v>0.57203283518098291</v>
      </c>
      <c r="BL112" s="122">
        <f t="shared" si="255"/>
        <v>0.91496491438656424</v>
      </c>
      <c r="BM112" s="122">
        <f t="shared" si="256"/>
        <v>1.5143075966059938</v>
      </c>
      <c r="BN112" s="122">
        <f t="shared" si="257"/>
        <v>2.3570346864282739</v>
      </c>
      <c r="BO112" s="122">
        <f t="shared" si="258"/>
        <v>3.4415413565787705</v>
      </c>
      <c r="BP112" s="122">
        <f t="shared" si="259"/>
        <v>4.7674316107169918</v>
      </c>
      <c r="BQ112" s="122">
        <f t="shared" si="260"/>
        <v>6.3345697637380791</v>
      </c>
      <c r="BR112" s="122">
        <f t="shared" si="261"/>
        <v>8.1428991383999598</v>
      </c>
      <c r="BS112" s="122">
        <f t="shared" si="262"/>
        <v>10.192392658332739</v>
      </c>
      <c r="BT112" s="30"/>
      <c r="BU112" s="30">
        <f t="shared" si="263"/>
        <v>0.57203283518098291</v>
      </c>
      <c r="BV112" s="98"/>
      <c r="BW112" s="122">
        <f t="shared" si="264"/>
        <v>0.59693900129241717</v>
      </c>
      <c r="BX112" s="122">
        <f t="shared" si="265"/>
        <v>0.9218838180724428</v>
      </c>
      <c r="BY112" s="122">
        <f t="shared" si="266"/>
        <v>1.5178954758730889</v>
      </c>
      <c r="BZ112" s="122">
        <f t="shared" si="267"/>
        <v>2.3594566482096972</v>
      </c>
      <c r="CA112" s="122">
        <f t="shared" si="268"/>
        <v>3.4434236004593584</v>
      </c>
      <c r="CB112" s="122">
        <f t="shared" si="269"/>
        <v>4.7690206058969418</v>
      </c>
      <c r="CC112" s="122">
        <f t="shared" si="270"/>
        <v>6.3359818677175896</v>
      </c>
      <c r="CD112" s="122">
        <f t="shared" si="271"/>
        <v>8.1441963595130051</v>
      </c>
      <c r="CE112" s="122">
        <f t="shared" si="272"/>
        <v>10.193611040733058</v>
      </c>
      <c r="CF112" s="30"/>
      <c r="CG112" s="30">
        <f t="shared" si="273"/>
        <v>0.59693900129241717</v>
      </c>
      <c r="CH112" s="98"/>
      <c r="CI112" s="122">
        <f t="shared" si="274"/>
        <v>0.62088757249182736</v>
      </c>
      <c r="CJ112" s="122">
        <f t="shared" si="275"/>
        <v>0.92857082005714575</v>
      </c>
      <c r="CK112" s="122">
        <f t="shared" si="276"/>
        <v>1.5213858151706421</v>
      </c>
      <c r="CL112" s="122">
        <f t="shared" si="277"/>
        <v>2.3618280660332687</v>
      </c>
      <c r="CM112" s="122">
        <f t="shared" si="278"/>
        <v>3.4452770192553848</v>
      </c>
      <c r="CN112" s="122">
        <f t="shared" si="279"/>
        <v>4.7705925382863006</v>
      </c>
      <c r="CO112" s="122">
        <f t="shared" si="280"/>
        <v>6.3373839640930685</v>
      </c>
      <c r="CP112" s="122">
        <f t="shared" si="281"/>
        <v>8.1454881138664756</v>
      </c>
      <c r="CQ112" s="122">
        <f t="shared" si="282"/>
        <v>10.194827030424022</v>
      </c>
      <c r="CR112" s="30"/>
      <c r="CS112" s="30">
        <f t="shared" si="283"/>
        <v>0.62088757249182736</v>
      </c>
      <c r="CT112" s="98"/>
      <c r="CU112" s="122">
        <f t="shared" si="284"/>
        <v>0.64393130309091107</v>
      </c>
      <c r="CV112" s="122">
        <f t="shared" si="285"/>
        <v>0.93503720406477564</v>
      </c>
      <c r="CW112" s="122">
        <f t="shared" si="286"/>
        <v>1.5247822211275714</v>
      </c>
      <c r="CX112" s="122">
        <f t="shared" si="287"/>
        <v>2.3641498626669444</v>
      </c>
      <c r="CY112" s="122">
        <f t="shared" si="288"/>
        <v>3.4471012969162542</v>
      </c>
      <c r="CZ112" s="122">
        <f t="shared" si="289"/>
        <v>4.7721464225304846</v>
      </c>
      <c r="DA112" s="122">
        <f t="shared" si="290"/>
        <v>6.3387746677276136</v>
      </c>
      <c r="DB112" s="122">
        <f t="shared" si="291"/>
        <v>8.1467727607522988</v>
      </c>
      <c r="DC112" s="122">
        <f t="shared" si="292"/>
        <v>10.196038815473079</v>
      </c>
      <c r="DD112" s="30"/>
      <c r="DE112" s="30">
        <f t="shared" si="293"/>
        <v>0.64393130309091107</v>
      </c>
      <c r="DF112" s="98"/>
      <c r="DG112" s="122">
        <f t="shared" si="294"/>
        <v>0.68749695511564179</v>
      </c>
      <c r="DH112" s="122">
        <f t="shared" si="295"/>
        <v>0.94734976429517503</v>
      </c>
      <c r="DI112" s="122">
        <f t="shared" si="296"/>
        <v>1.5313069131997854</v>
      </c>
      <c r="DJ112" s="122">
        <f t="shared" si="297"/>
        <v>2.3686484954519469</v>
      </c>
      <c r="DK112" s="122">
        <f t="shared" si="298"/>
        <v>3.4506618185859481</v>
      </c>
      <c r="DL112" s="122">
        <f t="shared" si="299"/>
        <v>4.7751969974479147</v>
      </c>
      <c r="DM112" s="122">
        <f t="shared" si="300"/>
        <v>6.3415173904007993</v>
      </c>
      <c r="DN112" s="122">
        <f t="shared" si="301"/>
        <v>8.1493152936886926</v>
      </c>
      <c r="DO112" s="122">
        <f t="shared" si="302"/>
        <v>10.19844370826206</v>
      </c>
      <c r="DP112" s="30"/>
      <c r="DQ112" s="30">
        <f t="shared" si="303"/>
        <v>0.68749695511564179</v>
      </c>
      <c r="DR112" s="98"/>
      <c r="DS112" s="122">
        <f t="shared" si="304"/>
        <v>0.7279889979352554</v>
      </c>
      <c r="DT112" s="122">
        <f t="shared" si="305"/>
        <v>0.95889853394698965</v>
      </c>
      <c r="DU112" s="122">
        <f t="shared" si="306"/>
        <v>1.5374954916122934</v>
      </c>
      <c r="DV112" s="122">
        <f t="shared" si="307"/>
        <v>2.3729606220347224</v>
      </c>
      <c r="DW112" s="122">
        <f t="shared" si="308"/>
        <v>3.4541049937502359</v>
      </c>
      <c r="DX112" s="122">
        <f t="shared" si="309"/>
        <v>4.7781677015923822</v>
      </c>
      <c r="DY112" s="122">
        <f t="shared" si="310"/>
        <v>6.3442027426093892</v>
      </c>
      <c r="DZ112" s="122">
        <f t="shared" si="311"/>
        <v>8.1518149603958534</v>
      </c>
      <c r="EA112" s="122">
        <f t="shared" si="312"/>
        <v>10.200815577223539</v>
      </c>
      <c r="EB112" s="30"/>
      <c r="EC112" s="30">
        <f t="shared" si="313"/>
        <v>0.7279889979352554</v>
      </c>
      <c r="ED112" s="98"/>
      <c r="EE112" s="122">
        <f t="shared" si="314"/>
        <v>0.7657144589864886</v>
      </c>
      <c r="EF112" s="122">
        <f t="shared" si="315"/>
        <v>0.96975154343441083</v>
      </c>
      <c r="EG112" s="122">
        <f t="shared" si="316"/>
        <v>1.5433717415309882</v>
      </c>
      <c r="EH112" s="122">
        <f t="shared" si="317"/>
        <v>2.3770945576433884</v>
      </c>
      <c r="EI112" s="122">
        <f t="shared" si="318"/>
        <v>3.4574319947096477</v>
      </c>
      <c r="EJ112" s="122">
        <f t="shared" si="319"/>
        <v>4.7810558456625296</v>
      </c>
      <c r="EK112" s="122">
        <f t="shared" si="320"/>
        <v>6.3468257259107856</v>
      </c>
      <c r="EL112" s="122">
        <f t="shared" si="321"/>
        <v>8.1542652835836211</v>
      </c>
      <c r="EM112" s="122">
        <f t="shared" si="322"/>
        <v>10.203146951513247</v>
      </c>
      <c r="EN112" s="30"/>
      <c r="EO112" s="30">
        <f t="shared" si="323"/>
        <v>0.7657144589864886</v>
      </c>
      <c r="EP112" s="98"/>
      <c r="EQ112" s="122">
        <f t="shared" si="324"/>
        <v>0.84960415575292791</v>
      </c>
      <c r="ER112" s="122">
        <f t="shared" si="325"/>
        <v>0.99421950799829983</v>
      </c>
      <c r="ES112" s="122">
        <f t="shared" si="326"/>
        <v>1.5568345648528796</v>
      </c>
      <c r="ET112" s="122">
        <f t="shared" si="327"/>
        <v>2.3867042623577785</v>
      </c>
      <c r="EU112" s="122">
        <f t="shared" si="328"/>
        <v>3.4652568086332631</v>
      </c>
      <c r="EV112" s="122">
        <f t="shared" si="329"/>
        <v>4.7879095537349849</v>
      </c>
      <c r="EW112" s="122">
        <f t="shared" si="330"/>
        <v>6.3530922878538671</v>
      </c>
      <c r="EX112" s="122">
        <f t="shared" si="331"/>
        <v>8.1601491161401913</v>
      </c>
      <c r="EY112" s="122">
        <f t="shared" si="332"/>
        <v>10.208766698513934</v>
      </c>
      <c r="EZ112" s="30"/>
      <c r="FA112" s="30">
        <f t="shared" si="333"/>
        <v>0.84960415575292791</v>
      </c>
      <c r="FB112" s="98"/>
      <c r="FC112" s="122">
        <f t="shared" si="334"/>
        <v>0.92117032361507323</v>
      </c>
      <c r="FD112" s="122">
        <f t="shared" si="335"/>
        <v>1.0154739212703734</v>
      </c>
      <c r="FE112" s="122">
        <f t="shared" si="336"/>
        <v>1.5687707233052526</v>
      </c>
      <c r="FF112" s="122">
        <f t="shared" si="337"/>
        <v>2.3953775394340635</v>
      </c>
      <c r="FG112" s="122">
        <f t="shared" si="338"/>
        <v>3.4724182006136157</v>
      </c>
      <c r="FH112" s="122">
        <f t="shared" si="339"/>
        <v>4.7942479378592262</v>
      </c>
      <c r="FI112" s="122">
        <f t="shared" si="340"/>
        <v>6.3589326144296328</v>
      </c>
      <c r="FJ112" s="122">
        <f t="shared" si="341"/>
        <v>8.1656643189744464</v>
      </c>
      <c r="FK112" s="122">
        <f t="shared" si="342"/>
        <v>10.214057088702075</v>
      </c>
      <c r="FL112" s="30"/>
      <c r="FM112" s="30">
        <f t="shared" si="343"/>
        <v>0.92117032361507323</v>
      </c>
      <c r="FN112" s="98"/>
      <c r="FO112" s="122">
        <f t="shared" si="344"/>
        <v>1.0366646307991443</v>
      </c>
      <c r="FP112" s="122">
        <f t="shared" si="345"/>
        <v>1.0505634192733941</v>
      </c>
      <c r="FQ112" s="122">
        <f t="shared" si="346"/>
        <v>1.5889677599783485</v>
      </c>
      <c r="FR112" s="122">
        <f t="shared" si="347"/>
        <v>2.410359046704067</v>
      </c>
      <c r="FS112" s="122">
        <f t="shared" si="348"/>
        <v>3.4849821871654867</v>
      </c>
      <c r="FT112" s="122">
        <f t="shared" si="349"/>
        <v>4.8054950157338254</v>
      </c>
      <c r="FU112" s="122">
        <f t="shared" si="350"/>
        <v>6.3693817957435792</v>
      </c>
      <c r="FV112" s="122">
        <f t="shared" si="351"/>
        <v>8.1755916748101765</v>
      </c>
      <c r="FW112" s="122">
        <f t="shared" si="352"/>
        <v>10.223622630131601</v>
      </c>
      <c r="FX112" s="30"/>
      <c r="FY112" s="30">
        <f t="shared" si="353"/>
        <v>1.0366646307991443</v>
      </c>
      <c r="FZ112" s="98"/>
      <c r="GA112" s="122">
        <f t="shared" si="354"/>
        <v>1.1963115410825182</v>
      </c>
      <c r="GB112" s="122">
        <f t="shared" si="355"/>
        <v>1.1008207261100185</v>
      </c>
      <c r="GC112" s="122">
        <f t="shared" si="356"/>
        <v>1.6189625960842438</v>
      </c>
      <c r="GD112" s="122">
        <f t="shared" si="357"/>
        <v>2.43325595025751</v>
      </c>
      <c r="GE112" s="122">
        <f t="shared" si="358"/>
        <v>3.5045871046977024</v>
      </c>
      <c r="GF112" s="122">
        <f t="shared" si="359"/>
        <v>4.8233046309020935</v>
      </c>
      <c r="GG112" s="122">
        <f t="shared" si="360"/>
        <v>6.3861015410163624</v>
      </c>
      <c r="GH112" s="122">
        <f t="shared" si="361"/>
        <v>8.1915964678568454</v>
      </c>
      <c r="GI112" s="122">
        <f t="shared" si="362"/>
        <v>10.239129492072033</v>
      </c>
      <c r="GJ112" s="30"/>
      <c r="GK112" s="30">
        <f t="shared" si="363"/>
        <v>1.1008207261100185</v>
      </c>
      <c r="GL112" s="98"/>
      <c r="GM112" s="122">
        <f t="shared" si="364"/>
        <v>1.4044087677782149</v>
      </c>
      <c r="GN112" s="122">
        <f t="shared" si="365"/>
        <v>1.1698341121562941</v>
      </c>
      <c r="GO112" s="122">
        <f t="shared" si="366"/>
        <v>1.6622101627426731</v>
      </c>
      <c r="GP112" s="122">
        <f t="shared" si="367"/>
        <v>2.4674741961203597</v>
      </c>
      <c r="GQ112" s="122">
        <f t="shared" si="368"/>
        <v>3.5346136847643828</v>
      </c>
      <c r="GR112" s="122">
        <f t="shared" si="369"/>
        <v>4.851041121882866</v>
      </c>
      <c r="GS112" s="122">
        <f t="shared" si="370"/>
        <v>6.4124434949445428</v>
      </c>
      <c r="GT112" s="122">
        <f t="shared" si="371"/>
        <v>8.2170192085895621</v>
      </c>
      <c r="GU112" s="122">
        <f t="shared" si="372"/>
        <v>10.26390758822277</v>
      </c>
      <c r="GV112" s="30"/>
      <c r="GW112" s="30">
        <f t="shared" si="373"/>
        <v>1.1698341121562941</v>
      </c>
      <c r="GX112" s="98"/>
      <c r="GY112" s="122">
        <f t="shared" si="374"/>
        <v>1.5659101200945769</v>
      </c>
      <c r="GZ112" s="122">
        <f t="shared" si="375"/>
        <v>1.2266299574933694</v>
      </c>
      <c r="HA112" s="122">
        <f t="shared" si="376"/>
        <v>1.699606047557485</v>
      </c>
      <c r="HB112" s="122">
        <f t="shared" si="377"/>
        <v>2.4980682210371747</v>
      </c>
      <c r="HC112" s="122">
        <f t="shared" si="378"/>
        <v>3.5620463930808728</v>
      </c>
      <c r="HD112" s="122">
        <f t="shared" si="379"/>
        <v>4.8767427505433849</v>
      </c>
      <c r="HE112" s="122">
        <f t="shared" si="380"/>
        <v>6.4370869363964465</v>
      </c>
      <c r="HF112" s="122">
        <f t="shared" si="381"/>
        <v>8.2409610036995602</v>
      </c>
      <c r="HG112" s="122">
        <f t="shared" si="382"/>
        <v>10.287353147490196</v>
      </c>
      <c r="HH112" s="30"/>
      <c r="HI112" s="30">
        <f t="shared" si="383"/>
        <v>1.2266299574933694</v>
      </c>
      <c r="HJ112" s="98"/>
      <c r="HK112" s="122">
        <f t="shared" si="384"/>
        <v>1.6940265831045509</v>
      </c>
      <c r="HL112" s="122">
        <f t="shared" si="385"/>
        <v>1.2740944238483571</v>
      </c>
      <c r="HM112" s="122">
        <f t="shared" si="386"/>
        <v>1.7321250205902392</v>
      </c>
      <c r="HN112" s="122">
        <f t="shared" si="387"/>
        <v>2.5253445316885377</v>
      </c>
      <c r="HO112" s="122">
        <f t="shared" si="388"/>
        <v>3.5868832198530005</v>
      </c>
      <c r="HP112" s="122">
        <f t="shared" si="389"/>
        <v>4.9002407602977245</v>
      </c>
      <c r="HQ112" s="122">
        <f t="shared" si="390"/>
        <v>6.4597634434558913</v>
      </c>
      <c r="HR112" s="122">
        <f t="shared" si="391"/>
        <v>8.2630896492655008</v>
      </c>
      <c r="HS112" s="122">
        <f t="shared" si="392"/>
        <v>10.30909116301415</v>
      </c>
      <c r="HT112" s="30"/>
      <c r="HU112" s="30">
        <f t="shared" si="393"/>
        <v>1.2740944238483571</v>
      </c>
      <c r="HV112" s="98"/>
      <c r="HW112" s="122">
        <f t="shared" si="394"/>
        <v>1.7975795409715818</v>
      </c>
      <c r="HX112" s="122">
        <f t="shared" si="395"/>
        <v>1.3142932975769381</v>
      </c>
      <c r="HY112" s="122">
        <f t="shared" si="396"/>
        <v>1.7605821276387967</v>
      </c>
      <c r="HZ112" s="122">
        <f t="shared" si="397"/>
        <v>2.5496807644135946</v>
      </c>
      <c r="IA112" s="122">
        <f t="shared" si="398"/>
        <v>3.6092997270385272</v>
      </c>
      <c r="IB112" s="122">
        <f t="shared" si="399"/>
        <v>4.9216013514045907</v>
      </c>
      <c r="IC112" s="122">
        <f t="shared" si="400"/>
        <v>6.4804736988965601</v>
      </c>
      <c r="ID112" s="122">
        <f t="shared" si="401"/>
        <v>8.2833637418640311</v>
      </c>
      <c r="IE112" s="122">
        <f t="shared" si="402"/>
        <v>10.329051824612721</v>
      </c>
      <c r="IF112" s="30"/>
      <c r="IG112" s="30">
        <f t="shared" si="403"/>
        <v>1.3142932975769381</v>
      </c>
    </row>
    <row r="113" spans="32:241" x14ac:dyDescent="0.3">
      <c r="AF113" s="9">
        <v>7.4</v>
      </c>
      <c r="AG113" s="118">
        <f t="shared" si="410"/>
        <v>0.47426150474799122</v>
      </c>
      <c r="AH113" s="98">
        <f t="shared" si="404"/>
        <v>0.13513513513513511</v>
      </c>
      <c r="AI113" s="30">
        <f t="shared" si="248"/>
        <v>7.4</v>
      </c>
      <c r="AJ113" s="29">
        <f t="shared" si="411"/>
        <v>0.42557266299018903</v>
      </c>
      <c r="AK113" s="29">
        <v>1</v>
      </c>
      <c r="AL113" s="30">
        <f t="shared" si="253"/>
        <v>0.34482758620689635</v>
      </c>
      <c r="AM113" s="30">
        <f t="shared" si="406"/>
        <v>2.9000000000000017</v>
      </c>
      <c r="AN113" s="99">
        <f t="shared" si="409"/>
        <v>1.1735558146360696</v>
      </c>
      <c r="AO113" s="99">
        <f t="shared" si="409"/>
        <v>4.6942232585442785</v>
      </c>
      <c r="AP113" s="99">
        <f t="shared" si="409"/>
        <v>10.562002331724628</v>
      </c>
      <c r="AQ113" s="99">
        <f t="shared" si="409"/>
        <v>18.776893034177114</v>
      </c>
      <c r="AR113" s="99">
        <f t="shared" si="409"/>
        <v>29.338895365901735</v>
      </c>
      <c r="AS113" s="99">
        <f t="shared" si="409"/>
        <v>42.248009326898512</v>
      </c>
      <c r="AT113" s="99">
        <f t="shared" si="409"/>
        <v>57.504234917167423</v>
      </c>
      <c r="AU113" s="99">
        <f t="shared" si="409"/>
        <v>75.107572136708455</v>
      </c>
      <c r="AV113" s="99">
        <f t="shared" si="409"/>
        <v>95.058020985521651</v>
      </c>
      <c r="AW113" s="99">
        <f t="shared" si="409"/>
        <v>117.35558146360694</v>
      </c>
      <c r="AX113" s="98"/>
      <c r="AY113" s="122">
        <f>2/(PI()^2)*((1-$AO$6+(1/6)*AN113+(AY8/2)*((($AR$3/2)*AN113)+$AR$4-($AO$6*$AR$5))+((AY8^2)/4)*(($AR$6/2)*AN113+($AR$7/(2*AN113))+$AR$8-($AO$6*$AT$3))+(AY8/(2*AN113)))/$AZ$8)</f>
        <v>0.54445503550709318</v>
      </c>
      <c r="AZ113" s="122">
        <f>2/(PI()^2)*((1-$AO$6+(1/6)*AO113+(AY8/2)*((($AR$3/2)*AO113)+$AR$4-($AO$6*$AR$5))+((AY8^2)/4)*(($AR$6/2)*AO113+($AR$7/(2*AO113))+$AR$8-($AO$6*$AT$3))+(AY8/(2*AO113)))/$AZ$8)</f>
        <v>0.90117322813491685</v>
      </c>
      <c r="BA113" s="122">
        <f>2/(PI()^2)*((1-$AO$6+(1/6)*AP113+(AY8/2)*((($AR$3/2)*AP113)+$AR$4-($AO$6*$AR$5))+((AY8^2)/4)*(($AR$6/2)*AP113+($AR$7/(2*AP113))+$AR$8-($AO$6*$AT$3))+(AY8/(2*AP113)))/$AZ$8)</f>
        <v>1.4957035491812896</v>
      </c>
      <c r="BB113" s="122">
        <f>2/(PI()^2)*((1-$AO$6+(1/6)*AQ113+(AY8/2)*((($AR$3/2)*AQ113)+$AR$4-($AO$6*$AR$5))+((AY8^2)/4)*(($AR$6/2)*AQ113+($AR$7/(2*AQ113))+$AR$8-($AO$6*$AT$3))+(AY8/(2*AQ113)))/$AZ$8)</f>
        <v>2.3280459986462114</v>
      </c>
      <c r="BC113" s="122">
        <f>2/(PI()^2)*((1-$AO$6+(1/6)*AR113+(AY8/2)*((($AR$3/2)*AR113)+$AR$4-($AO$6*$AR$5))+((AY8^2)/4)*(($AR$6/2)*AR113+($AR$7/(2*AR113))+$AR$8-($AO$6*$AT$3))+(AY8/(2*AR113)))/$AZ$8)</f>
        <v>3.3982005765296814</v>
      </c>
      <c r="BD113" s="122">
        <f>2/(PI()^2)*((1-$AO$6+(1/6)*AS113+(AY8/2)*((($AR$3/2)*AS113)+$AR$4-($AO$6*$AR$5))+((AY8^2)/4)*(($AR$6/2)*AS113+($AR$7/(2*AS113))+$AR$8-($AO$6*$AT$3))+(AY8/(2*AS113)))/$AZ$8)</f>
        <v>4.7061672828317018</v>
      </c>
      <c r="BE113" s="122">
        <f>2/(PI()^2)*((1-$AO$6+(1/6)*AT113+(AY8/2)*((($AR$3/2)*AT113)+$AR$4-($AO$6*$AR$5))+((AY8^2)/4)*(($AR$6/2)*AT113+($AR$7/(2*AT113))+$AR$8-($AO$6*$AT$3))+(AY8/(2*AT113)))/$AZ$8)</f>
        <v>6.2519461175522713</v>
      </c>
      <c r="BF113" s="122">
        <f>2/(PI()^2)*((1-$AO$6+(1/6)*AU113+(AY8/2)*((($AR$3/2)*AU113)+$AR$4-($AO$6*$AR$5))+((AY8^2)/4)*(($AR$6/2)*AU113+($AR$7/(2*AU113))+$AR$8-($AO$6*$AT$3))+(AY8/(2*AU113)))/$AZ$8)</f>
        <v>8.0355370806913875</v>
      </c>
      <c r="BG113" s="122">
        <f>2/(PI()^2)*((1-$AO$6+(1/6)*AV113+(AY8/2)*((($AR$3/2)*AV113)+$AR$4-($AO$6*$AR$5))+((AY8^2)/4)*(($AR$6/2)*AV113+($AR$7/(2*AV113))+$AR$8-($AO$6*$AT$3))+(AY8/(2*AV113)))/$AZ$8)</f>
        <v>10.056940172249057</v>
      </c>
      <c r="BH113" s="30"/>
      <c r="BI113" s="30">
        <f t="shared" si="408"/>
        <v>0.54445503550709318</v>
      </c>
      <c r="BJ113" s="98"/>
      <c r="BK113" s="122">
        <f t="shared" si="254"/>
        <v>0.57072419919062589</v>
      </c>
      <c r="BL113" s="122">
        <f t="shared" si="255"/>
        <v>0.90842322789951868</v>
      </c>
      <c r="BM113" s="122">
        <f t="shared" si="256"/>
        <v>1.4994314607802062</v>
      </c>
      <c r="BN113" s="122">
        <f t="shared" si="257"/>
        <v>2.3305411548486883</v>
      </c>
      <c r="BO113" s="122">
        <f t="shared" si="258"/>
        <v>3.4001251161693355</v>
      </c>
      <c r="BP113" s="122">
        <f t="shared" si="259"/>
        <v>4.7077818293554365</v>
      </c>
      <c r="BQ113" s="122">
        <f t="shared" si="260"/>
        <v>6.2533737182433358</v>
      </c>
      <c r="BR113" s="122">
        <f t="shared" si="261"/>
        <v>8.0368433156737638</v>
      </c>
      <c r="BS113" s="122">
        <f t="shared" si="262"/>
        <v>10.058163167910363</v>
      </c>
      <c r="BT113" s="30"/>
      <c r="BU113" s="30">
        <f t="shared" si="263"/>
        <v>0.57072419919062589</v>
      </c>
      <c r="BV113" s="98"/>
      <c r="BW113" s="122">
        <f t="shared" si="264"/>
        <v>0.59596461887121599</v>
      </c>
      <c r="BX113" s="122">
        <f t="shared" si="265"/>
        <v>0.91542569555636455</v>
      </c>
      <c r="BY113" s="122">
        <f t="shared" si="266"/>
        <v>1.5030564807044451</v>
      </c>
      <c r="BZ113" s="122">
        <f t="shared" si="267"/>
        <v>2.3329840099375665</v>
      </c>
      <c r="CA113" s="122">
        <f t="shared" si="268"/>
        <v>3.4020207340443727</v>
      </c>
      <c r="CB113" s="122">
        <f t="shared" si="269"/>
        <v>4.7093801149077805</v>
      </c>
      <c r="CC113" s="122">
        <f t="shared" si="270"/>
        <v>6.2547926512825072</v>
      </c>
      <c r="CD113" s="122">
        <f t="shared" si="271"/>
        <v>8.0381457693725267</v>
      </c>
      <c r="CE113" s="122">
        <f t="shared" si="272"/>
        <v>10.059385689395501</v>
      </c>
      <c r="CF113" s="30"/>
      <c r="CG113" s="30">
        <f t="shared" si="273"/>
        <v>0.59596461887121599</v>
      </c>
      <c r="CH113" s="98"/>
      <c r="CI113" s="122">
        <f t="shared" si="274"/>
        <v>0.62023395796947367</v>
      </c>
      <c r="CJ113" s="122">
        <f t="shared" si="275"/>
        <v>0.9221928903948412</v>
      </c>
      <c r="CK113" s="122">
        <f t="shared" si="276"/>
        <v>1.5065824629633493</v>
      </c>
      <c r="CL113" s="122">
        <f t="shared" si="277"/>
        <v>2.3353754794908275</v>
      </c>
      <c r="CM113" s="122">
        <f t="shared" si="278"/>
        <v>3.4038869894073862</v>
      </c>
      <c r="CN113" s="122">
        <f t="shared" si="279"/>
        <v>4.7109609659490301</v>
      </c>
      <c r="CO113" s="122">
        <f t="shared" si="280"/>
        <v>6.2562013054232564</v>
      </c>
      <c r="CP113" s="122">
        <f t="shared" si="281"/>
        <v>8.0394425507234022</v>
      </c>
      <c r="CQ113" s="122">
        <f t="shared" si="282"/>
        <v>10.06060565816882</v>
      </c>
      <c r="CR113" s="30"/>
      <c r="CS113" s="30">
        <f t="shared" si="283"/>
        <v>0.62023395796947367</v>
      </c>
      <c r="CT113" s="98"/>
      <c r="CU113" s="122">
        <f t="shared" si="284"/>
        <v>0.64358574146249803</v>
      </c>
      <c r="CV113" s="122">
        <f t="shared" si="285"/>
        <v>0.92873628877474457</v>
      </c>
      <c r="CW113" s="122">
        <f t="shared" si="286"/>
        <v>1.51001309974266</v>
      </c>
      <c r="CX113" s="122">
        <f t="shared" si="287"/>
        <v>2.3377165343127264</v>
      </c>
      <c r="CY113" s="122">
        <f t="shared" si="288"/>
        <v>3.4057235968303496</v>
      </c>
      <c r="CZ113" s="122">
        <f t="shared" si="289"/>
        <v>4.7125234182379057</v>
      </c>
      <c r="DA113" s="122">
        <f t="shared" si="290"/>
        <v>6.2575983108561406</v>
      </c>
      <c r="DB113" s="122">
        <f t="shared" si="291"/>
        <v>8.0407320305369012</v>
      </c>
      <c r="DC113" s="122">
        <f t="shared" si="292"/>
        <v>10.061821271150075</v>
      </c>
      <c r="DD113" s="30"/>
      <c r="DE113" s="30">
        <f t="shared" si="293"/>
        <v>0.64358574146249803</v>
      </c>
      <c r="DF113" s="98"/>
      <c r="DG113" s="122">
        <f t="shared" si="294"/>
        <v>0.68773216158942219</v>
      </c>
      <c r="DH113" s="122">
        <f t="shared" si="295"/>
        <v>0.94119404402949658</v>
      </c>
      <c r="DI113" s="122">
        <f t="shared" si="296"/>
        <v>1.516602328712283</v>
      </c>
      <c r="DJ113" s="122">
        <f t="shared" si="297"/>
        <v>2.3422514778490333</v>
      </c>
      <c r="DK113" s="122">
        <f t="shared" si="298"/>
        <v>3.4093073691841722</v>
      </c>
      <c r="DL113" s="122">
        <f t="shared" si="299"/>
        <v>4.7155901543689271</v>
      </c>
      <c r="DM113" s="122">
        <f t="shared" si="300"/>
        <v>6.2603529251076315</v>
      </c>
      <c r="DN113" s="122">
        <f t="shared" si="301"/>
        <v>8.0432836891419885</v>
      </c>
      <c r="DO113" s="122">
        <f t="shared" si="302"/>
        <v>10.064233398679924</v>
      </c>
      <c r="DP113" s="30"/>
      <c r="DQ113" s="30">
        <f t="shared" si="303"/>
        <v>0.68773216158942219</v>
      </c>
      <c r="DR113" s="98"/>
      <c r="DS113" s="122">
        <f t="shared" si="304"/>
        <v>0.72876204893417429</v>
      </c>
      <c r="DT113" s="122">
        <f t="shared" si="305"/>
        <v>0.95287727859159832</v>
      </c>
      <c r="DU113" s="122">
        <f t="shared" si="306"/>
        <v>1.5228506765852199</v>
      </c>
      <c r="DV113" s="122">
        <f t="shared" si="307"/>
        <v>2.3465972357753908</v>
      </c>
      <c r="DW113" s="122">
        <f t="shared" si="308"/>
        <v>3.4127720832825061</v>
      </c>
      <c r="DX113" s="122">
        <f t="shared" si="309"/>
        <v>4.7185758348895241</v>
      </c>
      <c r="DY113" s="122">
        <f t="shared" si="310"/>
        <v>6.2630493030935002</v>
      </c>
      <c r="DZ113" s="122">
        <f t="shared" si="311"/>
        <v>8.0457918241490809</v>
      </c>
      <c r="EA113" s="122">
        <f t="shared" si="312"/>
        <v>10.06661198931128</v>
      </c>
      <c r="EB113" s="30"/>
      <c r="EC113" s="30">
        <f t="shared" si="313"/>
        <v>0.72876204893417429</v>
      </c>
      <c r="ED113" s="98"/>
      <c r="EE113" s="122">
        <f t="shared" si="314"/>
        <v>0.76698687229908735</v>
      </c>
      <c r="EF113" s="122">
        <f t="shared" si="315"/>
        <v>0.96385513306053872</v>
      </c>
      <c r="EG113" s="122">
        <f t="shared" si="316"/>
        <v>1.52878242164241</v>
      </c>
      <c r="EH113" s="122">
        <f t="shared" si="317"/>
        <v>2.3507624002418326</v>
      </c>
      <c r="EI113" s="122">
        <f t="shared" si="318"/>
        <v>3.4161190880414924</v>
      </c>
      <c r="EJ113" s="122">
        <f t="shared" si="319"/>
        <v>4.721477892372187</v>
      </c>
      <c r="EK113" s="122">
        <f t="shared" si="320"/>
        <v>6.2656825349723881</v>
      </c>
      <c r="EL113" s="122">
        <f t="shared" si="321"/>
        <v>8.0482500250008808</v>
      </c>
      <c r="EM113" s="122">
        <f t="shared" si="322"/>
        <v>10.068949623660268</v>
      </c>
      <c r="EN113" s="30"/>
      <c r="EO113" s="30">
        <f t="shared" si="323"/>
        <v>0.76698687229908735</v>
      </c>
      <c r="EP113" s="98"/>
      <c r="EQ113" s="122">
        <f t="shared" si="324"/>
        <v>0.85198078180144088</v>
      </c>
      <c r="ER113" s="122">
        <f t="shared" si="325"/>
        <v>0.98859916376036594</v>
      </c>
      <c r="ES113" s="122">
        <f t="shared" si="326"/>
        <v>1.5423679659692338</v>
      </c>
      <c r="ET113" s="122">
        <f t="shared" si="327"/>
        <v>2.3604411732980473</v>
      </c>
      <c r="EU113" s="122">
        <f t="shared" si="328"/>
        <v>3.4239881566827903</v>
      </c>
      <c r="EV113" s="122">
        <f t="shared" si="329"/>
        <v>4.7283623972635143</v>
      </c>
      <c r="EW113" s="122">
        <f t="shared" si="330"/>
        <v>6.2719718010377186</v>
      </c>
      <c r="EX113" s="122">
        <f t="shared" si="331"/>
        <v>8.0541513318742659</v>
      </c>
      <c r="EY113" s="122">
        <f t="shared" si="332"/>
        <v>10.074583282636649</v>
      </c>
      <c r="EZ113" s="30"/>
      <c r="FA113" s="30">
        <f t="shared" si="333"/>
        <v>0.85198078180144088</v>
      </c>
      <c r="FB113" s="98"/>
      <c r="FC113" s="122">
        <f t="shared" si="334"/>
        <v>0.9244818719508443</v>
      </c>
      <c r="FD113" s="122">
        <f t="shared" si="335"/>
        <v>1.0100873222549311</v>
      </c>
      <c r="FE113" s="122">
        <f t="shared" si="336"/>
        <v>1.5544080394032769</v>
      </c>
      <c r="FF113" s="122">
        <f t="shared" si="337"/>
        <v>2.3691729452826626</v>
      </c>
      <c r="FG113" s="122">
        <f t="shared" si="338"/>
        <v>3.4311870430695386</v>
      </c>
      <c r="FH113" s="122">
        <f t="shared" si="339"/>
        <v>4.7347268919892667</v>
      </c>
      <c r="FI113" s="122">
        <f t="shared" si="340"/>
        <v>6.2778313990159438</v>
      </c>
      <c r="FJ113" s="122">
        <f t="shared" si="341"/>
        <v>8.0596813928464357</v>
      </c>
      <c r="FK113" s="122">
        <f t="shared" si="342"/>
        <v>10.07988553148164</v>
      </c>
      <c r="FL113" s="30"/>
      <c r="FM113" s="30">
        <f t="shared" si="343"/>
        <v>0.9244818719508443</v>
      </c>
      <c r="FN113" s="98"/>
      <c r="FO113" s="122">
        <f t="shared" si="344"/>
        <v>1.0414703017997706</v>
      </c>
      <c r="FP113" s="122">
        <f t="shared" si="345"/>
        <v>1.0455503820277487</v>
      </c>
      <c r="FQ113" s="122">
        <f t="shared" si="346"/>
        <v>1.5747711634328132</v>
      </c>
      <c r="FR113" s="122">
        <f t="shared" si="347"/>
        <v>2.3842479674094483</v>
      </c>
      <c r="FS113" s="122">
        <f t="shared" si="348"/>
        <v>3.4438110015534531</v>
      </c>
      <c r="FT113" s="122">
        <f t="shared" si="349"/>
        <v>4.746015771635224</v>
      </c>
      <c r="FU113" s="122">
        <f t="shared" si="350"/>
        <v>6.2883114788800567</v>
      </c>
      <c r="FV113" s="122">
        <f t="shared" si="351"/>
        <v>8.0696326250536945</v>
      </c>
      <c r="FW113" s="122">
        <f t="shared" si="352"/>
        <v>10.089470190604992</v>
      </c>
      <c r="FX113" s="30"/>
      <c r="FY113" s="30">
        <f t="shared" si="353"/>
        <v>1.0414703017997706</v>
      </c>
      <c r="FZ113" s="98"/>
      <c r="GA113" s="122">
        <f t="shared" si="354"/>
        <v>1.2031499307310809</v>
      </c>
      <c r="GB113" s="122">
        <f t="shared" si="355"/>
        <v>1.0963159281014634</v>
      </c>
      <c r="GC113" s="122">
        <f t="shared" si="356"/>
        <v>1.6049919983813234</v>
      </c>
      <c r="GD113" s="122">
        <f t="shared" si="357"/>
        <v>2.4072721690725873</v>
      </c>
      <c r="GE113" s="122">
        <f t="shared" si="358"/>
        <v>3.4634976243634932</v>
      </c>
      <c r="GF113" s="122">
        <f t="shared" si="359"/>
        <v>4.7638824226901013</v>
      </c>
      <c r="GG113" s="122">
        <f t="shared" si="360"/>
        <v>6.3050734863307136</v>
      </c>
      <c r="GH113" s="122">
        <f t="shared" si="361"/>
        <v>8.085670195829481</v>
      </c>
      <c r="GI113" s="122">
        <f t="shared" si="362"/>
        <v>10.105003434463532</v>
      </c>
      <c r="GJ113" s="30"/>
      <c r="GK113" s="30">
        <f t="shared" si="363"/>
        <v>1.0963159281014634</v>
      </c>
      <c r="GL113" s="98"/>
      <c r="GM113" s="122">
        <f t="shared" si="364"/>
        <v>1.4138316369753148</v>
      </c>
      <c r="GN113" s="122">
        <f t="shared" si="365"/>
        <v>1.1659755448240305</v>
      </c>
      <c r="GO113" s="122">
        <f t="shared" si="366"/>
        <v>1.64852699204537</v>
      </c>
      <c r="GP113" s="122">
        <f t="shared" si="367"/>
        <v>2.4416524157611392</v>
      </c>
      <c r="GQ113" s="122">
        <f t="shared" si="368"/>
        <v>3.4936283210247447</v>
      </c>
      <c r="GR113" s="122">
        <f t="shared" si="369"/>
        <v>4.7916917675246911</v>
      </c>
      <c r="GS113" s="122">
        <f t="shared" si="370"/>
        <v>6.3314696317815287</v>
      </c>
      <c r="GT113" s="122">
        <f t="shared" si="371"/>
        <v>8.1111352093951368</v>
      </c>
      <c r="GU113" s="122">
        <f t="shared" si="372"/>
        <v>10.129815830450244</v>
      </c>
      <c r="GV113" s="30"/>
      <c r="GW113" s="30">
        <f t="shared" si="373"/>
        <v>1.1659755448240305</v>
      </c>
      <c r="GX113" s="98"/>
      <c r="GY113" s="122">
        <f t="shared" si="374"/>
        <v>1.5772786177725351</v>
      </c>
      <c r="GZ113" s="122">
        <f t="shared" si="375"/>
        <v>1.2232579138603485</v>
      </c>
      <c r="HA113" s="122">
        <f t="shared" si="376"/>
        <v>1.6861393341379733</v>
      </c>
      <c r="HB113" s="122">
        <f t="shared" si="377"/>
        <v>2.4723685379188773</v>
      </c>
      <c r="HC113" s="122">
        <f t="shared" si="378"/>
        <v>3.5211396304304805</v>
      </c>
      <c r="HD113" s="122">
        <f t="shared" si="379"/>
        <v>4.8174485597159116</v>
      </c>
      <c r="HE113" s="122">
        <f t="shared" si="380"/>
        <v>6.3561543026019809</v>
      </c>
      <c r="HF113" s="122">
        <f t="shared" si="381"/>
        <v>8.1351093940798176</v>
      </c>
      <c r="HG113" s="122">
        <f t="shared" si="382"/>
        <v>10.153287927545581</v>
      </c>
      <c r="HH113" s="30"/>
      <c r="HI113" s="30">
        <f t="shared" si="383"/>
        <v>1.2232579138603485</v>
      </c>
      <c r="HJ113" s="98"/>
      <c r="HK113" s="122">
        <f t="shared" si="384"/>
        <v>1.7068937283084256</v>
      </c>
      <c r="HL113" s="122">
        <f t="shared" si="385"/>
        <v>1.2710971573602323</v>
      </c>
      <c r="HM113" s="122">
        <f t="shared" si="386"/>
        <v>1.7188250967794843</v>
      </c>
      <c r="HN113" s="122">
        <f t="shared" si="387"/>
        <v>2.4997390039101322</v>
      </c>
      <c r="HO113" s="122">
        <f t="shared" si="388"/>
        <v>3.5460371702969482</v>
      </c>
      <c r="HP113" s="122">
        <f t="shared" si="389"/>
        <v>4.8409893042431928</v>
      </c>
      <c r="HQ113" s="122">
        <f t="shared" si="390"/>
        <v>6.378862899786176</v>
      </c>
      <c r="HR113" s="122">
        <f t="shared" si="391"/>
        <v>8.1572634226954008</v>
      </c>
      <c r="HS113" s="122">
        <f t="shared" si="392"/>
        <v>10.175046934201179</v>
      </c>
      <c r="HT113" s="30"/>
      <c r="HU113" s="30">
        <f t="shared" si="393"/>
        <v>1.2710971573602323</v>
      </c>
      <c r="HV113" s="98"/>
      <c r="HW113" s="122">
        <f t="shared" si="394"/>
        <v>1.8116238935953448</v>
      </c>
      <c r="HX113" s="122">
        <f t="shared" si="395"/>
        <v>1.3115904434577927</v>
      </c>
      <c r="HY113" s="122">
        <f t="shared" si="396"/>
        <v>1.7474132666116027</v>
      </c>
      <c r="HZ113" s="122">
        <f t="shared" si="397"/>
        <v>2.5241492817834632</v>
      </c>
      <c r="IA113" s="122">
        <f t="shared" si="398"/>
        <v>3.5685015013605037</v>
      </c>
      <c r="IB113" s="122">
        <f t="shared" si="399"/>
        <v>4.8623836556720148</v>
      </c>
      <c r="IC113" s="122">
        <f t="shared" si="400"/>
        <v>6.3995986233163276</v>
      </c>
      <c r="ID113" s="122">
        <f t="shared" si="401"/>
        <v>8.1775577948051197</v>
      </c>
      <c r="IE113" s="122">
        <f t="shared" si="402"/>
        <v>10.195024515963413</v>
      </c>
      <c r="IF113" s="30"/>
      <c r="IG113" s="30">
        <f t="shared" si="403"/>
        <v>1.3115904434577927</v>
      </c>
    </row>
    <row r="114" spans="32:241" x14ac:dyDescent="0.3">
      <c r="AF114" s="9">
        <v>7.5</v>
      </c>
      <c r="AG114" s="118">
        <f t="shared" si="410"/>
        <v>0.4737777777777778</v>
      </c>
      <c r="AH114" s="98">
        <f t="shared" si="404"/>
        <v>0.13333333333333333</v>
      </c>
      <c r="AI114" s="30">
        <f t="shared" si="248"/>
        <v>7.5</v>
      </c>
      <c r="AJ114" s="29">
        <f t="shared" si="411"/>
        <v>0.42508893601997561</v>
      </c>
      <c r="AK114" s="29">
        <v>1</v>
      </c>
      <c r="AL114" s="30">
        <f t="shared" si="253"/>
        <v>0.34246575342465735</v>
      </c>
      <c r="AM114" s="30">
        <f t="shared" si="406"/>
        <v>2.9200000000000017</v>
      </c>
      <c r="AN114" s="99">
        <f t="shared" si="409"/>
        <v>1.1575347627473902</v>
      </c>
      <c r="AO114" s="99">
        <f t="shared" si="409"/>
        <v>4.6301390509895608</v>
      </c>
      <c r="AP114" s="99">
        <f t="shared" si="409"/>
        <v>10.41781286472651</v>
      </c>
      <c r="AQ114" s="99">
        <f t="shared" si="409"/>
        <v>18.520556203958243</v>
      </c>
      <c r="AR114" s="99">
        <f t="shared" si="409"/>
        <v>28.938369068684754</v>
      </c>
      <c r="AS114" s="99">
        <f t="shared" si="409"/>
        <v>41.671251458906042</v>
      </c>
      <c r="AT114" s="99">
        <f t="shared" si="409"/>
        <v>56.719203374622111</v>
      </c>
      <c r="AU114" s="99">
        <f t="shared" si="409"/>
        <v>74.082224815832973</v>
      </c>
      <c r="AV114" s="99">
        <f t="shared" si="409"/>
        <v>93.760315782538612</v>
      </c>
      <c r="AW114" s="99">
        <f t="shared" si="409"/>
        <v>115.75347627473901</v>
      </c>
      <c r="AX114" s="98"/>
      <c r="AY114" s="122">
        <f>2/(PI()^2)*((1-$AO$6+(1/6)*AN114+(AY8/2)*((($AR$3/2)*AN114)+$AR$4-($AO$6*$AR$5))+((AY8^2)/4)*(($AR$6/2)*AN114+($AR$7/(2*AN114))+$AR$8-($AO$6*$AT$3))+(AY8/(2*AN114)))/$AZ$8)</f>
        <v>0.54283176356653684</v>
      </c>
      <c r="AZ114" s="122">
        <f>2/(PI()^2)*((1-$AO$6+(1/6)*AO114+(AY8/2)*((($AR$3/2)*AO114)+$AR$4-($AO$6*$AR$5))+((AY8^2)/4)*(($AR$6/2)*AO114+($AR$7/(2*AO114))+$AR$8-($AO$6*$AT$3))+(AY8/(2*AO114)))/$AZ$8)</f>
        <v>0.89468014037269139</v>
      </c>
      <c r="BA114" s="122">
        <f>2/(PI()^2)*((1-$AO$6+(1/6)*AP114+(AY8/2)*((($AR$3/2)*AP114)+$AR$4-($AO$6*$AR$5))+((AY8^2)/4)*(($AR$6/2)*AP114+($AR$7/(2*AP114))+$AR$8-($AO$6*$AT$3))+(AY8/(2*AP114)))/$AZ$8)</f>
        <v>1.4810941017162824</v>
      </c>
      <c r="BB114" s="122">
        <f>2/(PI()^2)*((1-$AO$6+(1/6)*AQ114+(AY8/2)*((($AR$3/2)*AQ114)+$AR$4-($AO$6*$AR$5))+((AY8^2)/4)*(($AR$6/2)*AQ114+($AR$7/(2*AQ114))+$AR$8-($AO$6*$AT$3))+(AY8/(2*AQ114)))/$AZ$8)</f>
        <v>2.30207364759731</v>
      </c>
      <c r="BC114" s="122">
        <f>2/(PI()^2)*((1-$AO$6+(1/6)*AR114+(AY8/2)*((($AR$3/2)*AR114)+$AR$4-($AO$6*$AR$5))+((AY8^2)/4)*(($AR$6/2)*AR114+($AR$7/(2*AR114))+$AR$8-($AO$6*$AT$3))+(AY8/(2*AR114)))/$AZ$8)</f>
        <v>3.3576187780157736</v>
      </c>
      <c r="BD114" s="122">
        <f>2/(PI()^2)*((1-$AO$6+(1/6)*AS114+(AY8/2)*((($AR$3/2)*AS114)+$AR$4-($AO$6*$AR$5))+((AY8^2)/4)*(($AR$6/2)*AS114+($AR$7/(2*AS114))+$AR$8-($AO$6*$AT$3))+(AY8/(2*AS114)))/$AZ$8)</f>
        <v>4.6477294929716741</v>
      </c>
      <c r="BE114" s="122">
        <f>2/(PI()^2)*((1-$AO$6+(1/6)*AT114+(AY8/2)*((($AR$3/2)*AT114)+$AR$4-($AO$6*$AR$5))+((AY8^2)/4)*(($AR$6/2)*AT114+($AR$7/(2*AT114))+$AR$8-($AO$6*$AT$3))+(AY8/(2*AT114)))/$AZ$8)</f>
        <v>6.1724057924650095</v>
      </c>
      <c r="BF114" s="122">
        <f>2/(PI()^2)*((1-$AO$6+(1/6)*AU114+(AY8/2)*((($AR$3/2)*AU114)+$AR$4-($AO$6*$AR$5))+((AY8^2)/4)*(($AR$6/2)*AU114+($AR$7/(2*AU114))+$AR$8-($AO$6*$AT$3))+(AY8/(2*AU114)))/$AZ$8)</f>
        <v>7.9316476764957828</v>
      </c>
      <c r="BG114" s="122">
        <f>2/(PI()^2)*((1-$AO$6+(1/6)*AV114+(AY8/2)*((($AR$3/2)*AV114)+$AR$4-($AO$6*$AR$5))+((AY8^2)/4)*(($AR$6/2)*AV114+($AR$7/(2*AV114))+$AR$8-($AO$6*$AT$3))+(AY8/(2*AV114)))/$AZ$8)</f>
        <v>9.9254551450639923</v>
      </c>
      <c r="BH114" s="30"/>
      <c r="BI114" s="30">
        <f t="shared" si="408"/>
        <v>0.54283176356653684</v>
      </c>
      <c r="BJ114" s="98"/>
      <c r="BK114" s="122">
        <f t="shared" si="254"/>
        <v>0.56945191091245151</v>
      </c>
      <c r="BL114" s="122">
        <f t="shared" si="255"/>
        <v>0.90201788629216906</v>
      </c>
      <c r="BM114" s="122">
        <f t="shared" si="256"/>
        <v>1.4848610120670902</v>
      </c>
      <c r="BN114" s="122">
        <f t="shared" si="257"/>
        <v>2.3045907412956259</v>
      </c>
      <c r="BO114" s="122">
        <f t="shared" si="258"/>
        <v>3.3595573585945706</v>
      </c>
      <c r="BP114" s="122">
        <f t="shared" si="259"/>
        <v>4.6493537913369014</v>
      </c>
      <c r="BQ114" s="122">
        <f t="shared" si="260"/>
        <v>6.1738405592132501</v>
      </c>
      <c r="BR114" s="122">
        <f t="shared" si="261"/>
        <v>7.9329593996805983</v>
      </c>
      <c r="BS114" s="122">
        <f t="shared" si="262"/>
        <v>9.9266824790245956</v>
      </c>
      <c r="BT114" s="30"/>
      <c r="BU114" s="30">
        <f t="shared" si="263"/>
        <v>0.56945191091245151</v>
      </c>
      <c r="BV114" s="98"/>
      <c r="BW114" s="122">
        <f t="shared" si="264"/>
        <v>0.59502889733145847</v>
      </c>
      <c r="BX114" s="122">
        <f t="shared" si="265"/>
        <v>0.90910449620044742</v>
      </c>
      <c r="BY114" s="122">
        <f t="shared" si="266"/>
        <v>1.4885234296391916</v>
      </c>
      <c r="BZ114" s="122">
        <f t="shared" si="267"/>
        <v>2.3070546342146767</v>
      </c>
      <c r="CA114" s="122">
        <f t="shared" si="268"/>
        <v>3.3614664429119565</v>
      </c>
      <c r="CB114" s="122">
        <f t="shared" si="269"/>
        <v>4.6509614314026662</v>
      </c>
      <c r="CC114" s="122">
        <f t="shared" si="270"/>
        <v>6.1752663683648414</v>
      </c>
      <c r="CD114" s="122">
        <f t="shared" si="271"/>
        <v>7.9342671219061618</v>
      </c>
      <c r="CE114" s="122">
        <f t="shared" si="272"/>
        <v>9.9279091678962832</v>
      </c>
      <c r="CF114" s="30"/>
      <c r="CG114" s="30">
        <f t="shared" si="273"/>
        <v>0.59502889733145847</v>
      </c>
      <c r="CH114" s="98"/>
      <c r="CI114" s="122">
        <f t="shared" si="274"/>
        <v>0.61962122416919241</v>
      </c>
      <c r="CJ114" s="122">
        <f t="shared" si="275"/>
        <v>0.91595243883485367</v>
      </c>
      <c r="CK114" s="122">
        <f t="shared" si="276"/>
        <v>1.4920853014657363</v>
      </c>
      <c r="CL114" s="122">
        <f t="shared" si="277"/>
        <v>2.3094662941611626</v>
      </c>
      <c r="CM114" s="122">
        <f t="shared" si="278"/>
        <v>3.3633456235157677</v>
      </c>
      <c r="CN114" s="122">
        <f t="shared" si="279"/>
        <v>4.652551262585372</v>
      </c>
      <c r="CO114" s="122">
        <f t="shared" si="280"/>
        <v>6.1766816253386176</v>
      </c>
      <c r="CP114" s="122">
        <f t="shared" si="281"/>
        <v>7.9355689646323109</v>
      </c>
      <c r="CQ114" s="122">
        <f t="shared" si="282"/>
        <v>9.9291331427686291</v>
      </c>
      <c r="CR114" s="30"/>
      <c r="CS114" s="30">
        <f t="shared" si="283"/>
        <v>0.61962122416919241</v>
      </c>
      <c r="CT114" s="98"/>
      <c r="CU114" s="122">
        <f t="shared" si="284"/>
        <v>0.64328319240170118</v>
      </c>
      <c r="CV114" s="122">
        <f t="shared" si="285"/>
        <v>0.92257338452489246</v>
      </c>
      <c r="CW114" s="122">
        <f t="shared" si="286"/>
        <v>1.4955504058833944</v>
      </c>
      <c r="CX114" s="122">
        <f t="shared" si="287"/>
        <v>2.3118267403116515</v>
      </c>
      <c r="CY114" s="122">
        <f t="shared" si="288"/>
        <v>3.365194645818069</v>
      </c>
      <c r="CZ114" s="122">
        <f t="shared" si="289"/>
        <v>4.6541223419112132</v>
      </c>
      <c r="DA114" s="122">
        <f t="shared" si="290"/>
        <v>6.1780849757696368</v>
      </c>
      <c r="DB114" s="122">
        <f t="shared" si="291"/>
        <v>7.9368633102821873</v>
      </c>
      <c r="DC114" s="122">
        <f t="shared" si="292"/>
        <v>9.9303526094931165</v>
      </c>
      <c r="DD114" s="30"/>
      <c r="DE114" s="30">
        <f t="shared" si="293"/>
        <v>0.64328319240170118</v>
      </c>
      <c r="DF114" s="98"/>
      <c r="DG114" s="122">
        <f t="shared" si="294"/>
        <v>0.68801439976532586</v>
      </c>
      <c r="DH114" s="122">
        <f t="shared" si="295"/>
        <v>0.93517733952621585</v>
      </c>
      <c r="DI114" s="122">
        <f t="shared" si="296"/>
        <v>1.5022046181753677</v>
      </c>
      <c r="DJ114" s="122">
        <f t="shared" si="297"/>
        <v>2.3163982455341867</v>
      </c>
      <c r="DK114" s="122">
        <f t="shared" si="298"/>
        <v>3.36880182921267</v>
      </c>
      <c r="DL114" s="122">
        <f t="shared" si="299"/>
        <v>4.6572053503093871</v>
      </c>
      <c r="DM114" s="122">
        <f t="shared" si="300"/>
        <v>6.1808515628205196</v>
      </c>
      <c r="DN114" s="122">
        <f t="shared" si="301"/>
        <v>7.9394241563071706</v>
      </c>
      <c r="DO114" s="122">
        <f t="shared" si="302"/>
        <v>9.9327720200565697</v>
      </c>
      <c r="DP114" s="30"/>
      <c r="DQ114" s="30">
        <f t="shared" si="303"/>
        <v>0.68801439976532586</v>
      </c>
      <c r="DR114" s="98"/>
      <c r="DS114" s="122">
        <f t="shared" si="304"/>
        <v>0.72958585371504692</v>
      </c>
      <c r="DT114" s="122">
        <f t="shared" si="305"/>
        <v>0.94699596944117792</v>
      </c>
      <c r="DU114" s="122">
        <f t="shared" si="306"/>
        <v>1.5085131488897285</v>
      </c>
      <c r="DV114" s="122">
        <f t="shared" si="307"/>
        <v>2.3207778671052308</v>
      </c>
      <c r="DW114" s="122">
        <f t="shared" si="308"/>
        <v>3.3722882306131714</v>
      </c>
      <c r="DX114" s="122">
        <f t="shared" si="309"/>
        <v>4.6602061098549026</v>
      </c>
      <c r="DY114" s="122">
        <f t="shared" si="310"/>
        <v>6.1835590415337451</v>
      </c>
      <c r="DZ114" s="122">
        <f t="shared" si="311"/>
        <v>7.941940816451325</v>
      </c>
      <c r="EA114" s="122">
        <f t="shared" si="312"/>
        <v>9.9351573766381538</v>
      </c>
      <c r="EB114" s="30"/>
      <c r="EC114" s="30">
        <f t="shared" si="313"/>
        <v>0.72958585371504692</v>
      </c>
      <c r="ED114" s="98"/>
      <c r="EE114" s="122">
        <f t="shared" si="314"/>
        <v>0.76831349515602854</v>
      </c>
      <c r="EF114" s="122">
        <f t="shared" si="315"/>
        <v>0.95809953274207005</v>
      </c>
      <c r="EG114" s="122">
        <f t="shared" si="316"/>
        <v>1.5145007728452899</v>
      </c>
      <c r="EH114" s="122">
        <f t="shared" si="317"/>
        <v>2.3249744760313988</v>
      </c>
      <c r="EI114" s="122">
        <f t="shared" si="318"/>
        <v>3.3756553768020932</v>
      </c>
      <c r="EJ114" s="122">
        <f t="shared" si="319"/>
        <v>4.663122175878569</v>
      </c>
      <c r="EK114" s="122">
        <f t="shared" si="320"/>
        <v>6.1862025913382297</v>
      </c>
      <c r="EL114" s="122">
        <f t="shared" si="321"/>
        <v>7.9444069474250059</v>
      </c>
      <c r="EM114" s="122">
        <f t="shared" si="322"/>
        <v>9.9375013117629045</v>
      </c>
      <c r="EN114" s="30"/>
      <c r="EO114" s="30">
        <f t="shared" si="323"/>
        <v>0.76831349515602854</v>
      </c>
      <c r="EP114" s="98"/>
      <c r="EQ114" s="122">
        <f t="shared" si="324"/>
        <v>0.85441925891029691</v>
      </c>
      <c r="ER114" s="122">
        <f t="shared" si="325"/>
        <v>0.9831215396916122</v>
      </c>
      <c r="ES114" s="122">
        <f t="shared" si="326"/>
        <v>1.528209886605701</v>
      </c>
      <c r="ET114" s="122">
        <f t="shared" si="327"/>
        <v>2.3347227938969874</v>
      </c>
      <c r="EU114" s="122">
        <f t="shared" si="328"/>
        <v>3.3835690040563842</v>
      </c>
      <c r="EV114" s="122">
        <f t="shared" si="329"/>
        <v>4.6700376873089198</v>
      </c>
      <c r="EW114" s="122">
        <f t="shared" si="330"/>
        <v>6.1925147140109713</v>
      </c>
      <c r="EX114" s="122">
        <f t="shared" si="331"/>
        <v>7.9503258434885176</v>
      </c>
      <c r="EY114" s="122">
        <f t="shared" si="332"/>
        <v>9.9431489713267194</v>
      </c>
      <c r="EZ114" s="30"/>
      <c r="FA114" s="30">
        <f t="shared" si="333"/>
        <v>0.85441925891029691</v>
      </c>
      <c r="FB114" s="98"/>
      <c r="FC114" s="122">
        <f t="shared" si="334"/>
        <v>0.92786174129034948</v>
      </c>
      <c r="FD114" s="122">
        <f t="shared" si="335"/>
        <v>1.0048450605945074</v>
      </c>
      <c r="FE114" s="122">
        <f t="shared" si="336"/>
        <v>1.5403545931928813</v>
      </c>
      <c r="FF114" s="122">
        <f t="shared" si="337"/>
        <v>2.3435134638863571</v>
      </c>
      <c r="FG114" s="122">
        <f t="shared" si="338"/>
        <v>3.3908056416504029</v>
      </c>
      <c r="FH114" s="122">
        <f t="shared" si="339"/>
        <v>4.6764284694789673</v>
      </c>
      <c r="FI114" s="122">
        <f t="shared" si="340"/>
        <v>6.1983937115128303</v>
      </c>
      <c r="FJ114" s="122">
        <f t="shared" si="341"/>
        <v>7.9558708585725562</v>
      </c>
      <c r="FK114" s="122">
        <f t="shared" si="342"/>
        <v>9.9484631522251981</v>
      </c>
      <c r="FL114" s="30"/>
      <c r="FM114" s="30">
        <f t="shared" si="343"/>
        <v>0.92786174129034948</v>
      </c>
      <c r="FN114" s="98"/>
      <c r="FO114" s="122">
        <f t="shared" si="344"/>
        <v>1.0463546335261229</v>
      </c>
      <c r="FP114" s="122">
        <f t="shared" si="345"/>
        <v>1.0406842664306968</v>
      </c>
      <c r="FQ114" s="122">
        <f t="shared" si="346"/>
        <v>1.5608849519271129</v>
      </c>
      <c r="FR114" s="122">
        <f t="shared" si="347"/>
        <v>2.3586826443956244</v>
      </c>
      <c r="FS114" s="122">
        <f t="shared" si="348"/>
        <v>3.4034899814158797</v>
      </c>
      <c r="FT114" s="122">
        <f t="shared" si="349"/>
        <v>4.6877594320010356</v>
      </c>
      <c r="FU114" s="122">
        <f t="shared" si="350"/>
        <v>6.2089048926228427</v>
      </c>
      <c r="FV114" s="122">
        <f t="shared" si="351"/>
        <v>7.965846117841993</v>
      </c>
      <c r="FW114" s="122">
        <f t="shared" si="352"/>
        <v>9.9580670429378113</v>
      </c>
      <c r="FX114" s="30"/>
      <c r="FY114" s="30">
        <f t="shared" si="353"/>
        <v>1.0406842664306968</v>
      </c>
      <c r="FZ114" s="98"/>
      <c r="GA114" s="122">
        <f t="shared" si="354"/>
        <v>1.2100810479271866</v>
      </c>
      <c r="GB114" s="122">
        <f t="shared" si="355"/>
        <v>1.0919615672270069</v>
      </c>
      <c r="GC114" s="122">
        <f t="shared" si="356"/>
        <v>1.5913333458067083</v>
      </c>
      <c r="GD114" s="122">
        <f t="shared" si="357"/>
        <v>2.3818350181600407</v>
      </c>
      <c r="GE114" s="122">
        <f t="shared" si="358"/>
        <v>3.4232588640566339</v>
      </c>
      <c r="GF114" s="122">
        <f t="shared" si="359"/>
        <v>4.7056834979850972</v>
      </c>
      <c r="GG114" s="122">
        <f t="shared" si="360"/>
        <v>6.2257094333953429</v>
      </c>
      <c r="GH114" s="122">
        <f t="shared" si="361"/>
        <v>7.9819166653256159</v>
      </c>
      <c r="GI114" s="122">
        <f t="shared" si="362"/>
        <v>9.9736268160320432</v>
      </c>
      <c r="GJ114" s="30"/>
      <c r="GK114" s="30">
        <f t="shared" si="363"/>
        <v>1.0919615672270069</v>
      </c>
      <c r="GL114" s="98"/>
      <c r="GM114" s="122">
        <f t="shared" si="364"/>
        <v>1.4233651185821368</v>
      </c>
      <c r="GN114" s="122">
        <f t="shared" si="365"/>
        <v>1.1622718835727253</v>
      </c>
      <c r="GO114" s="122">
        <f t="shared" si="366"/>
        <v>1.6351577483056587</v>
      </c>
      <c r="GP114" s="122">
        <f t="shared" si="367"/>
        <v>2.4163783738362721</v>
      </c>
      <c r="GQ114" s="122">
        <f t="shared" si="368"/>
        <v>3.453494377606583</v>
      </c>
      <c r="GR114" s="122">
        <f t="shared" si="369"/>
        <v>4.7335661717126714</v>
      </c>
      <c r="GS114" s="122">
        <f t="shared" si="370"/>
        <v>6.2521601057341849</v>
      </c>
      <c r="GT114" s="122">
        <f t="shared" si="371"/>
        <v>8.0074241924657557</v>
      </c>
      <c r="GU114" s="122">
        <f t="shared" si="372"/>
        <v>9.998473683659391</v>
      </c>
      <c r="GV114" s="30"/>
      <c r="GW114" s="30">
        <f t="shared" si="373"/>
        <v>1.1622718835727253</v>
      </c>
      <c r="GX114" s="98"/>
      <c r="GY114" s="122">
        <f t="shared" si="374"/>
        <v>1.5887711915654366</v>
      </c>
      <c r="GZ114" s="122">
        <f t="shared" si="375"/>
        <v>1.2200441398473454</v>
      </c>
      <c r="HA114" s="122">
        <f t="shared" si="376"/>
        <v>1.6729880379846431</v>
      </c>
      <c r="HB114" s="122">
        <f t="shared" si="377"/>
        <v>2.4472174245707135</v>
      </c>
      <c r="HC114" s="122">
        <f t="shared" si="378"/>
        <v>3.4810848107602603</v>
      </c>
      <c r="HD114" s="122">
        <f t="shared" si="379"/>
        <v>4.7593784785265223</v>
      </c>
      <c r="HE114" s="122">
        <f t="shared" si="380"/>
        <v>6.2768862495123177</v>
      </c>
      <c r="HF114" s="122">
        <f t="shared" si="381"/>
        <v>8.0314309363631207</v>
      </c>
      <c r="HG114" s="122">
        <f t="shared" si="382"/>
        <v>10.021972433244558</v>
      </c>
      <c r="HH114" s="30"/>
      <c r="HI114" s="30">
        <f t="shared" si="383"/>
        <v>1.2200441398473454</v>
      </c>
      <c r="HJ114" s="98"/>
      <c r="HK114" s="122">
        <f t="shared" si="384"/>
        <v>1.7198953200482727</v>
      </c>
      <c r="HL114" s="122">
        <f t="shared" si="385"/>
        <v>1.2682607507370762</v>
      </c>
      <c r="HM114" s="122">
        <f t="shared" si="386"/>
        <v>1.7058417369091148</v>
      </c>
      <c r="HN114" s="122">
        <f t="shared" si="387"/>
        <v>2.474682684021873</v>
      </c>
      <c r="HO114" s="122">
        <f t="shared" si="388"/>
        <v>3.506043462827714</v>
      </c>
      <c r="HP114" s="122">
        <f t="shared" si="389"/>
        <v>4.7829622232525422</v>
      </c>
      <c r="HQ114" s="122">
        <f t="shared" si="390"/>
        <v>6.2996271176340262</v>
      </c>
      <c r="HR114" s="122">
        <f t="shared" si="391"/>
        <v>8.0536104697934565</v>
      </c>
      <c r="HS114" s="122">
        <f t="shared" si="392"/>
        <v>10.043752508086854</v>
      </c>
      <c r="HT114" s="30"/>
      <c r="HU114" s="30">
        <f t="shared" si="393"/>
        <v>1.2682607507370762</v>
      </c>
      <c r="HV114" s="98"/>
      <c r="HW114" s="122">
        <f t="shared" si="394"/>
        <v>1.8258108387118035</v>
      </c>
      <c r="HX114" s="122">
        <f t="shared" si="395"/>
        <v>1.3090504834297474</v>
      </c>
      <c r="HY114" s="122">
        <f t="shared" si="396"/>
        <v>1.7345618692668296</v>
      </c>
      <c r="HZ114" s="122">
        <f t="shared" si="397"/>
        <v>2.4991675065478125</v>
      </c>
      <c r="IA114" s="122">
        <f t="shared" si="398"/>
        <v>3.5285559285447046</v>
      </c>
      <c r="IB114" s="122">
        <f t="shared" si="399"/>
        <v>4.8043905395713811</v>
      </c>
      <c r="IC114" s="122">
        <f t="shared" si="400"/>
        <v>6.3203884459394688</v>
      </c>
      <c r="ID114" s="122">
        <f t="shared" si="401"/>
        <v>8.0739252100816454</v>
      </c>
      <c r="IE114" s="122">
        <f t="shared" si="402"/>
        <v>10.063747061705692</v>
      </c>
      <c r="IF114" s="30"/>
      <c r="IG114" s="30">
        <f t="shared" si="403"/>
        <v>1.3090504834297474</v>
      </c>
    </row>
    <row r="115" spans="32:241" x14ac:dyDescent="0.3">
      <c r="AF115" s="9">
        <v>7.6</v>
      </c>
      <c r="AG115" s="118">
        <f t="shared" si="410"/>
        <v>0.47331301939058174</v>
      </c>
      <c r="AH115" s="98">
        <f t="shared" si="404"/>
        <v>0.13157894736842105</v>
      </c>
      <c r="AI115" s="30">
        <f t="shared" si="248"/>
        <v>7.6</v>
      </c>
      <c r="AJ115" s="29">
        <f t="shared" si="411"/>
        <v>0.42462417763277949</v>
      </c>
      <c r="AK115" s="29">
        <v>1</v>
      </c>
      <c r="AL115" s="30">
        <f t="shared" si="253"/>
        <v>0.34013605442176853</v>
      </c>
      <c r="AM115" s="30">
        <f t="shared" si="406"/>
        <v>2.9400000000000017</v>
      </c>
      <c r="AN115" s="99">
        <f t="shared" si="409"/>
        <v>1.1418395577177736</v>
      </c>
      <c r="AO115" s="99">
        <f t="shared" si="409"/>
        <v>4.5673582308710943</v>
      </c>
      <c r="AP115" s="99">
        <f t="shared" si="409"/>
        <v>10.276556019459962</v>
      </c>
      <c r="AQ115" s="99">
        <f t="shared" si="409"/>
        <v>18.269432923484377</v>
      </c>
      <c r="AR115" s="99">
        <f t="shared" si="409"/>
        <v>28.545988942944337</v>
      </c>
      <c r="AS115" s="99">
        <f t="shared" si="409"/>
        <v>41.106224077839848</v>
      </c>
      <c r="AT115" s="99">
        <f t="shared" si="409"/>
        <v>55.950138328170915</v>
      </c>
      <c r="AU115" s="99">
        <f t="shared" si="409"/>
        <v>73.077731693937508</v>
      </c>
      <c r="AV115" s="99">
        <f t="shared" si="409"/>
        <v>92.489004175139669</v>
      </c>
      <c r="AW115" s="99">
        <f t="shared" si="409"/>
        <v>114.18395577177735</v>
      </c>
      <c r="AX115" s="98"/>
      <c r="AY115" s="122">
        <f>2/(PI()^2)*((1-$AO$6+(1/6)*AN115+(AY8/2)*((($AR$3/2)*AN115)+$AR$4-($AO$6*$AR$5))+((AY8^2)/4)*(($AR$6/2)*AN115+($AR$7/(2*AN115))+$AR$8-($AO$6*$AT$3))+(AY8/(2*AN115)))/$AZ$8)</f>
        <v>0.54124150681542693</v>
      </c>
      <c r="AZ115" s="122">
        <f>2/(PI()^2)*((1-$AO$6+(1/6)*AO115+(AY8/2)*((($AR$3/2)*AO115)+$AR$4-($AO$6*$AR$5))+((AY8^2)/4)*(($AR$6/2)*AO115+($AR$7/(2*AO115))+$AR$8-($AO$6*$AT$3))+(AY8/(2*AO115)))/$AZ$8)</f>
        <v>0.88831911336825176</v>
      </c>
      <c r="BA115" s="122">
        <f>2/(PI()^2)*((1-$AO$6+(1/6)*AP115+(AY8/2)*((($AR$3/2)*AP115)+$AR$4-($AO$6*$AR$5))+((AY8^2)/4)*(($AR$6/2)*AP115+($AR$7/(2*AP115))+$AR$8-($AO$6*$AT$3))+(AY8/(2*AP115)))/$AZ$8)</f>
        <v>1.466781790956293</v>
      </c>
      <c r="BB115" s="122">
        <f>2/(PI()^2)*((1-$AO$6+(1/6)*AQ115+(AY8/2)*((($AR$3/2)*AQ115)+$AR$4-($AO$6*$AR$5))+((AY8^2)/4)*(($AR$6/2)*AQ115+($AR$7/(2*AQ115))+$AR$8-($AO$6*$AT$3))+(AY8/(2*AQ115)))/$AZ$8)</f>
        <v>2.2766295395795515</v>
      </c>
      <c r="BC115" s="122">
        <f>2/(PI()^2)*((1-$AO$6+(1/6)*AR115+(AY8/2)*((($AR$3/2)*AR115)+$AR$4-($AO$6*$AR$5))+((AY8^2)/4)*(($AR$6/2)*AR115+($AR$7/(2*AR115))+$AR$8-($AO$6*$AT$3))+(AY8/(2*AR115)))/$AZ$8)</f>
        <v>3.3178623592380263</v>
      </c>
      <c r="BD115" s="122">
        <f>2/(PI()^2)*((1-$AO$6+(1/6)*AS115+(AY8/2)*((($AR$3/2)*AS115)+$AR$4-($AO$6*$AR$5))+((AY8^2)/4)*(($AR$6/2)*AS115+($AR$7/(2*AS115))+$AR$8-($AO$6*$AT$3))+(AY8/(2*AS115)))/$AZ$8)</f>
        <v>4.5904802499317165</v>
      </c>
      <c r="BE115" s="122">
        <f>2/(PI()^2)*((1-$AO$6+(1/6)*AT115+(AY8/2)*((($AR$3/2)*AT115)+$AR$4-($AO$6*$AR$5))+((AY8^2)/4)*(($AR$6/2)*AT115+($AR$7/(2*AT115))+$AR$8-($AO$6*$AT$3))+(AY8/(2*AT115)))/$AZ$8)</f>
        <v>6.0944832116606245</v>
      </c>
      <c r="BF115" s="122">
        <f>2/(PI()^2)*((1-$AO$6+(1/6)*AU115+(AY8/2)*((($AR$3/2)*AU115)+$AR$4-($AO$6*$AR$5))+((AY8^2)/4)*(($AR$6/2)*AU115+($AR$7/(2*AU115))+$AR$8-($AO$6*$AT$3))+(AY8/(2*AU115)))/$AZ$8)</f>
        <v>7.8298712444247487</v>
      </c>
      <c r="BG115" s="122">
        <f>2/(PI()^2)*((1-$AO$6+(1/6)*AV115+(AY8/2)*((($AR$3/2)*AV115)+$AR$4-($AO$6*$AR$5))+((AY8^2)/4)*(($AR$6/2)*AV115+($AR$7/(2*AV115))+$AR$8-($AO$6*$AT$3))+(AY8/(2*AV115)))/$AZ$8)</f>
        <v>9.7966443482240884</v>
      </c>
      <c r="BH115" s="30"/>
      <c r="BI115" s="30">
        <f t="shared" si="408"/>
        <v>0.54124150681542693</v>
      </c>
      <c r="BJ115" s="98"/>
      <c r="BK115" s="122">
        <f t="shared" si="254"/>
        <v>0.5682150500808355</v>
      </c>
      <c r="BL115" s="122">
        <f t="shared" si="255"/>
        <v>0.89574520850201589</v>
      </c>
      <c r="BM115" s="122">
        <f t="shared" si="256"/>
        <v>1.4705879680760245</v>
      </c>
      <c r="BN115" s="122">
        <f t="shared" si="257"/>
        <v>2.2791687215190919</v>
      </c>
      <c r="BO115" s="122">
        <f t="shared" si="258"/>
        <v>3.3198150772138577</v>
      </c>
      <c r="BP115" s="122">
        <f t="shared" si="259"/>
        <v>4.5921143670988958</v>
      </c>
      <c r="BQ115" s="122">
        <f t="shared" si="260"/>
        <v>6.0959251936322119</v>
      </c>
      <c r="BR115" s="122">
        <f t="shared" si="261"/>
        <v>7.8311884934204832</v>
      </c>
      <c r="BS115" s="122">
        <f t="shared" si="262"/>
        <v>9.7978760501598323</v>
      </c>
      <c r="BT115" s="30"/>
      <c r="BU115" s="30">
        <f t="shared" si="263"/>
        <v>0.5682150500808355</v>
      </c>
      <c r="BV115" s="98"/>
      <c r="BW115" s="122">
        <f t="shared" si="264"/>
        <v>0.59413091640760585</v>
      </c>
      <c r="BX115" s="122">
        <f t="shared" si="265"/>
        <v>0.90291653894253565</v>
      </c>
      <c r="BY115" s="122">
        <f t="shared" si="266"/>
        <v>1.4742880402874772</v>
      </c>
      <c r="BZ115" s="122">
        <f t="shared" si="267"/>
        <v>2.2816537967924035</v>
      </c>
      <c r="CA115" s="122">
        <f t="shared" si="268"/>
        <v>3.3217377204236298</v>
      </c>
      <c r="CB115" s="122">
        <f t="shared" si="269"/>
        <v>4.593731425822198</v>
      </c>
      <c r="CC115" s="122">
        <f t="shared" si="270"/>
        <v>6.0973579259531858</v>
      </c>
      <c r="CD115" s="122">
        <f t="shared" si="271"/>
        <v>7.8325015201194113</v>
      </c>
      <c r="CE115" s="122">
        <f t="shared" si="272"/>
        <v>9.7991069347267388</v>
      </c>
      <c r="CF115" s="30"/>
      <c r="CG115" s="30">
        <f t="shared" si="273"/>
        <v>0.59413091640760585</v>
      </c>
      <c r="CH115" s="98"/>
      <c r="CI115" s="122">
        <f t="shared" si="274"/>
        <v>0.61904845082557447</v>
      </c>
      <c r="CJ115" s="122">
        <f t="shared" si="275"/>
        <v>0.90984578431554797</v>
      </c>
      <c r="CK115" s="122">
        <f t="shared" si="276"/>
        <v>1.4778860482891241</v>
      </c>
      <c r="CL115" s="122">
        <f t="shared" si="277"/>
        <v>2.284085785797731</v>
      </c>
      <c r="CM115" s="122">
        <f t="shared" si="278"/>
        <v>3.3236299149453044</v>
      </c>
      <c r="CN115" s="122">
        <f t="shared" si="279"/>
        <v>4.5953302986406079</v>
      </c>
      <c r="CO115" s="122">
        <f t="shared" si="280"/>
        <v>6.098779830834121</v>
      </c>
      <c r="CP115" s="122">
        <f t="shared" si="281"/>
        <v>7.8338084586070353</v>
      </c>
      <c r="CQ115" s="122">
        <f t="shared" si="282"/>
        <v>9.8003349427253355</v>
      </c>
      <c r="CR115" s="30"/>
      <c r="CS115" s="30">
        <f t="shared" si="283"/>
        <v>0.61904845082557447</v>
      </c>
      <c r="CT115" s="98"/>
      <c r="CU115" s="122">
        <f t="shared" si="284"/>
        <v>0.64302273564328216</v>
      </c>
      <c r="CV115" s="122">
        <f t="shared" si="285"/>
        <v>0.91654481025426449</v>
      </c>
      <c r="CW115" s="122">
        <f t="shared" si="286"/>
        <v>1.4813858571626255</v>
      </c>
      <c r="CX115" s="122">
        <f t="shared" si="287"/>
        <v>2.2864657564199016</v>
      </c>
      <c r="CY115" s="122">
        <f t="shared" si="288"/>
        <v>3.3254914372484414</v>
      </c>
      <c r="CZ115" s="122">
        <f t="shared" si="289"/>
        <v>4.5969100640018112</v>
      </c>
      <c r="DA115" s="122">
        <f t="shared" si="290"/>
        <v>6.1001895694714063</v>
      </c>
      <c r="DB115" s="122">
        <f t="shared" si="291"/>
        <v>7.8351077030128771</v>
      </c>
      <c r="DC115" s="122">
        <f t="shared" si="292"/>
        <v>9.8015582890178692</v>
      </c>
      <c r="DD115" s="30"/>
      <c r="DE115" s="30">
        <f t="shared" si="293"/>
        <v>0.64302273564328216</v>
      </c>
      <c r="DF115" s="98"/>
      <c r="DG115" s="122">
        <f t="shared" si="294"/>
        <v>0.68834274937855844</v>
      </c>
      <c r="DH115" s="122">
        <f t="shared" si="295"/>
        <v>0.92929596972615425</v>
      </c>
      <c r="DI115" s="122">
        <f t="shared" si="296"/>
        <v>1.4881054992058873</v>
      </c>
      <c r="DJ115" s="122">
        <f t="shared" si="297"/>
        <v>2.2910740742706923</v>
      </c>
      <c r="DK115" s="122">
        <f t="shared" si="298"/>
        <v>3.3291221920515701</v>
      </c>
      <c r="DL115" s="122">
        <f t="shared" si="299"/>
        <v>4.6000094557366902</v>
      </c>
      <c r="DM115" s="122">
        <f t="shared" si="300"/>
        <v>6.1029682105645335</v>
      </c>
      <c r="DN115" s="122">
        <f t="shared" si="301"/>
        <v>7.8376777982373822</v>
      </c>
      <c r="DO115" s="122">
        <f t="shared" si="302"/>
        <v>9.8039850309436272</v>
      </c>
      <c r="DP115" s="30"/>
      <c r="DQ115" s="30">
        <f t="shared" si="303"/>
        <v>0.68834274937855844</v>
      </c>
      <c r="DR115" s="98"/>
      <c r="DS115" s="122">
        <f t="shared" si="304"/>
        <v>0.73045949201363869</v>
      </c>
      <c r="DT115" s="122">
        <f t="shared" si="305"/>
        <v>0.94125092543878786</v>
      </c>
      <c r="DU115" s="122">
        <f t="shared" si="306"/>
        <v>1.4944746261477047</v>
      </c>
      <c r="DV115" s="122">
        <f t="shared" si="307"/>
        <v>2.2954877917964822</v>
      </c>
      <c r="DW115" s="122">
        <f t="shared" si="308"/>
        <v>3.3326304291363509</v>
      </c>
      <c r="DX115" s="122">
        <f t="shared" si="309"/>
        <v>4.6030253969760562</v>
      </c>
      <c r="DY115" s="122">
        <f t="shared" si="310"/>
        <v>6.1056868649826121</v>
      </c>
      <c r="DZ115" s="122">
        <f t="shared" si="311"/>
        <v>7.8402030403915344</v>
      </c>
      <c r="EA115" s="122">
        <f t="shared" si="312"/>
        <v>9.8063771978011225</v>
      </c>
      <c r="EB115" s="30"/>
      <c r="EC115" s="30">
        <f t="shared" si="313"/>
        <v>0.73045949201363869</v>
      </c>
      <c r="ED115" s="98"/>
      <c r="EE115" s="122">
        <f t="shared" si="314"/>
        <v>0.76969340729372948</v>
      </c>
      <c r="EF115" s="122">
        <f t="shared" si="315"/>
        <v>0.95248106142467293</v>
      </c>
      <c r="EG115" s="122">
        <f t="shared" si="316"/>
        <v>1.5005185127673817</v>
      </c>
      <c r="EH115" s="122">
        <f t="shared" si="317"/>
        <v>2.2997160607947604</v>
      </c>
      <c r="EI115" s="122">
        <f t="shared" si="318"/>
        <v>3.336017854401871</v>
      </c>
      <c r="EJ115" s="122">
        <f t="shared" si="319"/>
        <v>4.6059555666926908</v>
      </c>
      <c r="EK115" s="122">
        <f t="shared" si="320"/>
        <v>6.1083408020927479</v>
      </c>
      <c r="EL115" s="122">
        <f t="shared" si="321"/>
        <v>7.8426771539866875</v>
      </c>
      <c r="EM115" s="122">
        <f t="shared" si="322"/>
        <v>9.8087274744709223</v>
      </c>
      <c r="EN115" s="30"/>
      <c r="EO115" s="30">
        <f t="shared" si="323"/>
        <v>0.76969340729372948</v>
      </c>
      <c r="EP115" s="98"/>
      <c r="EQ115" s="122">
        <f t="shared" si="324"/>
        <v>0.85691866681783191</v>
      </c>
      <c r="ER115" s="122">
        <f t="shared" si="325"/>
        <v>0.97778295474537857</v>
      </c>
      <c r="ES115" s="122">
        <f t="shared" si="326"/>
        <v>1.5143520444072966</v>
      </c>
      <c r="ET115" s="122">
        <f t="shared" si="327"/>
        <v>2.309534399967959</v>
      </c>
      <c r="EU115" s="122">
        <f t="shared" si="328"/>
        <v>3.3439763442124146</v>
      </c>
      <c r="EV115" s="122">
        <f t="shared" si="329"/>
        <v>4.6129022944512608</v>
      </c>
      <c r="EW115" s="122">
        <f t="shared" si="330"/>
        <v>6.1146759339520411</v>
      </c>
      <c r="EX115" s="122">
        <f t="shared" si="331"/>
        <v>7.8486137542363776</v>
      </c>
      <c r="EY115" s="122">
        <f t="shared" si="332"/>
        <v>9.8143892233892771</v>
      </c>
      <c r="EZ115" s="30"/>
      <c r="FA115" s="30">
        <f t="shared" si="333"/>
        <v>0.85691866681783191</v>
      </c>
      <c r="FB115" s="98"/>
      <c r="FC115" s="122">
        <f t="shared" si="334"/>
        <v>0.93130901137409439</v>
      </c>
      <c r="FD115" s="122">
        <f t="shared" si="335"/>
        <v>0.99974345525112041</v>
      </c>
      <c r="FE115" s="122">
        <f t="shared" si="336"/>
        <v>1.5266021023386054</v>
      </c>
      <c r="FF115" s="122">
        <f t="shared" si="337"/>
        <v>2.318384371093217</v>
      </c>
      <c r="FG115" s="122">
        <f t="shared" si="338"/>
        <v>3.3512509898688165</v>
      </c>
      <c r="FH115" s="122">
        <f t="shared" si="339"/>
        <v>4.6193195409864893</v>
      </c>
      <c r="FI115" s="122">
        <f t="shared" si="340"/>
        <v>6.1205744592050131</v>
      </c>
      <c r="FJ115" s="122">
        <f t="shared" si="341"/>
        <v>7.8541738195451014</v>
      </c>
      <c r="FK115" s="122">
        <f t="shared" si="342"/>
        <v>9.8197154099136039</v>
      </c>
      <c r="FL115" s="30"/>
      <c r="FM115" s="30">
        <f t="shared" si="343"/>
        <v>0.93130901137409439</v>
      </c>
      <c r="FN115" s="98"/>
      <c r="FO115" s="122">
        <f t="shared" si="344"/>
        <v>1.0513167057233126</v>
      </c>
      <c r="FP115" s="122">
        <f t="shared" si="345"/>
        <v>1.0359613914626793</v>
      </c>
      <c r="FQ115" s="122">
        <f t="shared" si="346"/>
        <v>1.5473008431672395</v>
      </c>
      <c r="FR115" s="122">
        <f t="shared" si="347"/>
        <v>2.3336483535843611</v>
      </c>
      <c r="FS115" s="122">
        <f t="shared" si="348"/>
        <v>3.3639961203805195</v>
      </c>
      <c r="FT115" s="122">
        <f t="shared" si="349"/>
        <v>4.6306928676552346</v>
      </c>
      <c r="FU115" s="122">
        <f t="shared" si="350"/>
        <v>6.1311169444823506</v>
      </c>
      <c r="FV115" s="122">
        <f t="shared" si="351"/>
        <v>7.8641732568621423</v>
      </c>
      <c r="FW115" s="122">
        <f t="shared" si="352"/>
        <v>9.8293386464840005</v>
      </c>
      <c r="FX115" s="30"/>
      <c r="FY115" s="30">
        <f t="shared" si="353"/>
        <v>1.0359613914626793</v>
      </c>
      <c r="FZ115" s="98"/>
      <c r="GA115" s="122">
        <f t="shared" si="354"/>
        <v>1.2171039724247685</v>
      </c>
      <c r="GB115" s="122">
        <f t="shared" si="355"/>
        <v>1.0877539625023784</v>
      </c>
      <c r="GC115" s="122">
        <f t="shared" si="356"/>
        <v>1.5779783561457907</v>
      </c>
      <c r="GD115" s="122">
        <f t="shared" si="357"/>
        <v>2.3569297735827885</v>
      </c>
      <c r="GE115" s="122">
        <f t="shared" si="358"/>
        <v>3.3838478176254352</v>
      </c>
      <c r="GF115" s="122">
        <f t="shared" si="359"/>
        <v>4.648674727928654</v>
      </c>
      <c r="GG115" s="122">
        <f t="shared" si="360"/>
        <v>6.1479642901529425</v>
      </c>
      <c r="GH115" s="122">
        <f t="shared" si="361"/>
        <v>7.8802769805969222</v>
      </c>
      <c r="GI115" s="122">
        <f t="shared" si="362"/>
        <v>9.8449250968461008</v>
      </c>
      <c r="GJ115" s="30"/>
      <c r="GK115" s="30">
        <f t="shared" si="363"/>
        <v>1.0877539625023784</v>
      </c>
      <c r="GL115" s="98"/>
      <c r="GM115" s="122">
        <f t="shared" si="364"/>
        <v>1.4330082923690184</v>
      </c>
      <c r="GN115" s="122">
        <f t="shared" si="365"/>
        <v>1.158719447483733</v>
      </c>
      <c r="GO115" s="122">
        <f t="shared" si="366"/>
        <v>1.6220941494565857</v>
      </c>
      <c r="GP115" s="122">
        <f t="shared" si="367"/>
        <v>2.3916373466711729</v>
      </c>
      <c r="GQ115" s="122">
        <f t="shared" si="368"/>
        <v>3.4141888487683523</v>
      </c>
      <c r="GR115" s="122">
        <f t="shared" si="369"/>
        <v>4.6766312061789872</v>
      </c>
      <c r="GS115" s="122">
        <f t="shared" si="370"/>
        <v>6.1744698255490977</v>
      </c>
      <c r="GT115" s="122">
        <f t="shared" si="371"/>
        <v>7.9058272631030757</v>
      </c>
      <c r="GU115" s="122">
        <f t="shared" si="372"/>
        <v>9.8698066092476182</v>
      </c>
      <c r="GV115" s="30"/>
      <c r="GW115" s="30">
        <f t="shared" si="373"/>
        <v>1.158719447483733</v>
      </c>
      <c r="GX115" s="98"/>
      <c r="GY115" s="122">
        <f t="shared" si="374"/>
        <v>1.6003869212608839</v>
      </c>
      <c r="GZ115" s="122">
        <f t="shared" si="375"/>
        <v>1.2169849546047673</v>
      </c>
      <c r="HA115" s="122">
        <f t="shared" si="376"/>
        <v>1.6601438771859094</v>
      </c>
      <c r="HB115" s="122">
        <f t="shared" si="377"/>
        <v>2.4226001575943097</v>
      </c>
      <c r="HC115" s="122">
        <f t="shared" si="378"/>
        <v>3.4418589287602539</v>
      </c>
      <c r="HD115" s="122">
        <f t="shared" si="379"/>
        <v>4.7024993793288807</v>
      </c>
      <c r="HE115" s="122">
        <f t="shared" si="380"/>
        <v>6.1992376867199512</v>
      </c>
      <c r="HF115" s="122">
        <f t="shared" si="381"/>
        <v>7.9298667369559821</v>
      </c>
      <c r="HG115" s="122">
        <f t="shared" si="382"/>
        <v>9.8933321273828696</v>
      </c>
      <c r="HH115" s="30"/>
      <c r="HI115" s="30">
        <f t="shared" si="383"/>
        <v>1.2169849546047673</v>
      </c>
      <c r="HJ115" s="98"/>
      <c r="HK115" s="122">
        <f t="shared" si="384"/>
        <v>1.7330304381287609</v>
      </c>
      <c r="HL115" s="122">
        <f t="shared" si="385"/>
        <v>1.2655815231975709</v>
      </c>
      <c r="HM115" s="122">
        <f t="shared" si="386"/>
        <v>1.6931666592211621</v>
      </c>
      <c r="HN115" s="122">
        <f t="shared" si="387"/>
        <v>2.4501608488984856</v>
      </c>
      <c r="HO115" s="122">
        <f t="shared" si="388"/>
        <v>3.4668790925620496</v>
      </c>
      <c r="HP115" s="122">
        <f t="shared" si="389"/>
        <v>4.7261263902939046</v>
      </c>
      <c r="HQ115" s="122">
        <f t="shared" si="390"/>
        <v>6.2220110074282866</v>
      </c>
      <c r="HR115" s="122">
        <f t="shared" si="391"/>
        <v>7.9520718980585663</v>
      </c>
      <c r="HS115" s="122">
        <f t="shared" si="392"/>
        <v>9.915133348849464</v>
      </c>
      <c r="HT115" s="30"/>
      <c r="HU115" s="30">
        <f t="shared" si="393"/>
        <v>1.2655815231975709</v>
      </c>
      <c r="HV115" s="98"/>
      <c r="HW115" s="122">
        <f t="shared" si="394"/>
        <v>1.8401394561419935</v>
      </c>
      <c r="HX115" s="122">
        <f t="shared" si="395"/>
        <v>1.3066697367769444</v>
      </c>
      <c r="HY115" s="122">
        <f t="shared" si="396"/>
        <v>1.7220196539937973</v>
      </c>
      <c r="HZ115" s="122">
        <f t="shared" si="397"/>
        <v>2.4747207158432087</v>
      </c>
      <c r="IA115" s="122">
        <f t="shared" si="398"/>
        <v>3.4894400041170188</v>
      </c>
      <c r="IB115" s="122">
        <f t="shared" si="399"/>
        <v>4.7475888766599672</v>
      </c>
      <c r="IC115" s="122">
        <f t="shared" si="400"/>
        <v>6.2427980779967314</v>
      </c>
      <c r="ID115" s="122">
        <f t="shared" si="401"/>
        <v>7.9724070962398841</v>
      </c>
      <c r="IE115" s="122">
        <f t="shared" si="402"/>
        <v>9.935144927343428</v>
      </c>
      <c r="IF115" s="30"/>
      <c r="IG115" s="30">
        <f t="shared" si="403"/>
        <v>1.3066697367769444</v>
      </c>
    </row>
    <row r="116" spans="32:241" x14ac:dyDescent="0.3">
      <c r="AF116" s="9">
        <v>7.7</v>
      </c>
      <c r="AG116" s="118">
        <f t="shared" si="410"/>
        <v>0.47286625063248439</v>
      </c>
      <c r="AH116" s="98">
        <f t="shared" si="404"/>
        <v>0.12987012987012986</v>
      </c>
      <c r="AI116" s="30">
        <f t="shared" si="248"/>
        <v>7.7</v>
      </c>
      <c r="AJ116" s="29">
        <f t="shared" si="411"/>
        <v>0.42417740887468225</v>
      </c>
      <c r="AK116" s="29">
        <v>1</v>
      </c>
      <c r="AL116" s="30">
        <f t="shared" si="253"/>
        <v>0.33783783783783766</v>
      </c>
      <c r="AM116" s="30">
        <f t="shared" si="406"/>
        <v>2.9600000000000017</v>
      </c>
      <c r="AN116" s="99">
        <f t="shared" si="409"/>
        <v>1.1264614226955521</v>
      </c>
      <c r="AO116" s="99">
        <f t="shared" si="409"/>
        <v>4.5058456907822082</v>
      </c>
      <c r="AP116" s="99">
        <f t="shared" si="409"/>
        <v>10.13815280425997</v>
      </c>
      <c r="AQ116" s="99">
        <f t="shared" si="409"/>
        <v>18.023382763128833</v>
      </c>
      <c r="AR116" s="99">
        <f t="shared" si="409"/>
        <v>28.161535567388793</v>
      </c>
      <c r="AS116" s="99">
        <f t="shared" si="409"/>
        <v>40.552611217039882</v>
      </c>
      <c r="AT116" s="99">
        <f t="shared" si="409"/>
        <v>55.196609712082058</v>
      </c>
      <c r="AU116" s="99">
        <f t="shared" si="409"/>
        <v>72.093531052515331</v>
      </c>
      <c r="AV116" s="99">
        <f t="shared" si="409"/>
        <v>91.243375238339738</v>
      </c>
      <c r="AW116" s="99">
        <f t="shared" si="409"/>
        <v>112.64614226955517</v>
      </c>
      <c r="AX116" s="98"/>
      <c r="AY116" s="122">
        <f>2/(PI()^2)*((1-$AO$6+(1/6)*AN116+(AY8/2)*((($AR$3/2)*AN116)+$AR$4-($AO$6*$AR$5))+((AY8^2)/4)*(($AR$6/2)*AN116+($AR$7/(2*AN116))+$AR$8-($AO$6*$AT$3))+(AY8/(2*AN116)))/$AZ$8)</f>
        <v>0.53968337597276383</v>
      </c>
      <c r="AZ116" s="122">
        <f>2/(PI()^2)*((1-$AO$6+(1/6)*AO116+(AY8/2)*((($AR$3/2)*AO116)+$AR$4-($AO$6*$AR$5))+((AY8^2)/4)*(($AR$6/2)*AO116+($AR$7/(2*AO116))+$AR$8-($AO$6*$AT$3))+(AY8/(2*AO116)))/$AZ$8)</f>
        <v>0.88208658999759915</v>
      </c>
      <c r="BA116" s="122">
        <f>2/(PI()^2)*((1-$AO$6+(1/6)*AP116+(AY8/2)*((($AR$3/2)*AP116)+$AR$4-($AO$6*$AR$5))+((AY8^2)/4)*(($AR$6/2)*AP116+($AR$7/(2*AP116))+$AR$8-($AO$6*$AT$3))+(AY8/(2*AP116)))/$AZ$8)</f>
        <v>1.4527586133723249</v>
      </c>
      <c r="BB116" s="122">
        <f>2/(PI()^2)*((1-$AO$6+(1/6)*AQ116+(AY8/2)*((($AR$3/2)*AQ116)+$AR$4-($AO$6*$AR$5))+((AY8^2)/4)*(($AR$6/2)*AQ116+($AR$7/(2*AQ116))+$AR$8-($AO$6*$AT$3))+(AY8/(2*AQ116)))/$AZ$8)</f>
        <v>2.2516994460969402</v>
      </c>
      <c r="BC116" s="122">
        <f>2/(PI()^2)*((1-$AO$6+(1/6)*AR116+(AY8/2)*((($AR$3/2)*AR116)+$AR$4-($AO$6*$AR$5))+((AY8^2)/4)*(($AR$6/2)*AR116+($AR$7/(2*AR116))+$AR$8-($AO$6*$AT$3))+(AY8/(2*AR116)))/$AZ$8)</f>
        <v>3.2789090881714453</v>
      </c>
      <c r="BD116" s="122">
        <f>2/(PI()^2)*((1-$AO$6+(1/6)*AS116+(AY8/2)*((($AR$3/2)*AS116)+$AR$4-($AO$6*$AR$5))+((AY8^2)/4)*(($AR$6/2)*AS116+($AR$7/(2*AS116))+$AR$8-($AO$6*$AT$3))+(AY8/(2*AS116)))/$AZ$8)</f>
        <v>4.5343875395958433</v>
      </c>
      <c r="BE116" s="122">
        <f>2/(PI()^2)*((1-$AO$6+(1/6)*AT116+(AY8/2)*((($AR$3/2)*AT116)+$AR$4-($AO$6*$AR$5))+((AY8^2)/4)*(($AR$6/2)*AT116+($AR$7/(2*AT116))+$AR$8-($AO$6*$AT$3))+(AY8/(2*AT116)))/$AZ$8)</f>
        <v>6.0181348003701283</v>
      </c>
      <c r="BF116" s="122">
        <f>2/(PI()^2)*((1-$AO$6+(1/6)*AU116+(AY8/2)*((($AR$3/2)*AU116)+$AR$4-($AO$6*$AR$5))+((AY8^2)/4)*(($AR$6/2)*AU116+($AR$7/(2*AU116))+$AR$8-($AO$6*$AT$3))+(AY8/(2*AU116)))/$AZ$8)</f>
        <v>7.7301508704943043</v>
      </c>
      <c r="BG116" s="122">
        <f>2/(PI()^2)*((1-$AO$6+(1/6)*AV116+(AY8/2)*((($AR$3/2)*AV116)+$AR$4-($AO$6*$AR$5))+((AY8^2)/4)*(($AR$6/2)*AV116+($AR$7/(2*AV116))+$AR$8-($AO$6*$AT$3))+(AY8/(2*AV116)))/$AZ$8)</f>
        <v>9.6704357499683749</v>
      </c>
      <c r="BH116" s="30"/>
      <c r="BI116" s="30">
        <f t="shared" si="408"/>
        <v>0.53968337597276383</v>
      </c>
      <c r="BJ116" s="98"/>
      <c r="BK116" s="122">
        <f t="shared" si="254"/>
        <v>0.56701272741481268</v>
      </c>
      <c r="BL116" s="122">
        <f t="shared" si="255"/>
        <v>0.88960163740520104</v>
      </c>
      <c r="BM116" s="122">
        <f t="shared" si="256"/>
        <v>1.456604325278327</v>
      </c>
      <c r="BN116" s="122">
        <f t="shared" si="257"/>
        <v>2.2542608670236519</v>
      </c>
      <c r="BO116" s="122">
        <f t="shared" si="258"/>
        <v>3.2808760400030788</v>
      </c>
      <c r="BP116" s="122">
        <f t="shared" si="259"/>
        <v>4.5360315425266906</v>
      </c>
      <c r="BQ116" s="122">
        <f t="shared" si="260"/>
        <v>6.01958404673295</v>
      </c>
      <c r="BR116" s="122">
        <f t="shared" si="261"/>
        <v>7.7314736829116759</v>
      </c>
      <c r="BS116" s="122">
        <f t="shared" si="262"/>
        <v>9.6716718495579421</v>
      </c>
      <c r="BT116" s="30"/>
      <c r="BU116" s="30">
        <f t="shared" si="263"/>
        <v>0.56701272741481268</v>
      </c>
      <c r="BV116" s="98"/>
      <c r="BW116" s="122">
        <f t="shared" si="264"/>
        <v>0.59326978681877629</v>
      </c>
      <c r="BX116" s="122">
        <f t="shared" si="265"/>
        <v>0.89685826665910084</v>
      </c>
      <c r="BY116" s="122">
        <f t="shared" si="266"/>
        <v>1.4603423091213654</v>
      </c>
      <c r="BZ116" s="122">
        <f t="shared" si="267"/>
        <v>2.2567672691766361</v>
      </c>
      <c r="CA116" s="122">
        <f t="shared" si="268"/>
        <v>3.2828123345573483</v>
      </c>
      <c r="CB116" s="122">
        <f t="shared" si="269"/>
        <v>4.5376580840546268</v>
      </c>
      <c r="CC116" s="122">
        <f t="shared" si="270"/>
        <v>6.0210237492843266</v>
      </c>
      <c r="CD116" s="122">
        <f t="shared" si="271"/>
        <v>7.732792050035834</v>
      </c>
      <c r="CE116" s="122">
        <f t="shared" si="272"/>
        <v>9.6729069581354388</v>
      </c>
      <c r="CF116" s="30"/>
      <c r="CG116" s="30">
        <f t="shared" si="273"/>
        <v>0.59326978681877629</v>
      </c>
      <c r="CH116" s="98"/>
      <c r="CI116" s="122">
        <f t="shared" si="274"/>
        <v>0.6185147486578636</v>
      </c>
      <c r="CJ116" s="122">
        <f t="shared" si="275"/>
        <v>0.90386936971389975</v>
      </c>
      <c r="CK116" s="122">
        <f t="shared" si="276"/>
        <v>1.4639766999067079</v>
      </c>
      <c r="CL116" s="122">
        <f t="shared" si="277"/>
        <v>2.2592197259084363</v>
      </c>
      <c r="CM116" s="122">
        <f t="shared" si="278"/>
        <v>3.2847176316770952</v>
      </c>
      <c r="CN116" s="122">
        <f t="shared" si="279"/>
        <v>4.5392660600075203</v>
      </c>
      <c r="CO116" s="122">
        <f t="shared" si="280"/>
        <v>6.022452347152714</v>
      </c>
      <c r="CP116" s="122">
        <f t="shared" si="281"/>
        <v>7.7341041186791815</v>
      </c>
      <c r="CQ116" s="122">
        <f t="shared" si="282"/>
        <v>9.6741390262976967</v>
      </c>
      <c r="CR116" s="30"/>
      <c r="CS116" s="30">
        <f t="shared" si="283"/>
        <v>0.6185147486578636</v>
      </c>
      <c r="CT116" s="98"/>
      <c r="CU116" s="122">
        <f t="shared" si="284"/>
        <v>0.64280348190664871</v>
      </c>
      <c r="CV116" s="122">
        <f t="shared" si="285"/>
        <v>0.91064700884049354</v>
      </c>
      <c r="CW116" s="122">
        <f t="shared" si="286"/>
        <v>1.4675114500550297</v>
      </c>
      <c r="CX116" s="122">
        <f t="shared" si="287"/>
        <v>2.2616193541480087</v>
      </c>
      <c r="CY116" s="122">
        <f t="shared" si="288"/>
        <v>3.2865917391066737</v>
      </c>
      <c r="CZ116" s="122">
        <f t="shared" si="289"/>
        <v>4.5408545704084</v>
      </c>
      <c r="DA116" s="122">
        <f t="shared" si="290"/>
        <v>6.0238685172124535</v>
      </c>
      <c r="DB116" s="122">
        <f t="shared" si="291"/>
        <v>7.7354082947711023</v>
      </c>
      <c r="DC116" s="122">
        <f t="shared" si="292"/>
        <v>9.6753662779964031</v>
      </c>
      <c r="DD116" s="30"/>
      <c r="DE116" s="30">
        <f t="shared" si="293"/>
        <v>0.64280348190664871</v>
      </c>
      <c r="DF116" s="98"/>
      <c r="DG116" s="122">
        <f t="shared" si="294"/>
        <v>0.68871632114895709</v>
      </c>
      <c r="DH116" s="122">
        <f t="shared" si="295"/>
        <v>0.92354637750866142</v>
      </c>
      <c r="DI116" s="122">
        <f t="shared" si="296"/>
        <v>1.4742969682823794</v>
      </c>
      <c r="DJ116" s="122">
        <f t="shared" si="297"/>
        <v>2.2662647355759491</v>
      </c>
      <c r="DK116" s="122">
        <f t="shared" si="298"/>
        <v>3.2902462256968095</v>
      </c>
      <c r="DL116" s="122">
        <f t="shared" si="299"/>
        <v>4.5439704565649812</v>
      </c>
      <c r="DM116" s="122">
        <f t="shared" si="300"/>
        <v>6.0266592936117007</v>
      </c>
      <c r="DN116" s="122">
        <f t="shared" si="301"/>
        <v>7.7379877010022158</v>
      </c>
      <c r="DO116" s="122">
        <f t="shared" si="302"/>
        <v>9.677800399647932</v>
      </c>
      <c r="DP116" s="30"/>
      <c r="DQ116" s="30">
        <f t="shared" si="303"/>
        <v>0.68871632114895709</v>
      </c>
      <c r="DR116" s="98"/>
      <c r="DS116" s="122">
        <f t="shared" si="304"/>
        <v>0.73138207455032733</v>
      </c>
      <c r="DT116" s="122">
        <f t="shared" si="305"/>
        <v>0.93563858946594125</v>
      </c>
      <c r="DU116" s="122">
        <f t="shared" si="306"/>
        <v>1.4807271048425519</v>
      </c>
      <c r="DV116" s="122">
        <f t="shared" si="307"/>
        <v>2.2707127813751957</v>
      </c>
      <c r="DW116" s="122">
        <f t="shared" si="308"/>
        <v>3.2937764468615014</v>
      </c>
      <c r="DX116" s="122">
        <f t="shared" si="309"/>
        <v>4.5470016821866022</v>
      </c>
      <c r="DY116" s="122">
        <f t="shared" si="310"/>
        <v>6.0293891987386266</v>
      </c>
      <c r="DZ116" s="122">
        <f t="shared" si="311"/>
        <v>7.7405215820739111</v>
      </c>
      <c r="EA116" s="122">
        <f t="shared" si="312"/>
        <v>9.6801994211508209</v>
      </c>
      <c r="EB116" s="30"/>
      <c r="EC116" s="30">
        <f t="shared" si="313"/>
        <v>0.73138207455032733</v>
      </c>
      <c r="ED116" s="98"/>
      <c r="EE116" s="122">
        <f t="shared" si="314"/>
        <v>0.77112571943319863</v>
      </c>
      <c r="EF116" s="122">
        <f t="shared" si="315"/>
        <v>0.9469961619923799</v>
      </c>
      <c r="EG116" s="122">
        <f t="shared" si="316"/>
        <v>1.4868276378977583</v>
      </c>
      <c r="EH116" s="122">
        <f t="shared" si="317"/>
        <v>2.2749729260680471</v>
      </c>
      <c r="EI116" s="122">
        <f t="shared" si="318"/>
        <v>3.2971842888660325</v>
      </c>
      <c r="EJ116" s="122">
        <f t="shared" si="319"/>
        <v>4.5499460507708465</v>
      </c>
      <c r="EK116" s="122">
        <f t="shared" si="320"/>
        <v>6.0320535925653411</v>
      </c>
      <c r="EL116" s="122">
        <f t="shared" si="321"/>
        <v>7.7430037308304493</v>
      </c>
      <c r="EM116" s="122">
        <f t="shared" si="322"/>
        <v>9.6825560801859982</v>
      </c>
      <c r="EN116" s="30"/>
      <c r="EO116" s="30">
        <f t="shared" si="323"/>
        <v>0.77112571943319863</v>
      </c>
      <c r="EP116" s="98"/>
      <c r="EQ116" s="122">
        <f t="shared" si="324"/>
        <v>0.85947811624690662</v>
      </c>
      <c r="ER116" s="122">
        <f t="shared" si="325"/>
        <v>0.9725798518131108</v>
      </c>
      <c r="ES116" s="122">
        <f t="shared" si="326"/>
        <v>1.5007864358797751</v>
      </c>
      <c r="ET116" s="122">
        <f t="shared" si="327"/>
        <v>2.2848617630767469</v>
      </c>
      <c r="EU116" s="122">
        <f t="shared" si="328"/>
        <v>3.3051879452224249</v>
      </c>
      <c r="EV116" s="122">
        <f t="shared" si="329"/>
        <v>4.5569242047135567</v>
      </c>
      <c r="EW116" s="122">
        <f t="shared" si="330"/>
        <v>6.0384118862811409</v>
      </c>
      <c r="EX116" s="122">
        <f t="shared" si="331"/>
        <v>7.7489581503809966</v>
      </c>
      <c r="EY116" s="122">
        <f t="shared" si="332"/>
        <v>9.6882320073761168</v>
      </c>
      <c r="EZ116" s="30"/>
      <c r="FA116" s="30">
        <f t="shared" si="333"/>
        <v>0.85947811624690662</v>
      </c>
      <c r="FB116" s="98"/>
      <c r="FC116" s="122">
        <f t="shared" si="334"/>
        <v>0.93482279292703641</v>
      </c>
      <c r="FD116" s="122">
        <f t="shared" si="335"/>
        <v>0.99477894912460241</v>
      </c>
      <c r="FE116" s="122">
        <f t="shared" si="336"/>
        <v>1.5131425633650724</v>
      </c>
      <c r="FF116" s="122">
        <f t="shared" si="337"/>
        <v>2.2937714385025734</v>
      </c>
      <c r="FG116" s="122">
        <f t="shared" si="338"/>
        <v>3.3125008558487345</v>
      </c>
      <c r="FH116" s="122">
        <f t="shared" si="339"/>
        <v>4.5633680926103244</v>
      </c>
      <c r="FI116" s="122">
        <f t="shared" si="340"/>
        <v>6.0443300676154346</v>
      </c>
      <c r="FJ116" s="122">
        <f t="shared" si="341"/>
        <v>7.7545333621613839</v>
      </c>
      <c r="FK116" s="122">
        <f t="shared" si="342"/>
        <v>9.6935702732684703</v>
      </c>
      <c r="FL116" s="30"/>
      <c r="FM116" s="30">
        <f t="shared" si="343"/>
        <v>0.93482279292703641</v>
      </c>
      <c r="FN116" s="98"/>
      <c r="FO116" s="122">
        <f t="shared" si="344"/>
        <v>1.0563556291207474</v>
      </c>
      <c r="FP116" s="122">
        <f t="shared" si="345"/>
        <v>1.0313782000413321</v>
      </c>
      <c r="FQ116" s="122">
        <f t="shared" si="346"/>
        <v>1.5340108337178746</v>
      </c>
      <c r="FR116" s="122">
        <f t="shared" si="347"/>
        <v>2.3091308666462016</v>
      </c>
      <c r="FS116" s="122">
        <f t="shared" si="348"/>
        <v>3.3253071866825987</v>
      </c>
      <c r="FT116" s="122">
        <f t="shared" si="349"/>
        <v>4.5747840648565425</v>
      </c>
      <c r="FU116" s="122">
        <f t="shared" si="350"/>
        <v>6.0549040601996102</v>
      </c>
      <c r="FV116" s="122">
        <f t="shared" si="351"/>
        <v>7.7645571287963113</v>
      </c>
      <c r="FW116" s="122">
        <f t="shared" si="352"/>
        <v>9.7032129703256818</v>
      </c>
      <c r="FX116" s="30"/>
      <c r="FY116" s="30">
        <f t="shared" si="353"/>
        <v>1.0313782000413321</v>
      </c>
      <c r="FZ116" s="98"/>
      <c r="GA116" s="122">
        <f t="shared" si="354"/>
        <v>1.2242178149617595</v>
      </c>
      <c r="GB116" s="122">
        <f t="shared" si="355"/>
        <v>1.0836895568793139</v>
      </c>
      <c r="GC116" s="122">
        <f t="shared" si="356"/>
        <v>1.5649190260399761</v>
      </c>
      <c r="GD116" s="122">
        <f t="shared" si="357"/>
        <v>2.3325422071477742</v>
      </c>
      <c r="GE116" s="122">
        <f t="shared" si="358"/>
        <v>3.3452422535182444</v>
      </c>
      <c r="GF116" s="122">
        <f t="shared" si="359"/>
        <v>4.5928240990863927</v>
      </c>
      <c r="GG116" s="122">
        <f t="shared" si="360"/>
        <v>6.0717944827622725</v>
      </c>
      <c r="GH116" s="122">
        <f t="shared" si="361"/>
        <v>7.780694228871174</v>
      </c>
      <c r="GI116" s="122">
        <f t="shared" si="362"/>
        <v>9.7188262466783524</v>
      </c>
      <c r="GJ116" s="30"/>
      <c r="GK116" s="30">
        <f t="shared" si="363"/>
        <v>1.0836895568793139</v>
      </c>
      <c r="GL116" s="98"/>
      <c r="GM116" s="122">
        <f t="shared" si="364"/>
        <v>1.4427602690897479</v>
      </c>
      <c r="GN116" s="122">
        <f t="shared" si="365"/>
        <v>1.1553146795722031</v>
      </c>
      <c r="GO116" s="122">
        <f t="shared" si="366"/>
        <v>1.6093281922822384</v>
      </c>
      <c r="GP116" s="122">
        <f t="shared" si="367"/>
        <v>2.3674151063264417</v>
      </c>
      <c r="GQ116" s="122">
        <f t="shared" si="368"/>
        <v>3.3756895033547454</v>
      </c>
      <c r="GR116" s="122">
        <f t="shared" si="369"/>
        <v>4.6208548580599933</v>
      </c>
      <c r="GS116" s="122">
        <f t="shared" si="370"/>
        <v>6.098355218161851</v>
      </c>
      <c r="GT116" s="122">
        <f t="shared" si="371"/>
        <v>7.8062875095495006</v>
      </c>
      <c r="GU116" s="122">
        <f t="shared" si="372"/>
        <v>9.7437425782717249</v>
      </c>
      <c r="GV116" s="30"/>
      <c r="GW116" s="30">
        <f t="shared" si="373"/>
        <v>1.1553146795722031</v>
      </c>
      <c r="GX116" s="98"/>
      <c r="GY116" s="122">
        <f t="shared" si="374"/>
        <v>1.6121249176293457</v>
      </c>
      <c r="GZ116" s="122">
        <f t="shared" si="375"/>
        <v>1.2140768012144927</v>
      </c>
      <c r="HA116" s="122">
        <f t="shared" si="376"/>
        <v>1.647598848676</v>
      </c>
      <c r="HB116" s="122">
        <f t="shared" si="377"/>
        <v>2.3985025093171815</v>
      </c>
      <c r="HC116" s="122">
        <f t="shared" si="378"/>
        <v>3.4034397536922052</v>
      </c>
      <c r="HD116" s="122">
        <f t="shared" si="379"/>
        <v>4.646779249859895</v>
      </c>
      <c r="HE116" s="122">
        <f t="shared" si="380"/>
        <v>6.1231650419778898</v>
      </c>
      <c r="HF116" s="122">
        <f t="shared" si="381"/>
        <v>7.8303598851684599</v>
      </c>
      <c r="HG116" s="122">
        <f t="shared" si="382"/>
        <v>9.7672949823685649</v>
      </c>
      <c r="HH116" s="30"/>
      <c r="HI116" s="30">
        <f t="shared" si="383"/>
        <v>1.2140768012144927</v>
      </c>
      <c r="HJ116" s="98"/>
      <c r="HK116" s="122">
        <f t="shared" si="384"/>
        <v>1.7462981933368551</v>
      </c>
      <c r="HL116" s="122">
        <f t="shared" si="385"/>
        <v>1.2630559178895695</v>
      </c>
      <c r="HM116" s="122">
        <f t="shared" si="386"/>
        <v>1.6807918607982997</v>
      </c>
      <c r="HN116" s="122">
        <f t="shared" si="387"/>
        <v>2.4261592711313869</v>
      </c>
      <c r="HO116" s="122">
        <f t="shared" si="388"/>
        <v>3.4285218291740489</v>
      </c>
      <c r="HP116" s="122">
        <f t="shared" si="389"/>
        <v>4.6704497936979683</v>
      </c>
      <c r="HQ116" s="122">
        <f t="shared" si="390"/>
        <v>6.1459709977301697</v>
      </c>
      <c r="HR116" s="122">
        <f t="shared" si="391"/>
        <v>7.8525907978563962</v>
      </c>
      <c r="HS116" s="122">
        <f t="shared" si="392"/>
        <v>9.7891174302330661</v>
      </c>
      <c r="HT116" s="30"/>
      <c r="HU116" s="30">
        <f t="shared" si="393"/>
        <v>1.2630559178895695</v>
      </c>
      <c r="HV116" s="98"/>
      <c r="HW116" s="122">
        <f t="shared" si="394"/>
        <v>1.8546088566886925</v>
      </c>
      <c r="HX116" s="122">
        <f t="shared" si="395"/>
        <v>1.3044446467104944</v>
      </c>
      <c r="HY116" s="122">
        <f t="shared" si="396"/>
        <v>1.7097786180175063</v>
      </c>
      <c r="HZ116" s="122">
        <f t="shared" si="397"/>
        <v>2.4507946825140983</v>
      </c>
      <c r="IA116" s="122">
        <f t="shared" si="398"/>
        <v>3.4511314981468892</v>
      </c>
      <c r="IB116" s="122">
        <f t="shared" si="399"/>
        <v>4.691946655837774</v>
      </c>
      <c r="IC116" s="122">
        <f t="shared" si="400"/>
        <v>6.1667839488242198</v>
      </c>
      <c r="ID116" s="122">
        <f t="shared" si="401"/>
        <v>7.8729465446576148</v>
      </c>
      <c r="IE116" s="122">
        <f t="shared" si="402"/>
        <v>9.809146087901631</v>
      </c>
      <c r="IF116" s="30"/>
      <c r="IG116" s="30">
        <f t="shared" si="403"/>
        <v>1.3044446467104944</v>
      </c>
    </row>
    <row r="117" spans="32:241" x14ac:dyDescent="0.3">
      <c r="AF117" s="9">
        <v>7.8</v>
      </c>
      <c r="AG117" s="118">
        <f t="shared" si="410"/>
        <v>0.47243655489809339</v>
      </c>
      <c r="AH117" s="98">
        <f t="shared" si="404"/>
        <v>0.12820512820512822</v>
      </c>
      <c r="AI117" s="30">
        <f t="shared" si="248"/>
        <v>7.8</v>
      </c>
      <c r="AJ117" s="29">
        <f t="shared" si="411"/>
        <v>0.42374771314029114</v>
      </c>
      <c r="AK117" s="29">
        <v>1</v>
      </c>
      <c r="AL117" s="30">
        <f t="shared" si="253"/>
        <v>0.33557046979865751</v>
      </c>
      <c r="AM117" s="30">
        <f t="shared" si="406"/>
        <v>2.9800000000000018</v>
      </c>
      <c r="AN117" s="99">
        <f t="shared" si="409"/>
        <v>1.1113918743625677</v>
      </c>
      <c r="AO117" s="99">
        <f t="shared" si="409"/>
        <v>4.4455674974502708</v>
      </c>
      <c r="AP117" s="99">
        <f t="shared" si="409"/>
        <v>10.002526869263111</v>
      </c>
      <c r="AQ117" s="99">
        <f t="shared" si="409"/>
        <v>17.782269989801083</v>
      </c>
      <c r="AR117" s="99">
        <f t="shared" si="409"/>
        <v>27.78479685906419</v>
      </c>
      <c r="AS117" s="99">
        <f t="shared" si="409"/>
        <v>40.010107477052443</v>
      </c>
      <c r="AT117" s="99">
        <f t="shared" si="409"/>
        <v>54.458201843765821</v>
      </c>
      <c r="AU117" s="99">
        <f t="shared" si="409"/>
        <v>71.129079959204333</v>
      </c>
      <c r="AV117" s="99">
        <f t="shared" si="409"/>
        <v>90.022741823367994</v>
      </c>
      <c r="AW117" s="99">
        <f t="shared" si="409"/>
        <v>111.13918743625676</v>
      </c>
      <c r="AX117" s="98"/>
      <c r="AY117" s="122">
        <f>2/(PI()^2)*((1-$AO$6+(1/6)*AN117+(AY8/2)*((($AR$3/2)*AN117)+$AR$4-($AO$6*$AR$5))+((AY8^2)/4)*(($AR$6/2)*AN117+($AR$7/(2*AN117))+$AR$8-($AO$6*$AT$3))+(AY8/(2*AN117)))/$AZ$8)</f>
        <v>0.53815651149871035</v>
      </c>
      <c r="AZ117" s="122">
        <f>2/(PI()^2)*((1-$AO$6+(1/6)*AO117+(AY8/2)*((($AR$3/2)*AO117)+$AR$4-($AO$6*$AR$5))+((AY8^2)/4)*(($AR$6/2)*AO117+($AR$7/(2*AO117))+$AR$8-($AO$6*$AT$3))+(AY8/(2*AO117)))/$AZ$8)</f>
        <v>0.87597913210138556</v>
      </c>
      <c r="BA117" s="122">
        <f>2/(PI()^2)*((1-$AO$6+(1/6)*AP117+(AY8/2)*((($AR$3/2)*AP117)+$AR$4-($AO$6*$AR$5))+((AY8^2)/4)*(($AR$6/2)*AP117+($AR$7/(2*AP117))+$AR$8-($AO$6*$AT$3))+(AY8/(2*AP117)))/$AZ$8)</f>
        <v>1.4390168331058439</v>
      </c>
      <c r="BB117" s="122">
        <f>2/(PI()^2)*((1-$AO$6+(1/6)*AQ117+(AY8/2)*((($AR$3/2)*AQ117)+$AR$4-($AO$6*$AR$5))+((AY8^2)/4)*(($AR$6/2)*AQ117+($AR$7/(2*AQ117))+$AR$8-($AO$6*$AT$3))+(AY8/(2*AQ117)))/$AZ$8)</f>
        <v>2.2272696145120858</v>
      </c>
      <c r="BC117" s="122">
        <f>2/(PI()^2)*((1-$AO$6+(1/6)*AR117+(AY8/2)*((($AR$3/2)*AR117)+$AR$4-($AO$6*$AR$5))+((AY8^2)/4)*(($AR$6/2)*AR117+($AR$7/(2*AR117))+$AR$8-($AO$6*$AT$3))+(AY8/(2*AR117)))/$AZ$8)</f>
        <v>3.2407374763201111</v>
      </c>
      <c r="BD117" s="122">
        <f>2/(PI()^2)*((1-$AO$6+(1/6)*AS117+(AY8/2)*((($AR$3/2)*AS117)+$AR$4-($AO$6*$AR$5))+((AY8^2)/4)*(($AR$6/2)*AS117+($AR$7/(2*AS117))+$AR$8-($AO$6*$AT$3))+(AY8/(2*AS117)))/$AZ$8)</f>
        <v>4.4794204185299211</v>
      </c>
      <c r="BE117" s="122">
        <f>2/(PI()^2)*((1-$AO$6+(1/6)*AT117+(AY8/2)*((($AR$3/2)*AT117)+$AR$4-($AO$6*$AR$5))+((AY8^2)/4)*(($AR$6/2)*AT117+($AR$7/(2*AT117))+$AR$8-($AO$6*$AT$3))+(AY8/(2*AT117)))/$AZ$8)</f>
        <v>5.9433184411415114</v>
      </c>
      <c r="BF117" s="122">
        <f>2/(PI()^2)*((1-$AO$6+(1/6)*AU117+(AY8/2)*((($AR$3/2)*AU117)+$AR$4-($AO$6*$AR$5))+((AY8^2)/4)*(($AR$6/2)*AU117+($AR$7/(2*AU117))+$AR$8-($AO$6*$AT$3))+(AY8/(2*AU117)))/$AZ$8)</f>
        <v>7.6324315441548869</v>
      </c>
      <c r="BG117" s="122">
        <f>2/(PI()^2)*((1-$AO$6+(1/6)*AV117+(AY8/2)*((($AR$3/2)*AV117)+$AR$4-($AO$6*$AR$5))+((AY8^2)/4)*(($AR$6/2)*AV117+($AR$7/(2*AV117))+$AR$8-($AO$6*$AT$3))+(AY8/(2*AV117)))/$AZ$8)</f>
        <v>9.5467597275700466</v>
      </c>
      <c r="BH117" s="30"/>
      <c r="BI117" s="30">
        <f t="shared" si="408"/>
        <v>0.53815651149871035</v>
      </c>
      <c r="BJ117" s="98"/>
      <c r="BK117" s="122">
        <f t="shared" si="254"/>
        <v>0.56584408337458014</v>
      </c>
      <c r="BL117" s="122">
        <f t="shared" si="255"/>
        <v>0.88358373484251185</v>
      </c>
      <c r="BM117" s="122">
        <f t="shared" si="256"/>
        <v>1.4429023478157672</v>
      </c>
      <c r="BN117" s="122">
        <f t="shared" si="257"/>
        <v>2.2298534251724544</v>
      </c>
      <c r="BO117" s="122">
        <f t="shared" si="258"/>
        <v>3.2427187584671562</v>
      </c>
      <c r="BP117" s="122">
        <f t="shared" si="259"/>
        <v>4.4810743741873686</v>
      </c>
      <c r="BQ117" s="122">
        <f t="shared" si="260"/>
        <v>5.944775001065107</v>
      </c>
      <c r="BR117" s="122">
        <f t="shared" si="261"/>
        <v>7.6337599576067783</v>
      </c>
      <c r="BS117" s="122">
        <f t="shared" si="262"/>
        <v>9.5480002544948555</v>
      </c>
      <c r="BT117" s="30"/>
      <c r="BU117" s="30">
        <f t="shared" si="263"/>
        <v>0.56584408337458014</v>
      </c>
      <c r="BV117" s="98"/>
      <c r="BW117" s="122">
        <f t="shared" si="264"/>
        <v>0.59244464902524641</v>
      </c>
      <c r="BX117" s="122">
        <f t="shared" si="265"/>
        <v>0.8909262411912513</v>
      </c>
      <c r="BY117" s="122">
        <f t="shared" si="266"/>
        <v>1.4466785002833469</v>
      </c>
      <c r="BZ117" s="122">
        <f t="shared" si="267"/>
        <v>2.2323812987318052</v>
      </c>
      <c r="CA117" s="122">
        <f t="shared" si="268"/>
        <v>3.2446687968200347</v>
      </c>
      <c r="CB117" s="122">
        <f t="shared" si="269"/>
        <v>4.4827104626699166</v>
      </c>
      <c r="CC117" s="122">
        <f t="shared" si="270"/>
        <v>5.9462217209118249</v>
      </c>
      <c r="CD117" s="122">
        <f t="shared" si="271"/>
        <v>7.6350837011131514</v>
      </c>
      <c r="CE117" s="122">
        <f t="shared" si="272"/>
        <v>9.5492396154048009</v>
      </c>
      <c r="CF117" s="30"/>
      <c r="CG117" s="30">
        <f t="shared" si="273"/>
        <v>0.59244464902524641</v>
      </c>
      <c r="CH117" s="98"/>
      <c r="CI117" s="122">
        <f t="shared" si="274"/>
        <v>0.61801925812645853</v>
      </c>
      <c r="CJ117" s="122">
        <f t="shared" si="275"/>
        <v>0.89801975687150259</v>
      </c>
      <c r="CK117" s="122">
        <f t="shared" si="276"/>
        <v>1.4503495204620729</v>
      </c>
      <c r="CL117" s="122">
        <f t="shared" si="277"/>
        <v>2.2348543618596546</v>
      </c>
      <c r="CM117" s="122">
        <f t="shared" si="278"/>
        <v>3.246587285221104</v>
      </c>
      <c r="CN117" s="122">
        <f t="shared" si="279"/>
        <v>4.4843276032604482</v>
      </c>
      <c r="CO117" s="122">
        <f t="shared" si="280"/>
        <v>5.9476570568539255</v>
      </c>
      <c r="CP117" s="122">
        <f t="shared" si="281"/>
        <v>7.6364009343142571</v>
      </c>
      <c r="CQ117" s="122">
        <f t="shared" si="282"/>
        <v>9.5504757707779824</v>
      </c>
      <c r="CR117" s="30"/>
      <c r="CS117" s="30">
        <f t="shared" si="283"/>
        <v>0.61801925812645853</v>
      </c>
      <c r="CT117" s="98"/>
      <c r="CU117" s="122">
        <f t="shared" si="284"/>
        <v>0.64262457165235864</v>
      </c>
      <c r="CV117" s="122">
        <f t="shared" si="285"/>
        <v>0.90487654212580904</v>
      </c>
      <c r="CW117" s="122">
        <f t="shared" si="286"/>
        <v>1.4539194487056208</v>
      </c>
      <c r="CX117" s="122">
        <f t="shared" si="287"/>
        <v>2.2372737808648897</v>
      </c>
      <c r="CY117" s="122">
        <f t="shared" si="288"/>
        <v>3.2484740629067024</v>
      </c>
      <c r="CZ117" s="122">
        <f t="shared" si="289"/>
        <v>4.4859249177110412</v>
      </c>
      <c r="DA117" s="122">
        <f t="shared" si="290"/>
        <v>5.9490797015600876</v>
      </c>
      <c r="DB117" s="122">
        <f t="shared" si="291"/>
        <v>7.6377100750325342</v>
      </c>
      <c r="DC117" s="122">
        <f t="shared" si="292"/>
        <v>9.5517069537338575</v>
      </c>
      <c r="DD117" s="30"/>
      <c r="DE117" s="30">
        <f t="shared" si="293"/>
        <v>0.64262457165235864</v>
      </c>
      <c r="DF117" s="98"/>
      <c r="DG117" s="122">
        <f t="shared" si="294"/>
        <v>0.68913425553749352</v>
      </c>
      <c r="DH117" s="122">
        <f t="shared" si="295"/>
        <v>0.91792512471762566</v>
      </c>
      <c r="DI117" s="122">
        <f t="shared" si="296"/>
        <v>1.4607712895535914</v>
      </c>
      <c r="DJ117" s="122">
        <f t="shared" si="297"/>
        <v>2.2419564768255102</v>
      </c>
      <c r="DK117" s="122">
        <f t="shared" si="298"/>
        <v>3.2521524416726919</v>
      </c>
      <c r="DL117" s="122">
        <f t="shared" si="299"/>
        <v>4.4890574093892548</v>
      </c>
      <c r="DM117" s="122">
        <f t="shared" si="300"/>
        <v>5.9518826945496555</v>
      </c>
      <c r="DN117" s="122">
        <f t="shared" si="301"/>
        <v>7.6402988541038868</v>
      </c>
      <c r="DO117" s="122">
        <f t="shared" si="302"/>
        <v>9.5541485035082196</v>
      </c>
      <c r="DP117" s="30"/>
      <c r="DQ117" s="30">
        <f t="shared" si="303"/>
        <v>0.68913425553749352</v>
      </c>
      <c r="DR117" s="98"/>
      <c r="DS117" s="122">
        <f t="shared" si="304"/>
        <v>0.7323527417866077</v>
      </c>
      <c r="DT117" s="122">
        <f t="shared" si="305"/>
        <v>0.93015552336861729</v>
      </c>
      <c r="DU117" s="122">
        <f t="shared" si="306"/>
        <v>1.4672628491277226</v>
      </c>
      <c r="DV117" s="122">
        <f t="shared" si="307"/>
        <v>2.2464390832252881</v>
      </c>
      <c r="DW117" s="122">
        <f t="shared" si="308"/>
        <v>3.2557047953259937</v>
      </c>
      <c r="DX117" s="122">
        <f t="shared" si="309"/>
        <v>4.4921040221003459</v>
      </c>
      <c r="DY117" s="122">
        <f t="shared" si="310"/>
        <v>5.954623925415035</v>
      </c>
      <c r="DZ117" s="122">
        <f t="shared" si="311"/>
        <v>7.6428414310341291</v>
      </c>
      <c r="EA117" s="122">
        <f t="shared" si="312"/>
        <v>9.5565544240683185</v>
      </c>
      <c r="EB117" s="30"/>
      <c r="EC117" s="30">
        <f t="shared" si="313"/>
        <v>0.7323527417866077</v>
      </c>
      <c r="ED117" s="98"/>
      <c r="EE117" s="122">
        <f t="shared" si="314"/>
        <v>0.77260957203653924</v>
      </c>
      <c r="EF117" s="122">
        <f t="shared" si="315"/>
        <v>0.94164139629360677</v>
      </c>
      <c r="EG117" s="122">
        <f t="shared" si="316"/>
        <v>1.473420412395354</v>
      </c>
      <c r="EH117" s="122">
        <f t="shared" si="317"/>
        <v>2.2507313192449203</v>
      </c>
      <c r="EI117" s="122">
        <f t="shared" si="318"/>
        <v>3.259133191747174</v>
      </c>
      <c r="EJ117" s="122">
        <f t="shared" si="319"/>
        <v>4.4950626847487705</v>
      </c>
      <c r="EK117" s="122">
        <f t="shared" si="320"/>
        <v>5.9572988453990963</v>
      </c>
      <c r="EL117" s="122">
        <f t="shared" si="321"/>
        <v>7.645331667530936</v>
      </c>
      <c r="EM117" s="122">
        <f t="shared" si="322"/>
        <v>9.5589175063385312</v>
      </c>
      <c r="EN117" s="30"/>
      <c r="EO117" s="30">
        <f t="shared" si="323"/>
        <v>0.77260957203653924</v>
      </c>
      <c r="EP117" s="98"/>
      <c r="EQ117" s="122">
        <f t="shared" si="324"/>
        <v>0.86209674766141653</v>
      </c>
      <c r="ER117" s="122">
        <f t="shared" si="325"/>
        <v>0.96750879275039026</v>
      </c>
      <c r="ES117" s="122">
        <f t="shared" si="326"/>
        <v>1.4875053251981922</v>
      </c>
      <c r="ET117" s="122">
        <f t="shared" si="327"/>
        <v>2.2606911306456756</v>
      </c>
      <c r="EU117" s="122">
        <f t="shared" si="328"/>
        <v>3.2671823186837932</v>
      </c>
      <c r="EV117" s="122">
        <f t="shared" si="329"/>
        <v>4.5020724747960292</v>
      </c>
      <c r="EW117" s="122">
        <f t="shared" si="330"/>
        <v>5.9636804537291379</v>
      </c>
      <c r="EX117" s="122">
        <f t="shared" si="331"/>
        <v>7.6513040216116641</v>
      </c>
      <c r="EY117" s="122">
        <f t="shared" si="332"/>
        <v>9.5646077008627408</v>
      </c>
      <c r="EZ117" s="30"/>
      <c r="FA117" s="30">
        <f t="shared" si="333"/>
        <v>0.86209674766141653</v>
      </c>
      <c r="FB117" s="98"/>
      <c r="FC117" s="122">
        <f t="shared" si="334"/>
        <v>0.93840222641509774</v>
      </c>
      <c r="FD117" s="122">
        <f t="shared" si="335"/>
        <v>0.98994810407863953</v>
      </c>
      <c r="FE117" s="122">
        <f t="shared" si="336"/>
        <v>1.4999682404655752</v>
      </c>
      <c r="FF117" s="122">
        <f t="shared" si="337"/>
        <v>2.2696609135691701</v>
      </c>
      <c r="FG117" s="122">
        <f t="shared" si="338"/>
        <v>3.274533751238196</v>
      </c>
      <c r="FH117" s="122">
        <f t="shared" si="339"/>
        <v>4.5085431811236472</v>
      </c>
      <c r="FI117" s="122">
        <f t="shared" si="340"/>
        <v>5.9696184195742523</v>
      </c>
      <c r="FJ117" s="122">
        <f t="shared" si="341"/>
        <v>7.6568944762403843</v>
      </c>
      <c r="FK117" s="122">
        <f t="shared" si="342"/>
        <v>9.5699581200294368</v>
      </c>
      <c r="FL117" s="30"/>
      <c r="FM117" s="30">
        <f t="shared" si="343"/>
        <v>0.93840222641509774</v>
      </c>
      <c r="FN117" s="98"/>
      <c r="FO117" s="122">
        <f t="shared" si="344"/>
        <v>1.0614705441886521</v>
      </c>
      <c r="FP117" s="122">
        <f t="shared" si="345"/>
        <v>1.0269312540475499</v>
      </c>
      <c r="FQ117" s="122">
        <f t="shared" si="346"/>
        <v>1.5210071878110287</v>
      </c>
      <c r="FR117" s="122">
        <f t="shared" si="347"/>
        <v>2.2851164311047216</v>
      </c>
      <c r="FS117" s="122">
        <f t="shared" si="348"/>
        <v>3.2874016920777067</v>
      </c>
      <c r="FT117" s="122">
        <f t="shared" si="349"/>
        <v>4.5200020805330041</v>
      </c>
      <c r="FU117" s="122">
        <f t="shared" si="350"/>
        <v>5.9802241228155788</v>
      </c>
      <c r="FV117" s="122">
        <f t="shared" si="351"/>
        <v>7.6669427237388046</v>
      </c>
      <c r="FW117" s="122">
        <f t="shared" si="352"/>
        <v>9.5796203925509626</v>
      </c>
      <c r="FX117" s="30"/>
      <c r="FY117" s="30">
        <f t="shared" si="353"/>
        <v>1.0269312540475499</v>
      </c>
      <c r="FZ117" s="98"/>
      <c r="GA117" s="122">
        <f t="shared" si="354"/>
        <v>1.2314217160166245</v>
      </c>
      <c r="GB117" s="122">
        <f t="shared" si="355"/>
        <v>1.0797649122716677</v>
      </c>
      <c r="GC117" s="122">
        <f t="shared" si="356"/>
        <v>1.5521476197954345</v>
      </c>
      <c r="GD117" s="122">
        <f t="shared" si="357"/>
        <v>2.3086585665104118</v>
      </c>
      <c r="GE117" s="122">
        <f t="shared" si="358"/>
        <v>3.30742068369665</v>
      </c>
      <c r="GF117" s="122">
        <f t="shared" si="359"/>
        <v>4.5381006686829934</v>
      </c>
      <c r="GG117" s="122">
        <f t="shared" si="360"/>
        <v>5.9971578946680451</v>
      </c>
      <c r="GH117" s="122">
        <f t="shared" si="361"/>
        <v>7.6831134007700328</v>
      </c>
      <c r="GI117" s="122">
        <f t="shared" si="362"/>
        <v>9.5952606442843358</v>
      </c>
      <c r="GJ117" s="30"/>
      <c r="GK117" s="30">
        <f t="shared" si="363"/>
        <v>1.0797649122716677</v>
      </c>
      <c r="GL117" s="98"/>
      <c r="GM117" s="122">
        <f t="shared" si="364"/>
        <v>1.4526201892381128</v>
      </c>
      <c r="GN117" s="122">
        <f t="shared" si="365"/>
        <v>1.1520541418132841</v>
      </c>
      <c r="GO117" s="122">
        <f t="shared" si="366"/>
        <v>1.5968521412266981</v>
      </c>
      <c r="GP117" s="122">
        <f t="shared" si="367"/>
        <v>2.3436979007026695</v>
      </c>
      <c r="GQ117" s="122">
        <f t="shared" si="368"/>
        <v>3.3379748537104343</v>
      </c>
      <c r="GR117" s="122">
        <f t="shared" si="369"/>
        <v>4.566206185132013</v>
      </c>
      <c r="GS117" s="122">
        <f t="shared" si="370"/>
        <v>6.0237741677680061</v>
      </c>
      <c r="GT117" s="122">
        <f t="shared" si="371"/>
        <v>7.7087499234073871</v>
      </c>
      <c r="GU117" s="122">
        <f t="shared" si="372"/>
        <v>9.6202119707284393</v>
      </c>
      <c r="GV117" s="30"/>
      <c r="GW117" s="30">
        <f t="shared" si="373"/>
        <v>1.1520541418132841</v>
      </c>
      <c r="GX117" s="98"/>
      <c r="GY117" s="122">
        <f t="shared" si="374"/>
        <v>1.6239843211807348</v>
      </c>
      <c r="GZ117" s="122">
        <f t="shared" si="375"/>
        <v>1.2113162417161665</v>
      </c>
      <c r="HA117" s="122">
        <f t="shared" si="376"/>
        <v>1.6353452170441134</v>
      </c>
      <c r="HB117" s="122">
        <f t="shared" si="377"/>
        <v>2.3749107278979062</v>
      </c>
      <c r="HC117" s="122">
        <f t="shared" si="378"/>
        <v>3.3658057983038914</v>
      </c>
      <c r="HD117" s="122">
        <f t="shared" si="379"/>
        <v>4.5921871484763628</v>
      </c>
      <c r="HE117" s="122">
        <f t="shared" si="380"/>
        <v>6.0486262002717739</v>
      </c>
      <c r="HF117" s="122">
        <f t="shared" si="381"/>
        <v>7.7328553736348704</v>
      </c>
      <c r="HG117" s="122">
        <f t="shared" si="382"/>
        <v>9.6437913795044352</v>
      </c>
      <c r="HH117" s="30"/>
      <c r="HI117" s="30">
        <f t="shared" si="383"/>
        <v>1.2113162417161665</v>
      </c>
      <c r="HJ117" s="98"/>
      <c r="HK117" s="122">
        <f t="shared" si="384"/>
        <v>1.7596977261984088</v>
      </c>
      <c r="HL117" s="122">
        <f t="shared" si="385"/>
        <v>1.2606804969164862</v>
      </c>
      <c r="HM117" s="122">
        <f t="shared" si="386"/>
        <v>1.6687096063732061</v>
      </c>
      <c r="HN117" s="122">
        <f t="shared" si="387"/>
        <v>2.4026641991342288</v>
      </c>
      <c r="HO117" s="122">
        <f t="shared" si="388"/>
        <v>3.3909501858100435</v>
      </c>
      <c r="HP117" s="122">
        <f t="shared" si="389"/>
        <v>4.615901492395448</v>
      </c>
      <c r="HQ117" s="122">
        <f t="shared" si="390"/>
        <v>6.0714649743064868</v>
      </c>
      <c r="HR117" s="122">
        <f t="shared" si="391"/>
        <v>7.7551121628415585</v>
      </c>
      <c r="HS117" s="122">
        <f t="shared" si="392"/>
        <v>9.6656351348317688</v>
      </c>
      <c r="HT117" s="30"/>
      <c r="HU117" s="30">
        <f t="shared" si="393"/>
        <v>1.2606804969164862</v>
      </c>
      <c r="HV117" s="98"/>
      <c r="HW117" s="122">
        <f t="shared" si="394"/>
        <v>1.8692181808930401</v>
      </c>
      <c r="HX117" s="122">
        <f t="shared" si="395"/>
        <v>1.3023717753949533</v>
      </c>
      <c r="HY117" s="122">
        <f t="shared" si="396"/>
        <v>1.697831026208203</v>
      </c>
      <c r="HZ117" s="122">
        <f t="shared" si="397"/>
        <v>2.4273756552186985</v>
      </c>
      <c r="IA117" s="122">
        <f t="shared" si="398"/>
        <v>3.4136089241627836</v>
      </c>
      <c r="IB117" s="122">
        <f t="shared" si="399"/>
        <v>4.6374329365857907</v>
      </c>
      <c r="IC117" s="122">
        <f t="shared" si="400"/>
        <v>6.0923039449377328</v>
      </c>
      <c r="ID117" s="122">
        <f t="shared" si="401"/>
        <v>7.775488549967708</v>
      </c>
      <c r="IE117" s="122">
        <f t="shared" si="402"/>
        <v>9.6856809272125215</v>
      </c>
      <c r="IF117" s="30"/>
      <c r="IG117" s="30">
        <f t="shared" si="403"/>
        <v>1.3023717753949533</v>
      </c>
    </row>
    <row r="118" spans="32:241" x14ac:dyDescent="0.3">
      <c r="AF118" s="9">
        <v>7.9</v>
      </c>
      <c r="AG118" s="118">
        <f t="shared" si="410"/>
        <v>0.47202307322544468</v>
      </c>
      <c r="AH118" s="98">
        <f t="shared" si="404"/>
        <v>0.12658227848101264</v>
      </c>
      <c r="AI118" s="30">
        <f t="shared" si="248"/>
        <v>7.9</v>
      </c>
      <c r="AJ118" s="29">
        <f t="shared" si="411"/>
        <v>0.42333423146764249</v>
      </c>
      <c r="AK118" s="29">
        <v>1</v>
      </c>
      <c r="AL118" s="30">
        <f t="shared" si="253"/>
        <v>0.33333333333333315</v>
      </c>
      <c r="AM118" s="30">
        <f t="shared" si="406"/>
        <v>3.0000000000000018</v>
      </c>
      <c r="AN118" s="99">
        <f t="shared" si="409"/>
        <v>1.0966227112321498</v>
      </c>
      <c r="AO118" s="99">
        <f t="shared" si="409"/>
        <v>4.3864908449285993</v>
      </c>
      <c r="AP118" s="99">
        <f t="shared" si="409"/>
        <v>9.8696044010893491</v>
      </c>
      <c r="AQ118" s="99">
        <f t="shared" si="409"/>
        <v>17.545963379714397</v>
      </c>
      <c r="AR118" s="99">
        <f t="shared" si="409"/>
        <v>27.415567780803737</v>
      </c>
      <c r="AS118" s="99">
        <f t="shared" si="409"/>
        <v>39.478417604357396</v>
      </c>
      <c r="AT118" s="99">
        <f t="shared" si="409"/>
        <v>53.734512850375353</v>
      </c>
      <c r="AU118" s="99">
        <f t="shared" si="409"/>
        <v>70.183853518857589</v>
      </c>
      <c r="AV118" s="99">
        <f t="shared" si="409"/>
        <v>88.826439609804154</v>
      </c>
      <c r="AW118" s="99">
        <f t="shared" si="409"/>
        <v>109.66227112321495</v>
      </c>
      <c r="AX118" s="98"/>
      <c r="AY118" s="122">
        <f>2/(PI()^2)*((1-$AO$6+(1/6)*AN118+(AY8/2)*((($AR$3/2)*AN118)+$AR$4-($AO$6*$AR$5))+((AY8^2)/4)*(($AR$6/2)*AN118+($AR$7/(2*AN118))+$AR$8-($AO$6*$AT$3))+(AY8/(2*AN118)))/$AZ$8)</f>
        <v>0.53666008240892971</v>
      </c>
      <c r="AZ118" s="122">
        <f>2/(PI()^2)*((1-$AO$6+(1/6)*AO118+(AY8/2)*((($AR$3/2)*AO118)+$AR$4-($AO$6*$AR$5))+((AY8^2)/4)*(($AR$6/2)*AO118+($AR$7/(2*AO118))+$AR$8-($AO$6*$AT$3))+(AY8/(2*AO118)))/$AZ$8)</f>
        <v>0.86999341574226263</v>
      </c>
      <c r="BA118" s="122">
        <f>2/(PI()^2)*((1-$AO$6+(1/6)*AP118+(AY8/2)*((($AR$3/2)*AP118)+$AR$4-($AO$6*$AR$5))+((AY8^2)/4)*(($AR$6/2)*AP118+($AR$7/(2*AP118))+$AR$8-($AO$6*$AT$3))+(AY8/(2*AP118)))/$AZ$8)</f>
        <v>1.4255489712978178</v>
      </c>
      <c r="BB118" s="122">
        <f>2/(PI()^2)*((1-$AO$6+(1/6)*AQ118+(AY8/2)*((($AR$3/2)*AQ118)+$AR$4-($AO$6*$AR$5))+((AY8^2)/4)*(($AR$6/2)*AQ118+($AR$7/(2*AQ118))+$AR$8-($AO$6*$AT$3))+(AY8/(2*AQ118)))/$AZ$8)</f>
        <v>2.2033267490755946</v>
      </c>
      <c r="BC118" s="122">
        <f>2/(PI()^2)*((1-$AO$6+(1/6)*AR118+(AY8/2)*((($AR$3/2)*AR118)+$AR$4-($AO$6*$AR$5))+((AY8^2)/4)*(($AR$6/2)*AR118+($AR$7/(2*AR118))+$AR$8-($AO$6*$AT$3))+(AY8/(2*AR118)))/$AZ$8)</f>
        <v>3.2033267490755928</v>
      </c>
      <c r="BD118" s="122">
        <f>2/(PI()^2)*((1-$AO$6+(1/6)*AS118+(AY8/2)*((($AR$3/2)*AS118)+$AR$4-($AO$6*$AR$5))+((AY8^2)/4)*(($AR$6/2)*AS118+($AR$7/(2*AS118))+$AR$8-($AO$6*$AT$3))+(AY8/(2*AS118)))/$AZ$8)</f>
        <v>4.4255489712978155</v>
      </c>
      <c r="BE118" s="122">
        <f>2/(PI()^2)*((1-$AO$6+(1/6)*AT118+(AY8/2)*((($AR$3/2)*AT118)+$AR$4-($AO$6*$AR$5))+((AY8^2)/4)*(($AR$6/2)*AT118+($AR$7/(2*AT118))+$AR$8-($AO$6*$AT$3))+(AY8/(2*AT118)))/$AZ$8)</f>
        <v>5.8699934157422575</v>
      </c>
      <c r="BF118" s="122">
        <f>2/(PI()^2)*((1-$AO$6+(1/6)*AU118+(AY8/2)*((($AR$3/2)*AU118)+$AR$4-($AO$6*$AR$5))+((AY8^2)/4)*(($AR$6/2)*AU118+($AR$7/(2*AU118))+$AR$8-($AO$6*$AT$3))+(AY8/(2*AU118)))/$AZ$8)</f>
        <v>7.5366600824089218</v>
      </c>
      <c r="BG118" s="122">
        <f>2/(PI()^2)*((1-$AO$6+(1/6)*AV118+(AY8/2)*((($AR$3/2)*AV118)+$AR$4-($AO$6*$AR$5))+((AY8^2)/4)*(($AR$6/2)*AV118+($AR$7/(2*AV118))+$AR$8-($AO$6*$AT$3))+(AY8/(2*AV118)))/$AZ$8)</f>
        <v>9.4255489712978111</v>
      </c>
      <c r="BH118" s="30"/>
      <c r="BI118" s="30">
        <f t="shared" si="408"/>
        <v>0.53666008240892971</v>
      </c>
      <c r="BJ118" s="98"/>
      <c r="BK118" s="122">
        <f t="shared" si="254"/>
        <v>0.56470828697583331</v>
      </c>
      <c r="BL118" s="122">
        <f t="shared" si="255"/>
        <v>0.87768817687673018</v>
      </c>
      <c r="BM118" s="122">
        <f t="shared" si="256"/>
        <v>1.4294745568296072</v>
      </c>
      <c r="BN118" s="122">
        <f t="shared" si="257"/>
        <v>2.2059331002166283</v>
      </c>
      <c r="BO118" s="122">
        <f t="shared" si="258"/>
        <v>3.2053224579984767</v>
      </c>
      <c r="BP118" s="122">
        <f t="shared" si="259"/>
        <v>4.4272129466459722</v>
      </c>
      <c r="BQ118" s="122">
        <f t="shared" si="260"/>
        <v>5.8714573383977688</v>
      </c>
      <c r="BR118" s="122">
        <f t="shared" si="261"/>
        <v>7.5379941345102992</v>
      </c>
      <c r="BS118" s="122">
        <f t="shared" si="262"/>
        <v>9.4267939552419175</v>
      </c>
      <c r="BT118" s="30"/>
      <c r="BU118" s="30">
        <f t="shared" si="263"/>
        <v>0.56470828697583331</v>
      </c>
      <c r="BV118" s="98"/>
      <c r="BW118" s="122">
        <f t="shared" si="264"/>
        <v>0.59165467204278932</v>
      </c>
      <c r="BX118" s="122">
        <f t="shared" si="265"/>
        <v>0.88511713860207819</v>
      </c>
      <c r="BY118" s="122">
        <f t="shared" si="266"/>
        <v>1.43328913491538</v>
      </c>
      <c r="BZ118" s="122">
        <f t="shared" si="267"/>
        <v>2.2084825897102771</v>
      </c>
      <c r="CA118" s="122">
        <f t="shared" si="268"/>
        <v>3.2072863326060088</v>
      </c>
      <c r="CB118" s="122">
        <f t="shared" si="269"/>
        <v>4.4288586462358968</v>
      </c>
      <c r="CC118" s="122">
        <f t="shared" si="270"/>
        <v>5.8729111226085609</v>
      </c>
      <c r="CD118" s="122">
        <f t="shared" si="271"/>
        <v>7.5393232903608318</v>
      </c>
      <c r="CE118" s="122">
        <f t="shared" si="272"/>
        <v>9.428037596812441</v>
      </c>
      <c r="CF118" s="30"/>
      <c r="CG118" s="30">
        <f t="shared" si="273"/>
        <v>0.59165467204278932</v>
      </c>
      <c r="CH118" s="98"/>
      <c r="CI118" s="122">
        <f t="shared" si="274"/>
        <v>0.61756114824724961</v>
      </c>
      <c r="CJ118" s="122">
        <f t="shared" si="275"/>
        <v>0.89229362185191885</v>
      </c>
      <c r="CK118" s="122">
        <f t="shared" si="276"/>
        <v>1.4369970310982338</v>
      </c>
      <c r="CL118" s="122">
        <f t="shared" si="277"/>
        <v>2.2109763979056321</v>
      </c>
      <c r="CM118" s="122">
        <f t="shared" si="278"/>
        <v>3.2092181009745882</v>
      </c>
      <c r="CN118" s="122">
        <f t="shared" si="279"/>
        <v>4.430485012971455</v>
      </c>
      <c r="CO118" s="122">
        <f t="shared" si="280"/>
        <v>5.8743532417163866</v>
      </c>
      <c r="CP118" s="122">
        <f t="shared" si="281"/>
        <v>7.540645722529244</v>
      </c>
      <c r="CQ118" s="122">
        <f t="shared" si="282"/>
        <v>9.4292778664533259</v>
      </c>
      <c r="CR118" s="30"/>
      <c r="CS118" s="30">
        <f t="shared" si="283"/>
        <v>0.61756114824724961</v>
      </c>
      <c r="CT118" s="98"/>
      <c r="CU118" s="122">
        <f t="shared" si="284"/>
        <v>0.64248517389645587</v>
      </c>
      <c r="CV118" s="122">
        <f t="shared" si="285"/>
        <v>0.89923008617438771</v>
      </c>
      <c r="CW118" s="122">
        <f t="shared" si="286"/>
        <v>1.4406023742587974</v>
      </c>
      <c r="CX118" s="122">
        <f t="shared" si="287"/>
        <v>2.2134157408272515</v>
      </c>
      <c r="CY118" s="122">
        <f t="shared" si="288"/>
        <v>3.2111176340496272</v>
      </c>
      <c r="CZ118" s="122">
        <f t="shared" si="289"/>
        <v>4.4320911904873235</v>
      </c>
      <c r="DA118" s="122">
        <f t="shared" si="290"/>
        <v>5.8757824043004732</v>
      </c>
      <c r="DB118" s="122">
        <f t="shared" si="291"/>
        <v>7.5419598608239911</v>
      </c>
      <c r="DC118" s="122">
        <f t="shared" si="292"/>
        <v>9.4305130065298126</v>
      </c>
      <c r="DD118" s="30"/>
      <c r="DE118" s="30">
        <f t="shared" si="293"/>
        <v>0.64248517389645587</v>
      </c>
      <c r="DF118" s="98"/>
      <c r="DG118" s="122">
        <f t="shared" si="294"/>
        <v>0.68959572156061344</v>
      </c>
      <c r="DH118" s="122">
        <f t="shared" si="295"/>
        <v>0.91242888741882722</v>
      </c>
      <c r="DI118" s="122">
        <f t="shared" si="296"/>
        <v>1.4475209841675307</v>
      </c>
      <c r="DJ118" s="122">
        <f t="shared" si="297"/>
        <v>2.2181360022824972</v>
      </c>
      <c r="DK118" s="122">
        <f t="shared" si="298"/>
        <v>3.2148200653903429</v>
      </c>
      <c r="DL118" s="122">
        <f t="shared" si="299"/>
        <v>4.4352403988015343</v>
      </c>
      <c r="DM118" s="122">
        <f t="shared" si="300"/>
        <v>5.8785976951842063</v>
      </c>
      <c r="DN118" s="122">
        <f t="shared" si="301"/>
        <v>7.5445580745948781</v>
      </c>
      <c r="DO118" s="122">
        <f t="shared" si="302"/>
        <v>9.4329620328565422</v>
      </c>
      <c r="DP118" s="30"/>
      <c r="DQ118" s="30">
        <f t="shared" si="303"/>
        <v>0.68959572156061344</v>
      </c>
      <c r="DR118" s="98"/>
      <c r="DS118" s="122">
        <f t="shared" si="304"/>
        <v>0.7333706627394303</v>
      </c>
      <c r="DT118" s="122">
        <f t="shared" si="305"/>
        <v>0.92479840321461726</v>
      </c>
      <c r="DU118" s="122">
        <f t="shared" si="306"/>
        <v>1.4540743801557712</v>
      </c>
      <c r="DV118" s="122">
        <f t="shared" si="307"/>
        <v>2.2226534016179653</v>
      </c>
      <c r="DW118" s="122">
        <f t="shared" si="308"/>
        <v>3.2183946999535844</v>
      </c>
      <c r="DX118" s="122">
        <f t="shared" si="309"/>
        <v>4.4383025013275068</v>
      </c>
      <c r="DY118" s="122">
        <f t="shared" si="310"/>
        <v>5.8813503268424068</v>
      </c>
      <c r="DZ118" s="122">
        <f t="shared" si="311"/>
        <v>7.5471094043570082</v>
      </c>
      <c r="EA118" s="122">
        <f t="shared" si="312"/>
        <v>9.4353748969266036</v>
      </c>
      <c r="EB118" s="30"/>
      <c r="EC118" s="30">
        <f t="shared" si="313"/>
        <v>0.7333706627394303</v>
      </c>
      <c r="ED118" s="98"/>
      <c r="EE118" s="122">
        <f t="shared" si="314"/>
        <v>0.77414413412129068</v>
      </c>
      <c r="EF118" s="122">
        <f t="shared" si="315"/>
        <v>0.93641344039850993</v>
      </c>
      <c r="EG118" s="122">
        <f t="shared" si="316"/>
        <v>1.4602893574180222</v>
      </c>
      <c r="EH118" s="122">
        <f t="shared" si="317"/>
        <v>2.2269779446060074</v>
      </c>
      <c r="EI118" s="122">
        <f t="shared" si="318"/>
        <v>3.2218437884837718</v>
      </c>
      <c r="EJ118" s="122">
        <f t="shared" si="319"/>
        <v>4.4412755532578743</v>
      </c>
      <c r="EK118" s="122">
        <f t="shared" si="320"/>
        <v>5.884035842453434</v>
      </c>
      <c r="EL118" s="122">
        <f t="shared" si="321"/>
        <v>7.5496077812106526</v>
      </c>
      <c r="EM118" s="122">
        <f t="shared" si="322"/>
        <v>9.4377444433491977</v>
      </c>
      <c r="EN118" s="30"/>
      <c r="EO118" s="30">
        <f t="shared" si="323"/>
        <v>0.77414413412129068</v>
      </c>
      <c r="EP118" s="98"/>
      <c r="EQ118" s="122">
        <f t="shared" si="324"/>
        <v>0.86477373008063274</v>
      </c>
      <c r="ER118" s="122">
        <f t="shared" si="325"/>
        <v>0.96256645363430138</v>
      </c>
      <c r="ES118" s="122">
        <f t="shared" si="326"/>
        <v>1.4745012335359884</v>
      </c>
      <c r="ET118" s="122">
        <f t="shared" si="327"/>
        <v>2.2370092069830809</v>
      </c>
      <c r="EU118" s="122">
        <f t="shared" si="328"/>
        <v>3.2299386900782969</v>
      </c>
      <c r="EV118" s="122">
        <f t="shared" si="329"/>
        <v>4.4483171893924407</v>
      </c>
      <c r="EW118" s="122">
        <f t="shared" si="330"/>
        <v>5.8904409182403148</v>
      </c>
      <c r="EX118" s="122">
        <f t="shared" si="331"/>
        <v>7.5555981851617249</v>
      </c>
      <c r="EY118" s="122">
        <f t="shared" si="332"/>
        <v>9.4434489944101117</v>
      </c>
      <c r="EZ118" s="30"/>
      <c r="FA118" s="30">
        <f t="shared" si="333"/>
        <v>0.86477373008063274</v>
      </c>
      <c r="FB118" s="98"/>
      <c r="FC118" s="122">
        <f t="shared" si="334"/>
        <v>0.94204648085950771</v>
      </c>
      <c r="FD118" s="122">
        <f t="shared" si="335"/>
        <v>0.98524759619815205</v>
      </c>
      <c r="FE118" s="122">
        <f t="shared" si="336"/>
        <v>1.487071654831186</v>
      </c>
      <c r="FF118" s="122">
        <f t="shared" si="337"/>
        <v>2.2460395006326892</v>
      </c>
      <c r="FG118" s="122">
        <f t="shared" si="338"/>
        <v>3.2373289015679498</v>
      </c>
      <c r="FH118" s="122">
        <f t="shared" si="339"/>
        <v>4.4548148912907424</v>
      </c>
      <c r="FI118" s="122">
        <f t="shared" si="340"/>
        <v>5.8963987971217424</v>
      </c>
      <c r="FJ118" s="122">
        <f t="shared" si="341"/>
        <v>7.5612039791408261</v>
      </c>
      <c r="FK118" s="122">
        <f t="shared" si="342"/>
        <v>9.448811640916146</v>
      </c>
      <c r="FL118" s="30"/>
      <c r="FM118" s="30">
        <f t="shared" si="343"/>
        <v>0.94204648085950771</v>
      </c>
      <c r="FN118" s="98"/>
      <c r="FO118" s="122">
        <f t="shared" si="344"/>
        <v>1.0666606199524149</v>
      </c>
      <c r="FP118" s="122">
        <f t="shared" si="345"/>
        <v>1.0226172295828886</v>
      </c>
      <c r="FQ118" s="122">
        <f t="shared" si="346"/>
        <v>1.5082824266752051</v>
      </c>
      <c r="FR118" s="122">
        <f t="shared" si="347"/>
        <v>2.2615917513661481</v>
      </c>
      <c r="FS118" s="122">
        <f t="shared" si="348"/>
        <v>3.2502588622005697</v>
      </c>
      <c r="FT118" s="122">
        <f t="shared" si="349"/>
        <v>4.4663169995986305</v>
      </c>
      <c r="FU118" s="122">
        <f t="shared" si="350"/>
        <v>5.9070364145743239</v>
      </c>
      <c r="FV118" s="122">
        <f t="shared" si="351"/>
        <v>7.5712768593145281</v>
      </c>
      <c r="FW118" s="122">
        <f t="shared" si="352"/>
        <v>9.4584936042163612</v>
      </c>
      <c r="FX118" s="30"/>
      <c r="FY118" s="30">
        <f t="shared" si="353"/>
        <v>1.0226172295828886</v>
      </c>
      <c r="FZ118" s="98"/>
      <c r="GA118" s="122">
        <f t="shared" si="354"/>
        <v>1.2387148446227174</v>
      </c>
      <c r="GB118" s="122">
        <f t="shared" si="355"/>
        <v>1.0759767048128603</v>
      </c>
      <c r="GC118" s="122">
        <f t="shared" si="356"/>
        <v>1.5396566587123652</v>
      </c>
      <c r="GD118" s="122">
        <f t="shared" si="357"/>
        <v>2.2852655562043882</v>
      </c>
      <c r="GE118" s="122">
        <f t="shared" si="358"/>
        <v>3.2703623339945325</v>
      </c>
      <c r="GF118" s="122">
        <f t="shared" si="359"/>
        <v>4.4844745219192506</v>
      </c>
      <c r="GG118" s="122">
        <f t="shared" si="360"/>
        <v>5.924013808504669</v>
      </c>
      <c r="GH118" s="122">
        <f t="shared" si="361"/>
        <v>7.5874813144282376</v>
      </c>
      <c r="GI118" s="122">
        <f t="shared" si="362"/>
        <v>9.4741609813658307</v>
      </c>
      <c r="GJ118" s="30"/>
      <c r="GK118" s="30">
        <f t="shared" si="363"/>
        <v>1.0759767048128603</v>
      </c>
      <c r="GL118" s="98"/>
      <c r="GM118" s="122">
        <f t="shared" si="364"/>
        <v>1.4625872218622813</v>
      </c>
      <c r="GN118" s="122">
        <f t="shared" si="365"/>
        <v>1.1489345103996531</v>
      </c>
      <c r="GO118" s="122">
        <f t="shared" si="366"/>
        <v>1.5846585177234922</v>
      </c>
      <c r="GP118" s="122">
        <f t="shared" si="367"/>
        <v>2.3204724345705698</v>
      </c>
      <c r="GQ118" s="122">
        <f t="shared" si="368"/>
        <v>3.3010241260396573</v>
      </c>
      <c r="GR118" s="122">
        <f t="shared" si="369"/>
        <v>4.5126552731291536</v>
      </c>
      <c r="GS118" s="122">
        <f t="shared" si="370"/>
        <v>5.9506859577278748</v>
      </c>
      <c r="GT118" s="122">
        <f t="shared" si="371"/>
        <v>7.6131613237595959</v>
      </c>
      <c r="GU118" s="122">
        <f t="shared" si="372"/>
        <v>9.4991474795195039</v>
      </c>
      <c r="GV118" s="30"/>
      <c r="GW118" s="30">
        <f t="shared" si="373"/>
        <v>1.1489345103996531</v>
      </c>
      <c r="GX118" s="98"/>
      <c r="GY118" s="122">
        <f t="shared" si="374"/>
        <v>1.6359643009788074</v>
      </c>
      <c r="GZ118" s="122">
        <f t="shared" si="375"/>
        <v>1.208699952364821</v>
      </c>
      <c r="HA118" s="122">
        <f t="shared" si="376"/>
        <v>1.6233755038640738</v>
      </c>
      <c r="HB118" s="122">
        <f t="shared" si="377"/>
        <v>2.3518115183566137</v>
      </c>
      <c r="HC118" s="122">
        <f t="shared" si="378"/>
        <v>3.3289362891892633</v>
      </c>
      <c r="HD118" s="122">
        <f t="shared" si="379"/>
        <v>4.5386931614735779</v>
      </c>
      <c r="HE118" s="122">
        <f t="shared" si="380"/>
        <v>5.9755804457257593</v>
      </c>
      <c r="HF118" s="122">
        <f t="shared" si="381"/>
        <v>7.637300022435725</v>
      </c>
      <c r="HG118" s="122">
        <f t="shared" si="382"/>
        <v>9.5227540129548878</v>
      </c>
      <c r="HH118" s="30"/>
      <c r="HI118" s="30">
        <f t="shared" si="383"/>
        <v>1.208699952364821</v>
      </c>
      <c r="HJ118" s="98"/>
      <c r="HK118" s="122">
        <f t="shared" si="384"/>
        <v>1.7732282057925914</v>
      </c>
      <c r="HL118" s="122">
        <f t="shared" si="385"/>
        <v>1.2584519365950031</v>
      </c>
      <c r="HM118" s="122">
        <f t="shared" si="386"/>
        <v>1.656912417658418</v>
      </c>
      <c r="HN118" s="122">
        <f t="shared" si="387"/>
        <v>2.3796623381737438</v>
      </c>
      <c r="HO118" s="122">
        <f t="shared" si="388"/>
        <v>3.3541433894493</v>
      </c>
      <c r="HP118" s="122">
        <f t="shared" si="389"/>
        <v>4.5624515732364941</v>
      </c>
      <c r="HQ118" s="122">
        <f t="shared" si="390"/>
        <v>5.998452222036609</v>
      </c>
      <c r="HR118" s="122">
        <f t="shared" si="391"/>
        <v>7.6595828140809825</v>
      </c>
      <c r="HS118" s="122">
        <f t="shared" si="392"/>
        <v>9.5446191580584063</v>
      </c>
      <c r="HT118" s="30"/>
      <c r="HU118" s="30">
        <f t="shared" si="393"/>
        <v>1.2584519365950031</v>
      </c>
      <c r="HV118" s="98"/>
      <c r="HW118" s="122">
        <f t="shared" si="394"/>
        <v>1.883966597848983</v>
      </c>
      <c r="HX118" s="122">
        <f t="shared" si="395"/>
        <v>1.3004477992061121</v>
      </c>
      <c r="HY118" s="122">
        <f t="shared" si="396"/>
        <v>1.6861694004114229</v>
      </c>
      <c r="HZ118" s="122">
        <f t="shared" si="397"/>
        <v>2.4044503394601833</v>
      </c>
      <c r="IA118" s="122">
        <f t="shared" si="398"/>
        <v>3.37685150951341</v>
      </c>
      <c r="IB118" s="122">
        <f t="shared" si="399"/>
        <v>4.584017806286159</v>
      </c>
      <c r="IC118" s="122">
        <f t="shared" si="400"/>
        <v>6.0193173519407344</v>
      </c>
      <c r="ID118" s="122">
        <f t="shared" si="401"/>
        <v>7.6799799341828594</v>
      </c>
      <c r="IE118" s="122">
        <f t="shared" si="402"/>
        <v>9.5646821418859176</v>
      </c>
      <c r="IF118" s="30"/>
      <c r="IG118" s="30">
        <f t="shared" si="403"/>
        <v>1.3004477992061121</v>
      </c>
    </row>
    <row r="119" spans="32:241" x14ac:dyDescent="0.3">
      <c r="AF119" s="9">
        <v>8</v>
      </c>
      <c r="AG119" s="118">
        <f t="shared" si="410"/>
        <v>0.47162500000000002</v>
      </c>
      <c r="AH119" s="98">
        <f t="shared" si="404"/>
        <v>0.125</v>
      </c>
      <c r="AI119" s="30">
        <f t="shared" si="248"/>
        <v>8</v>
      </c>
      <c r="AJ119" s="29">
        <f t="shared" si="411"/>
        <v>0.42293615824219782</v>
      </c>
      <c r="AK119" s="29">
        <v>1</v>
      </c>
      <c r="AL119" s="30">
        <f t="shared" si="253"/>
        <v>0.32258064516129015</v>
      </c>
      <c r="AM119" s="30">
        <f>AM118+0.1</f>
        <v>3.1000000000000019</v>
      </c>
      <c r="AN119" s="99">
        <f t="shared" si="409"/>
        <v>1.0270139855451974</v>
      </c>
      <c r="AO119" s="99">
        <f t="shared" si="409"/>
        <v>4.1080559421807896</v>
      </c>
      <c r="AP119" s="99">
        <f t="shared" si="409"/>
        <v>9.2431258699067769</v>
      </c>
      <c r="AQ119" s="99">
        <f t="shared" si="409"/>
        <v>16.432223768723158</v>
      </c>
      <c r="AR119" s="99">
        <f t="shared" si="409"/>
        <v>25.675349638629928</v>
      </c>
      <c r="AS119" s="99">
        <f t="shared" si="409"/>
        <v>36.972503479627107</v>
      </c>
      <c r="AT119" s="99">
        <f t="shared" si="409"/>
        <v>50.323685291714675</v>
      </c>
      <c r="AU119" s="99">
        <f t="shared" si="409"/>
        <v>65.728895074892634</v>
      </c>
      <c r="AV119" s="99">
        <f t="shared" si="409"/>
        <v>83.188132829161006</v>
      </c>
      <c r="AW119" s="99">
        <f t="shared" si="409"/>
        <v>102.70139855451971</v>
      </c>
      <c r="AX119" s="98"/>
      <c r="AY119" s="122">
        <f>2/(PI()^2)*((1-$AO$6+(1/6)*AN119+(AY8/2)*((($AR$3/2)*AN119)+$AR$4-($AO$6*$AR$5))+((AY8^2)/4)*(($AR$6/2)*AN119+($AR$7/(2*AN119))+$AR$8-($AO$6*$AT$3))+(AY8/(2*AN119)))/$AZ$8)</f>
        <v>0.52960724393049285</v>
      </c>
      <c r="AZ119" s="122">
        <f>2/(PI()^2)*((1-$AO$6+(1/6)*AO119+(AY8/2)*((($AR$3/2)*AO119)+$AR$4-($AO$6*$AR$5))+((AY8^2)/4)*(($AR$6/2)*AO119+($AR$7/(2*AO119))+$AR$8-($AO$6*$AT$3))+(AY8/(2*AO119)))/$AZ$8)</f>
        <v>0.84178206182851545</v>
      </c>
      <c r="BA119" s="122">
        <f>2/(PI()^2)*((1-$AO$6+(1/6)*AP119+(AY8/2)*((($AR$3/2)*AP119)+$AR$4-($AO$6*$AR$5))+((AY8^2)/4)*(($AR$6/2)*AP119+($AR$7/(2*AP119))+$AR$8-($AO$6*$AT$3))+(AY8/(2*AP119)))/$AZ$8)</f>
        <v>1.362073424991886</v>
      </c>
      <c r="BB119" s="122">
        <f>2/(PI()^2)*((1-$AO$6+(1/6)*AQ119+(AY8/2)*((($AR$3/2)*AQ119)+$AR$4-($AO$6*$AR$5))+((AY8^2)/4)*(($AR$6/2)*AQ119+($AR$7/(2*AQ119))+$AR$8-($AO$6*$AT$3))+(AY8/(2*AQ119)))/$AZ$8)</f>
        <v>2.0904813334206058</v>
      </c>
      <c r="BC119" s="122">
        <f>2/(PI()^2)*((1-$AO$6+(1/6)*AR119+(AY8/2)*((($AR$3/2)*AR119)+$AR$4-($AO$6*$AR$5))+((AY8^2)/4)*(($AR$6/2)*AR119+($AR$7/(2*AR119))+$AR$8-($AO$6*$AT$3))+(AY8/(2*AR119)))/$AZ$8)</f>
        <v>3.0270057871146725</v>
      </c>
      <c r="BD119" s="122">
        <f>2/(PI()^2)*((1-$AO$6+(1/6)*AS119+(AY8/2)*((($AR$3/2)*AS119)+$AR$4-($AO$6*$AR$5))+((AY8^2)/4)*(($AR$6/2)*AS119+($AR$7/(2*AS119))+$AR$8-($AO$6*$AT$3))+(AY8/(2*AS119)))/$AZ$8)</f>
        <v>4.1716467860740893</v>
      </c>
      <c r="BE119" s="122">
        <f>2/(PI()^2)*((1-$AO$6+(1/6)*AT119+(AY8/2)*((($AR$3/2)*AT119)+$AR$4-($AO$6*$AR$5))+((AY8^2)/4)*(($AR$6/2)*AT119+($AR$7/(2*AT119))+$AR$8-($AO$6*$AT$3))+(AY8/(2*AT119)))/$AZ$8)</f>
        <v>5.5244043302988528</v>
      </c>
      <c r="BF119" s="122">
        <f>2/(PI()^2)*((1-$AO$6+(1/6)*AU119+(AY8/2)*((($AR$3/2)*AU119)+$AR$4-($AO$6*$AR$5))+((AY8^2)/4)*(($AR$6/2)*AU119+($AR$7/(2*AU119))+$AR$8-($AO$6*$AT$3))+(AY8/(2*AU119)))/$AZ$8)</f>
        <v>7.0852784197889669</v>
      </c>
      <c r="BG119" s="122">
        <f>2/(PI()^2)*((1-$AO$6+(1/6)*AV119+(AY8/2)*((($AR$3/2)*AV119)+$AR$4-($AO$6*$AR$5))+((AY8^2)/4)*(($AR$6/2)*AV119+($AR$7/(2*AV119))+$AR$8-($AO$6*$AT$3))+(AY8/(2*AV119)))/$AZ$8)</f>
        <v>8.8542690545444298</v>
      </c>
      <c r="BH119" s="30"/>
      <c r="BI119" s="30">
        <f t="shared" si="408"/>
        <v>0.52960724393049285</v>
      </c>
      <c r="BJ119" s="98"/>
      <c r="BK119" s="122">
        <f t="shared" si="254"/>
        <v>0.55949479581183226</v>
      </c>
      <c r="BL119" s="122">
        <f t="shared" si="255"/>
        <v>0.84993666083122232</v>
      </c>
      <c r="BM119" s="122">
        <f t="shared" si="256"/>
        <v>1.3662033849118111</v>
      </c>
      <c r="BN119" s="122">
        <f t="shared" si="257"/>
        <v>2.0932026481872215</v>
      </c>
      <c r="BO119" s="122">
        <f t="shared" si="258"/>
        <v>3.0290750768499146</v>
      </c>
      <c r="BP119" s="122">
        <f t="shared" si="259"/>
        <v>4.1733618643759547</v>
      </c>
      <c r="BQ119" s="122">
        <f t="shared" si="260"/>
        <v>5.5259058042335072</v>
      </c>
      <c r="BR119" s="122">
        <f t="shared" si="261"/>
        <v>7.0866412294308274</v>
      </c>
      <c r="BS119" s="122">
        <f t="shared" si="262"/>
        <v>8.8555367689326694</v>
      </c>
      <c r="BT119" s="30"/>
      <c r="BU119" s="30">
        <f t="shared" si="263"/>
        <v>0.55949479581183226</v>
      </c>
      <c r="BV119" s="98"/>
      <c r="BW119" s="122">
        <f t="shared" si="264"/>
        <v>0.58820497550657713</v>
      </c>
      <c r="BX119" s="122">
        <f t="shared" si="265"/>
        <v>0.85780657367629065</v>
      </c>
      <c r="BY119" s="122">
        <f t="shared" si="266"/>
        <v>1.3702139460161327</v>
      </c>
      <c r="BZ119" s="122">
        <f t="shared" si="267"/>
        <v>2.0958623853118916</v>
      </c>
      <c r="CA119" s="122">
        <f t="shared" si="268"/>
        <v>3.031109519634775</v>
      </c>
      <c r="CB119" s="122">
        <f t="shared" si="269"/>
        <v>4.1750565818854728</v>
      </c>
      <c r="CC119" s="122">
        <f t="shared" si="270"/>
        <v>5.5273956164198577</v>
      </c>
      <c r="CD119" s="122">
        <f t="shared" si="271"/>
        <v>7.0879979865934803</v>
      </c>
      <c r="CE119" s="122">
        <f t="shared" si="272"/>
        <v>8.8568022389332981</v>
      </c>
      <c r="CF119" s="30"/>
      <c r="CG119" s="30">
        <f t="shared" si="273"/>
        <v>0.58820497550657713</v>
      </c>
      <c r="CH119" s="98"/>
      <c r="CI119" s="122">
        <f t="shared" si="274"/>
        <v>0.61580408484798033</v>
      </c>
      <c r="CJ119" s="122">
        <f t="shared" si="275"/>
        <v>0.86540621895152736</v>
      </c>
      <c r="CK119" s="122">
        <f t="shared" si="276"/>
        <v>1.3741099214154722</v>
      </c>
      <c r="CL119" s="122">
        <f t="shared" si="277"/>
        <v>2.0984619989782378</v>
      </c>
      <c r="CM119" s="122">
        <f t="shared" si="278"/>
        <v>3.0331090182299953</v>
      </c>
      <c r="CN119" s="122">
        <f t="shared" si="279"/>
        <v>4.1767300020955966</v>
      </c>
      <c r="CO119" s="122">
        <f t="shared" si="280"/>
        <v>5.5288723279252272</v>
      </c>
      <c r="CP119" s="122">
        <f t="shared" si="281"/>
        <v>7.0893469299882081</v>
      </c>
      <c r="CQ119" s="122">
        <f t="shared" si="282"/>
        <v>8.8580634860763272</v>
      </c>
      <c r="CR119" s="30"/>
      <c r="CS119" s="30">
        <f t="shared" si="283"/>
        <v>0.61580408484798033</v>
      </c>
      <c r="CT119" s="98"/>
      <c r="CU119" s="122">
        <f t="shared" si="284"/>
        <v>0.64235364881161683</v>
      </c>
      <c r="CV119" s="122">
        <f t="shared" si="285"/>
        <v>0.87274907274168434</v>
      </c>
      <c r="CW119" s="122">
        <f t="shared" si="286"/>
        <v>1.3778958915332373</v>
      </c>
      <c r="CX119" s="122">
        <f t="shared" si="287"/>
        <v>2.1010029588231012</v>
      </c>
      <c r="CY119" s="122">
        <f t="shared" si="288"/>
        <v>3.0350736053793308</v>
      </c>
      <c r="CZ119" s="122">
        <f t="shared" si="289"/>
        <v>4.1783813803524898</v>
      </c>
      <c r="DA119" s="122">
        <f t="shared" si="290"/>
        <v>5.5303347286180085</v>
      </c>
      <c r="DB119" s="122">
        <f t="shared" si="291"/>
        <v>7.0906865507390551</v>
      </c>
      <c r="DC119" s="122">
        <f t="shared" si="292"/>
        <v>8.8593188001151084</v>
      </c>
      <c r="DD119" s="30"/>
      <c r="DE119" s="30">
        <f t="shared" si="293"/>
        <v>0.64235364881161683</v>
      </c>
      <c r="DF119" s="98"/>
      <c r="DG119" s="122">
        <f t="shared" si="294"/>
        <v>0.69252880242696313</v>
      </c>
      <c r="DH119" s="122">
        <f t="shared" si="295"/>
        <v>0.8867140382364046</v>
      </c>
      <c r="DI119" s="122">
        <f t="shared" si="296"/>
        <v>1.3851550434661373</v>
      </c>
      <c r="DJ119" s="122">
        <f t="shared" si="297"/>
        <v>2.1059148123908504</v>
      </c>
      <c r="DK119" s="122">
        <f t="shared" si="298"/>
        <v>3.038898705905186</v>
      </c>
      <c r="DL119" s="122">
        <f t="shared" si="299"/>
        <v>4.1816158390350946</v>
      </c>
      <c r="DM119" s="122">
        <f t="shared" si="300"/>
        <v>5.5332127291739992</v>
      </c>
      <c r="DN119" s="122">
        <f t="shared" si="301"/>
        <v>7.0933328667378053</v>
      </c>
      <c r="DO119" s="122">
        <f t="shared" si="302"/>
        <v>8.861805936710839</v>
      </c>
      <c r="DP119" s="30"/>
      <c r="DQ119" s="30">
        <f t="shared" si="303"/>
        <v>0.69252880242696313</v>
      </c>
      <c r="DR119" s="98"/>
      <c r="DS119" s="122">
        <f t="shared" si="304"/>
        <v>0.73914184950023276</v>
      </c>
      <c r="DT119" s="122">
        <f t="shared" si="305"/>
        <v>0.89979309658870354</v>
      </c>
      <c r="DU119" s="122">
        <f t="shared" si="306"/>
        <v>1.3920238226761816</v>
      </c>
      <c r="DV119" s="122">
        <f t="shared" si="307"/>
        <v>2.1106096616970293</v>
      </c>
      <c r="DW119" s="122">
        <f t="shared" si="308"/>
        <v>3.0425869717519594</v>
      </c>
      <c r="DX119" s="122">
        <f t="shared" si="309"/>
        <v>4.1847569321125793</v>
      </c>
      <c r="DY119" s="122">
        <f t="shared" si="310"/>
        <v>5.5360234914229691</v>
      </c>
      <c r="DZ119" s="122">
        <f t="shared" si="311"/>
        <v>7.0959288163189429</v>
      </c>
      <c r="EA119" s="122">
        <f t="shared" si="312"/>
        <v>8.8642541864628761</v>
      </c>
      <c r="EB119" s="30"/>
      <c r="EC119" s="30">
        <f t="shared" si="313"/>
        <v>0.73914184950023276</v>
      </c>
      <c r="ED119" s="98"/>
      <c r="EE119" s="122">
        <f t="shared" si="314"/>
        <v>0.78255036303405634</v>
      </c>
      <c r="EF119" s="122">
        <f t="shared" si="315"/>
        <v>0.91206691304954923</v>
      </c>
      <c r="EG119" s="122">
        <f t="shared" si="316"/>
        <v>1.3985316268180423</v>
      </c>
      <c r="EH119" s="122">
        <f t="shared" si="317"/>
        <v>2.1150989744601585</v>
      </c>
      <c r="EI119" s="122">
        <f t="shared" si="318"/>
        <v>3.0461415866947572</v>
      </c>
      <c r="EJ119" s="122">
        <f t="shared" si="319"/>
        <v>4.1878033594135085</v>
      </c>
      <c r="EK119" s="122">
        <f t="shared" si="320"/>
        <v>5.538763028158237</v>
      </c>
      <c r="EL119" s="122">
        <f t="shared" si="321"/>
        <v>7.0984686854397543</v>
      </c>
      <c r="EM119" s="122">
        <f t="shared" si="322"/>
        <v>8.8666566689699522</v>
      </c>
      <c r="EN119" s="30"/>
      <c r="EO119" s="30">
        <f t="shared" si="323"/>
        <v>0.78255036303405634</v>
      </c>
      <c r="EP119" s="98"/>
      <c r="EQ119" s="122">
        <f t="shared" si="324"/>
        <v>0.87900668357189093</v>
      </c>
      <c r="ER119" s="122">
        <f t="shared" si="325"/>
        <v>0.93967666255165905</v>
      </c>
      <c r="ES119" s="122">
        <f t="shared" si="326"/>
        <v>1.4133910474368967</v>
      </c>
      <c r="ET119" s="122">
        <f t="shared" si="327"/>
        <v>2.1254946413905933</v>
      </c>
      <c r="EU119" s="122">
        <f t="shared" si="328"/>
        <v>3.0544699241624262</v>
      </c>
      <c r="EV119" s="122">
        <f t="shared" si="329"/>
        <v>4.1950073777685555</v>
      </c>
      <c r="EW119" s="122">
        <f t="shared" si="330"/>
        <v>5.5452877366484534</v>
      </c>
      <c r="EX119" s="122">
        <f t="shared" si="331"/>
        <v>7.1045510724762915</v>
      </c>
      <c r="EY119" s="122">
        <f t="shared" si="332"/>
        <v>8.8724343453493546</v>
      </c>
      <c r="EZ119" s="30"/>
      <c r="FA119" s="30">
        <f t="shared" si="333"/>
        <v>0.87900668357189093</v>
      </c>
      <c r="FB119" s="98"/>
      <c r="FC119" s="122">
        <f t="shared" si="334"/>
        <v>0.96121284381555694</v>
      </c>
      <c r="FD119" s="122">
        <f t="shared" si="335"/>
        <v>0.96359121983290086</v>
      </c>
      <c r="FE119" s="122">
        <f t="shared" si="336"/>
        <v>1.4265097731347136</v>
      </c>
      <c r="FF119" s="122">
        <f t="shared" si="337"/>
        <v>2.1348335381243215</v>
      </c>
      <c r="FG119" s="122">
        <f t="shared" si="338"/>
        <v>3.0620578870402118</v>
      </c>
      <c r="FH119" s="122">
        <f t="shared" si="339"/>
        <v>4.2016427169282489</v>
      </c>
      <c r="FI119" s="122">
        <f t="shared" si="340"/>
        <v>5.5513471117386235</v>
      </c>
      <c r="FJ119" s="122">
        <f t="shared" si="341"/>
        <v>7.1102350148455145</v>
      </c>
      <c r="FK119" s="122">
        <f t="shared" si="342"/>
        <v>8.8778592447255757</v>
      </c>
      <c r="FL119" s="30"/>
      <c r="FM119" s="30">
        <f t="shared" si="343"/>
        <v>0.96121284381555694</v>
      </c>
      <c r="FN119" s="98"/>
      <c r="FO119" s="122">
        <f t="shared" si="344"/>
        <v>1.0937111857341222</v>
      </c>
      <c r="FP119" s="122">
        <f t="shared" si="345"/>
        <v>1.0029320362964687</v>
      </c>
      <c r="FQ119" s="122">
        <f t="shared" si="346"/>
        <v>1.4485968812865728</v>
      </c>
      <c r="FR119" s="122">
        <f t="shared" si="347"/>
        <v>2.1508791141171559</v>
      </c>
      <c r="FS119" s="122">
        <f t="shared" si="348"/>
        <v>3.0753040968566654</v>
      </c>
      <c r="FT119" s="122">
        <f t="shared" si="349"/>
        <v>4.2133651006648511</v>
      </c>
      <c r="FU119" s="122">
        <f t="shared" si="350"/>
        <v>5.5621473602355422</v>
      </c>
      <c r="FV119" s="122">
        <f t="shared" si="351"/>
        <v>7.1204333442927306</v>
      </c>
      <c r="FW119" s="122">
        <f t="shared" si="352"/>
        <v>8.8876414026715604</v>
      </c>
      <c r="FX119" s="30"/>
      <c r="FY119" s="30">
        <f t="shared" si="353"/>
        <v>1.0029320362964687</v>
      </c>
      <c r="FZ119" s="98"/>
      <c r="GA119" s="122">
        <f t="shared" si="354"/>
        <v>1.2764916777076061</v>
      </c>
      <c r="GB119" s="122">
        <f t="shared" si="355"/>
        <v>1.0589733318953958</v>
      </c>
      <c r="GC119" s="122">
        <f t="shared" si="356"/>
        <v>1.4811635217930585</v>
      </c>
      <c r="GD119" s="122">
        <f t="shared" si="357"/>
        <v>2.1752243882202755</v>
      </c>
      <c r="GE119" s="122">
        <f t="shared" si="358"/>
        <v>3.09583830692603</v>
      </c>
      <c r="GF119" s="122">
        <f t="shared" si="359"/>
        <v>4.2318230069912444</v>
      </c>
      <c r="GG119" s="122">
        <f t="shared" si="360"/>
        <v>5.5793469691643702</v>
      </c>
      <c r="GH119" s="122">
        <f t="shared" si="361"/>
        <v>7.1368097234132222</v>
      </c>
      <c r="GI119" s="122">
        <f t="shared" si="362"/>
        <v>8.9034466785717044</v>
      </c>
      <c r="GJ119" s="30"/>
      <c r="GK119" s="30">
        <f t="shared" si="363"/>
        <v>1.0589733318953958</v>
      </c>
      <c r="GL119" s="98"/>
      <c r="GM119" s="122">
        <f t="shared" si="364"/>
        <v>1.5140018493915166</v>
      </c>
      <c r="GN119" s="122">
        <f t="shared" si="365"/>
        <v>1.1353410575961376</v>
      </c>
      <c r="GO119" s="122">
        <f t="shared" si="366"/>
        <v>1.5276818089344164</v>
      </c>
      <c r="GP119" s="122">
        <f t="shared" si="367"/>
        <v>2.2112856326263945</v>
      </c>
      <c r="GQ119" s="122">
        <f t="shared" si="368"/>
        <v>3.1270487490719807</v>
      </c>
      <c r="GR119" s="122">
        <f t="shared" si="369"/>
        <v>4.2603871087594669</v>
      </c>
      <c r="GS119" s="122">
        <f t="shared" si="370"/>
        <v>5.6063035991279087</v>
      </c>
      <c r="GT119" s="122">
        <f t="shared" si="371"/>
        <v>7.1627108683003637</v>
      </c>
      <c r="GU119" s="122">
        <f t="shared" si="372"/>
        <v>8.9286117274675778</v>
      </c>
      <c r="GV119" s="30"/>
      <c r="GW119" s="30">
        <f t="shared" si="373"/>
        <v>1.1353410575961376</v>
      </c>
      <c r="GX119" s="98"/>
      <c r="GY119" s="122">
        <f t="shared" si="374"/>
        <v>1.6976456214514584</v>
      </c>
      <c r="GZ119" s="122">
        <f t="shared" si="375"/>
        <v>1.1976736689408876</v>
      </c>
      <c r="HA119" s="122">
        <f t="shared" si="376"/>
        <v>1.5675407147797704</v>
      </c>
      <c r="HB119" s="122">
        <f t="shared" si="377"/>
        <v>2.2432684933322471</v>
      </c>
      <c r="HC119" s="122">
        <f t="shared" si="378"/>
        <v>3.1553748822719783</v>
      </c>
      <c r="HD119" s="122">
        <f t="shared" si="379"/>
        <v>4.2867149423236386</v>
      </c>
      <c r="HE119" s="122">
        <f t="shared" si="380"/>
        <v>5.6314140917161906</v>
      </c>
      <c r="HF119" s="122">
        <f t="shared" si="381"/>
        <v>7.1870184495060956</v>
      </c>
      <c r="HG119" s="122">
        <f t="shared" si="382"/>
        <v>8.9523557252696957</v>
      </c>
      <c r="HH119" s="30"/>
      <c r="HI119" s="30">
        <f t="shared" si="383"/>
        <v>1.1976736689408876</v>
      </c>
      <c r="HJ119" s="98"/>
      <c r="HK119" s="122">
        <f t="shared" si="384"/>
        <v>1.8428175830399023</v>
      </c>
      <c r="HL119" s="122">
        <f t="shared" si="385"/>
        <v>1.2494031579094094</v>
      </c>
      <c r="HM119" s="122">
        <f t="shared" si="386"/>
        <v>1.6019574643216385</v>
      </c>
      <c r="HN119" s="122">
        <f t="shared" si="387"/>
        <v>2.2716156515126587</v>
      </c>
      <c r="HO119" s="122">
        <f t="shared" si="388"/>
        <v>3.1809015698683547</v>
      </c>
      <c r="HP119" s="122">
        <f t="shared" si="389"/>
        <v>4.310697727925505</v>
      </c>
      <c r="HQ119" s="122">
        <f t="shared" si="390"/>
        <v>5.6544536640549241</v>
      </c>
      <c r="HR119" s="122">
        <f t="shared" si="391"/>
        <v>7.2094331744569624</v>
      </c>
      <c r="HS119" s="122">
        <f t="shared" si="392"/>
        <v>8.9743290948537702</v>
      </c>
      <c r="HT119" s="30"/>
      <c r="HU119" s="30">
        <f t="shared" si="393"/>
        <v>1.2494031579094094</v>
      </c>
      <c r="HV119" s="98"/>
      <c r="HW119" s="122">
        <f t="shared" si="394"/>
        <v>1.9597678526737168</v>
      </c>
      <c r="HX119" s="122">
        <f t="shared" si="395"/>
        <v>1.2929524602467384</v>
      </c>
      <c r="HY119" s="122">
        <f t="shared" si="396"/>
        <v>1.6319057705550724</v>
      </c>
      <c r="HZ119" s="122">
        <f t="shared" si="397"/>
        <v>2.2967938940581099</v>
      </c>
      <c r="IA119" s="122">
        <f t="shared" si="398"/>
        <v>3.2038612955644479</v>
      </c>
      <c r="IB119" s="122">
        <f t="shared" si="399"/>
        <v>4.3324410248320548</v>
      </c>
      <c r="IC119" s="122">
        <f t="shared" si="400"/>
        <v>5.6754517100808952</v>
      </c>
      <c r="ID119" s="122">
        <f t="shared" si="401"/>
        <v>7.2299353801834192</v>
      </c>
      <c r="IE119" s="122">
        <f t="shared" si="402"/>
        <v>8.994478926147762</v>
      </c>
      <c r="IF119" s="30"/>
      <c r="IG119" s="30">
        <f t="shared" si="403"/>
        <v>1.2929524602467384</v>
      </c>
    </row>
    <row r="120" spans="32:241" x14ac:dyDescent="0.3">
      <c r="AF120" s="9">
        <v>8.1</v>
      </c>
      <c r="AG120" s="118">
        <f t="shared" si="410"/>
        <v>0.47124157902758729</v>
      </c>
      <c r="AH120" s="98">
        <f t="shared" si="404"/>
        <v>0.1234567901234568</v>
      </c>
      <c r="AI120" s="30">
        <f t="shared" si="248"/>
        <v>8.1</v>
      </c>
      <c r="AJ120" s="29">
        <f t="shared" si="411"/>
        <v>0.42255273726978509</v>
      </c>
      <c r="AK120" s="29">
        <v>1</v>
      </c>
      <c r="AL120" s="30">
        <f t="shared" si="253"/>
        <v>0.31249999999999983</v>
      </c>
      <c r="AM120" s="30">
        <f t="shared" ref="AM120:AM133" si="412">AM119+0.1</f>
        <v>3.200000000000002</v>
      </c>
      <c r="AN120" s="99">
        <f t="shared" si="409"/>
        <v>0.96382855479388152</v>
      </c>
      <c r="AO120" s="99">
        <f t="shared" si="409"/>
        <v>3.8553142191755261</v>
      </c>
      <c r="AP120" s="99">
        <f t="shared" si="409"/>
        <v>8.6744569931449345</v>
      </c>
      <c r="AQ120" s="99">
        <f t="shared" si="409"/>
        <v>15.421256876702104</v>
      </c>
      <c r="AR120" s="99">
        <f t="shared" si="409"/>
        <v>24.095713869847032</v>
      </c>
      <c r="AS120" s="99">
        <f t="shared" si="409"/>
        <v>34.697827972579738</v>
      </c>
      <c r="AT120" s="99">
        <f t="shared" si="409"/>
        <v>47.227599184900193</v>
      </c>
      <c r="AU120" s="99">
        <f t="shared" si="409"/>
        <v>61.685027506808417</v>
      </c>
      <c r="AV120" s="99">
        <f t="shared" si="409"/>
        <v>78.070112938304405</v>
      </c>
      <c r="AW120" s="99">
        <f t="shared" si="409"/>
        <v>96.382855479388127</v>
      </c>
      <c r="AX120" s="98"/>
      <c r="AY120" s="122">
        <f>2/(PI()^2)*((1-$AO$6+(1/6)*AN120+(AY8/2)*((($AR$3/2)*AN120)+$AR$4-($AO$6*$AR$5))+((AY8^2)/4)*(($AR$6/2)*AN120+($AR$7/(2*AN120))+$AR$8-($AO$6*$AT$3))+(AY8/(2*AN120)))/$AZ$8)</f>
        <v>0.52320522129781855</v>
      </c>
      <c r="AZ120" s="122">
        <f>2/(PI()^2)*((1-$AO$6+(1/6)*AO120+(AY8/2)*((($AR$3/2)*AO120)+$AR$4-($AO$6*$AR$5))+((AY8^2)/4)*(($AR$6/2)*AO120+($AR$7/(2*AO120))+$AR$8-($AO$6*$AT$3))+(AY8/(2*AO120)))/$AZ$8)</f>
        <v>0.81617397129781821</v>
      </c>
      <c r="BA120" s="122">
        <f>2/(PI()^2)*((1-$AO$6+(1/6)*AP120+(AY8/2)*((($AR$3/2)*AP120)+$AR$4-($AO$6*$AR$5))+((AY8^2)/4)*(($AR$6/2)*AP120+($AR$7/(2*AP120))+$AR$8-($AO$6*$AT$3))+(AY8/(2*AP120)))/$AZ$8)</f>
        <v>1.3044552212978175</v>
      </c>
      <c r="BB120" s="122">
        <f>2/(PI()^2)*((1-$AO$6+(1/6)*AQ120+(AY8/2)*((($AR$3/2)*AQ120)+$AR$4-($AO$6*$AR$5))+((AY8^2)/4)*(($AR$6/2)*AQ120+($AR$7/(2*AQ120))+$AR$8-($AO$6*$AT$3))+(AY8/(2*AQ120)))/$AZ$8)</f>
        <v>1.9880489712978169</v>
      </c>
      <c r="BC120" s="122">
        <f>2/(PI()^2)*((1-$AO$6+(1/6)*AR120+(AY8/2)*((($AR$3/2)*AR120)+$AR$4-($AO$6*$AR$5))+((AY8^2)/4)*(($AR$6/2)*AR120+($AR$7/(2*AR120))+$AR$8-($AO$6*$AT$3))+(AY8/(2*AR120)))/$AZ$8)</f>
        <v>2.8669552212978155</v>
      </c>
      <c r="BD120" s="122">
        <f>2/(PI()^2)*((1-$AO$6+(1/6)*AS120+(AY8/2)*((($AR$3/2)*AS120)+$AR$4-($AO$6*$AR$5))+((AY8^2)/4)*(($AR$6/2)*AS120+($AR$7/(2*AS120))+$AR$8-($AO$6*$AT$3))+(AY8/(2*AS120)))/$AZ$8)</f>
        <v>3.9411739712978151</v>
      </c>
      <c r="BE120" s="122">
        <f>2/(PI()^2)*((1-$AO$6+(1/6)*AT120+(AY8/2)*((($AR$3/2)*AT120)+$AR$4-($AO$6*$AR$5))+((AY8^2)/4)*(($AR$6/2)*AT120+($AR$7/(2*AT120))+$AR$8-($AO$6*$AT$3))+(AY8/(2*AT120)))/$AZ$8)</f>
        <v>5.2107052212978129</v>
      </c>
      <c r="BF120" s="122">
        <f>2/(PI()^2)*((1-$AO$6+(1/6)*AU120+(AY8/2)*((($AR$3/2)*AU120)+$AR$4-($AO$6*$AR$5))+((AY8^2)/4)*(($AR$6/2)*AU120+($AR$7/(2*AU120))+$AR$8-($AO$6*$AT$3))+(AY8/(2*AU120)))/$AZ$8)</f>
        <v>6.6755489712978111</v>
      </c>
      <c r="BG120" s="122">
        <f>2/(PI()^2)*((1-$AO$6+(1/6)*AV120+(AY8/2)*((($AR$3/2)*AV120)+$AR$4-($AO$6*$AR$5))+((AY8^2)/4)*(($AR$6/2)*AV120+($AR$7/(2*AV120))+$AR$8-($AO$6*$AT$3))+(AY8/(2*AV120)))/$AZ$8)</f>
        <v>8.3357052212978093</v>
      </c>
      <c r="BH120" s="30"/>
      <c r="BI120" s="30">
        <f t="shared" si="408"/>
        <v>0.52320522129781855</v>
      </c>
      <c r="BJ120" s="98"/>
      <c r="BK120" s="122">
        <f t="shared" si="254"/>
        <v>0.55499242692824746</v>
      </c>
      <c r="BL120" s="122">
        <f t="shared" si="255"/>
        <v>0.82480348468149378</v>
      </c>
      <c r="BM120" s="122">
        <f t="shared" si="256"/>
        <v>1.3087962560934403</v>
      </c>
      <c r="BN120" s="122">
        <f t="shared" si="257"/>
        <v>1.9908890184344603</v>
      </c>
      <c r="BO120" s="122">
        <f t="shared" si="258"/>
        <v>2.8691005034642636</v>
      </c>
      <c r="BP120" s="122">
        <f t="shared" si="259"/>
        <v>3.9429418268118726</v>
      </c>
      <c r="BQ120" s="122">
        <f t="shared" si="260"/>
        <v>5.2122454760021562</v>
      </c>
      <c r="BR120" s="122">
        <f t="shared" si="261"/>
        <v>6.6769414791313215</v>
      </c>
      <c r="BS120" s="122">
        <f t="shared" si="262"/>
        <v>8.3369964085822073</v>
      </c>
      <c r="BT120" s="30"/>
      <c r="BU120" s="30">
        <f t="shared" si="263"/>
        <v>0.55499242692824746</v>
      </c>
      <c r="BV120" s="98"/>
      <c r="BW120" s="122">
        <f t="shared" si="264"/>
        <v>0.58552423050070512</v>
      </c>
      <c r="BX120" s="122">
        <f t="shared" si="265"/>
        <v>0.83312880573150572</v>
      </c>
      <c r="BY120" s="122">
        <f t="shared" si="266"/>
        <v>1.3130092251498404</v>
      </c>
      <c r="BZ120" s="122">
        <f t="shared" si="267"/>
        <v>1.9936626165524272</v>
      </c>
      <c r="CA120" s="122">
        <f t="shared" si="268"/>
        <v>2.8712078260838219</v>
      </c>
      <c r="CB120" s="122">
        <f t="shared" si="269"/>
        <v>3.9446871664290466</v>
      </c>
      <c r="CC120" s="122">
        <f t="shared" si="270"/>
        <v>5.2137724933845764</v>
      </c>
      <c r="CD120" s="122">
        <f t="shared" si="271"/>
        <v>6.6783267373105426</v>
      </c>
      <c r="CE120" s="122">
        <f t="shared" si="272"/>
        <v>8.3382844160462781</v>
      </c>
      <c r="CF120" s="30"/>
      <c r="CG120" s="30">
        <f t="shared" si="273"/>
        <v>0.58552423050070512</v>
      </c>
      <c r="CH120" s="98"/>
      <c r="CI120" s="122">
        <f t="shared" si="274"/>
        <v>0.61487146902270662</v>
      </c>
      <c r="CJ120" s="122">
        <f t="shared" si="275"/>
        <v>0.84116548669782865</v>
      </c>
      <c r="CK120" s="122">
        <f t="shared" si="276"/>
        <v>1.31709944517443</v>
      </c>
      <c r="CL120" s="122">
        <f t="shared" si="277"/>
        <v>1.9963715027252922</v>
      </c>
      <c r="CM120" s="122">
        <f t="shared" si="278"/>
        <v>2.8732772724496218</v>
      </c>
      <c r="CN120" s="122">
        <f t="shared" si="279"/>
        <v>3.9464091783589139</v>
      </c>
      <c r="CO120" s="122">
        <f t="shared" si="280"/>
        <v>5.2152849253507663</v>
      </c>
      <c r="CP120" s="122">
        <f t="shared" si="281"/>
        <v>6.6797030531668886</v>
      </c>
      <c r="CQ120" s="122">
        <f t="shared" si="282"/>
        <v>8.3395673183720991</v>
      </c>
      <c r="CR120" s="30"/>
      <c r="CS120" s="30">
        <f t="shared" si="283"/>
        <v>0.61487146902270662</v>
      </c>
      <c r="CT120" s="98"/>
      <c r="CU120" s="122">
        <f t="shared" si="284"/>
        <v>0.64309986747589842</v>
      </c>
      <c r="CV120" s="122">
        <f t="shared" si="285"/>
        <v>0.8489280535483047</v>
      </c>
      <c r="CW120" s="122">
        <f t="shared" si="286"/>
        <v>1.3210719629772389</v>
      </c>
      <c r="CX120" s="122">
        <f t="shared" si="287"/>
        <v>1.9990174085869559</v>
      </c>
      <c r="CY120" s="122">
        <f t="shared" si="288"/>
        <v>2.875309042517403</v>
      </c>
      <c r="CZ120" s="122">
        <f t="shared" si="289"/>
        <v>3.9481072334784391</v>
      </c>
      <c r="DA120" s="122">
        <f t="shared" si="290"/>
        <v>5.2167816459367051</v>
      </c>
      <c r="DB120" s="122">
        <f t="shared" si="291"/>
        <v>6.6810689814288171</v>
      </c>
      <c r="DC120" s="122">
        <f t="shared" si="292"/>
        <v>8.3408434546072829</v>
      </c>
      <c r="DD120" s="30"/>
      <c r="DE120" s="30">
        <f t="shared" si="293"/>
        <v>0.64309986747589842</v>
      </c>
      <c r="DF120" s="98"/>
      <c r="DG120" s="122">
        <f t="shared" si="294"/>
        <v>0.69644010550044511</v>
      </c>
      <c r="DH120" s="122">
        <f t="shared" si="295"/>
        <v>0.86368430173012301</v>
      </c>
      <c r="DI120" s="122">
        <f t="shared" si="296"/>
        <v>1.3286828184158677</v>
      </c>
      <c r="DJ120" s="122">
        <f t="shared" si="297"/>
        <v>2.0041271291656724</v>
      </c>
      <c r="DK120" s="122">
        <f t="shared" si="298"/>
        <v>2.8792608235280404</v>
      </c>
      <c r="DL120" s="122">
        <f t="shared" si="299"/>
        <v>3.951429722300658</v>
      </c>
      <c r="DM120" s="122">
        <f t="shared" si="300"/>
        <v>5.219724391363715</v>
      </c>
      <c r="DN120" s="122">
        <f t="shared" si="301"/>
        <v>6.6837649495370783</v>
      </c>
      <c r="DO120" s="122">
        <f t="shared" si="302"/>
        <v>8.3433699165126711</v>
      </c>
      <c r="DP120" s="30"/>
      <c r="DQ120" s="30">
        <f t="shared" si="303"/>
        <v>0.69644010550044511</v>
      </c>
      <c r="DR120" s="98"/>
      <c r="DS120" s="122">
        <f t="shared" si="304"/>
        <v>0.74598431058407344</v>
      </c>
      <c r="DT120" s="122">
        <f t="shared" si="305"/>
        <v>0.87749616418382337</v>
      </c>
      <c r="DU120" s="122">
        <f t="shared" si="306"/>
        <v>1.335877316453876</v>
      </c>
      <c r="DV120" s="122">
        <f t="shared" si="307"/>
        <v>2.0090052378924486</v>
      </c>
      <c r="DW120" s="122">
        <f t="shared" si="308"/>
        <v>2.8830664328649207</v>
      </c>
      <c r="DX120" s="122">
        <f t="shared" si="309"/>
        <v>3.9546523764744412</v>
      </c>
      <c r="DY120" s="122">
        <f t="shared" si="310"/>
        <v>5.2225951638422767</v>
      </c>
      <c r="DZ120" s="122">
        <f t="shared" si="311"/>
        <v>6.6864069475543539</v>
      </c>
      <c r="EA120" s="122">
        <f t="shared" si="312"/>
        <v>8.3458546686869148</v>
      </c>
      <c r="EB120" s="30"/>
      <c r="EC120" s="30">
        <f t="shared" si="313"/>
        <v>0.74598431058407344</v>
      </c>
      <c r="ED120" s="98"/>
      <c r="EE120" s="122">
        <f t="shared" si="314"/>
        <v>0.79211426046956257</v>
      </c>
      <c r="EF120" s="122">
        <f t="shared" si="315"/>
        <v>0.89045035674236961</v>
      </c>
      <c r="EG120" s="122">
        <f t="shared" si="316"/>
        <v>1.3426875427320768</v>
      </c>
      <c r="EH120" s="122">
        <f t="shared" si="317"/>
        <v>2.0136647127191392</v>
      </c>
      <c r="EI120" s="122">
        <f t="shared" si="318"/>
        <v>2.8867300184789078</v>
      </c>
      <c r="EJ120" s="122">
        <f t="shared" si="319"/>
        <v>3.9577745623975118</v>
      </c>
      <c r="EK120" s="122">
        <f t="shared" si="320"/>
        <v>5.2253904622635332</v>
      </c>
      <c r="EL120" s="122">
        <f t="shared" si="321"/>
        <v>6.688989629347601</v>
      </c>
      <c r="EM120" s="122">
        <f t="shared" si="322"/>
        <v>8.3482911165289799</v>
      </c>
      <c r="EN120" s="30"/>
      <c r="EO120" s="30">
        <f t="shared" si="323"/>
        <v>0.79211426046956257</v>
      </c>
      <c r="EP120" s="98"/>
      <c r="EQ120" s="122">
        <f t="shared" si="324"/>
        <v>0.89458834389767294</v>
      </c>
      <c r="ER120" s="122">
        <f t="shared" si="325"/>
        <v>0.91956459700227067</v>
      </c>
      <c r="ES120" s="122">
        <f t="shared" si="326"/>
        <v>1.3582157222740812</v>
      </c>
      <c r="ET120" s="122">
        <f t="shared" si="327"/>
        <v>2.0244367024799104</v>
      </c>
      <c r="EU120" s="122">
        <f t="shared" si="328"/>
        <v>2.8952993994966278</v>
      </c>
      <c r="EV120" s="122">
        <f t="shared" si="329"/>
        <v>3.9651462208003472</v>
      </c>
      <c r="EW120" s="122">
        <f t="shared" si="330"/>
        <v>5.2320386357625797</v>
      </c>
      <c r="EX120" s="122">
        <f t="shared" si="331"/>
        <v>6.6951668976552812</v>
      </c>
      <c r="EY120" s="122">
        <f t="shared" si="332"/>
        <v>8.3541441668734731</v>
      </c>
      <c r="EZ120" s="30"/>
      <c r="FA120" s="30">
        <f t="shared" si="333"/>
        <v>0.89458834389767294</v>
      </c>
      <c r="FB120" s="98"/>
      <c r="FC120" s="122">
        <f t="shared" si="334"/>
        <v>0.98188966265668542</v>
      </c>
      <c r="FD120" s="122">
        <f t="shared" si="335"/>
        <v>0.94475300050995148</v>
      </c>
      <c r="FE120" s="122">
        <f t="shared" si="336"/>
        <v>1.3719007108531061</v>
      </c>
      <c r="FF120" s="122">
        <f t="shared" si="337"/>
        <v>2.0340942871606589</v>
      </c>
      <c r="FG120" s="122">
        <f t="shared" si="338"/>
        <v>2.9030915454286692</v>
      </c>
      <c r="FH120" s="122">
        <f t="shared" si="339"/>
        <v>3.9719236350587654</v>
      </c>
      <c r="FI120" s="122">
        <f t="shared" si="340"/>
        <v>5.2382027329135852</v>
      </c>
      <c r="FJ120" s="122">
        <f t="shared" si="341"/>
        <v>6.7009314175728987</v>
      </c>
      <c r="FK120" s="122">
        <f t="shared" si="342"/>
        <v>8.3596331917631286</v>
      </c>
      <c r="FL120" s="30"/>
      <c r="FM120" s="30">
        <f t="shared" si="343"/>
        <v>0.94475300050995148</v>
      </c>
      <c r="FN120" s="98"/>
      <c r="FO120" s="122">
        <f t="shared" si="344"/>
        <v>1.1225307014395347</v>
      </c>
      <c r="FP120" s="122">
        <f t="shared" si="345"/>
        <v>0.98612961134705779</v>
      </c>
      <c r="FQ120" s="122">
        <f t="shared" si="346"/>
        <v>1.3948928479186971</v>
      </c>
      <c r="FR120" s="122">
        <f t="shared" si="347"/>
        <v>2.0506492923767485</v>
      </c>
      <c r="FS120" s="122">
        <f t="shared" si="348"/>
        <v>2.916664262887799</v>
      </c>
      <c r="FT120" s="122">
        <f t="shared" si="349"/>
        <v>3.983873357441007</v>
      </c>
      <c r="FU120" s="122">
        <f t="shared" si="350"/>
        <v>5.2491707283011859</v>
      </c>
      <c r="FV120" s="122">
        <f t="shared" si="351"/>
        <v>6.7112590268454095</v>
      </c>
      <c r="FW120" s="122">
        <f t="shared" si="352"/>
        <v>8.3695184718366118</v>
      </c>
      <c r="FX120" s="30"/>
      <c r="FY120" s="30">
        <f t="shared" si="353"/>
        <v>0.98612961134705779</v>
      </c>
      <c r="FZ120" s="98"/>
      <c r="GA120" s="122">
        <f t="shared" si="354"/>
        <v>1.3163891331556181</v>
      </c>
      <c r="GB120" s="122">
        <f t="shared" si="355"/>
        <v>1.0449406220285544</v>
      </c>
      <c r="GC120" s="122">
        <f t="shared" si="356"/>
        <v>1.4286909161522436</v>
      </c>
      <c r="GD120" s="122">
        <f t="shared" si="357"/>
        <v>2.0756879158381873</v>
      </c>
      <c r="GE120" s="122">
        <f t="shared" si="358"/>
        <v>2.9376431224047632</v>
      </c>
      <c r="GF120" s="122">
        <f t="shared" si="359"/>
        <v>4.002641192021442</v>
      </c>
      <c r="GG120" s="122">
        <f t="shared" si="360"/>
        <v>5.2665994236335054</v>
      </c>
      <c r="GH120" s="122">
        <f t="shared" si="361"/>
        <v>6.7278124256561913</v>
      </c>
      <c r="GI120" s="122">
        <f t="shared" si="362"/>
        <v>8.3854654828407114</v>
      </c>
      <c r="GJ120" s="30"/>
      <c r="GK120" s="30">
        <f t="shared" si="363"/>
        <v>1.0449406220285544</v>
      </c>
      <c r="GL120" s="98"/>
      <c r="GM120" s="122">
        <f t="shared" si="364"/>
        <v>1.5679842243605149</v>
      </c>
      <c r="GN120" s="122">
        <f t="shared" si="365"/>
        <v>1.1248300056034641</v>
      </c>
      <c r="GO120" s="122">
        <f t="shared" si="366"/>
        <v>1.476775208855599</v>
      </c>
      <c r="GP120" s="122">
        <f t="shared" si="367"/>
        <v>2.1126312866885342</v>
      </c>
      <c r="GQ120" s="122">
        <f t="shared" si="368"/>
        <v>2.9694198100590929</v>
      </c>
      <c r="GR120" s="122">
        <f t="shared" si="369"/>
        <v>4.0316006471254555</v>
      </c>
      <c r="GS120" s="122">
        <f t="shared" si="370"/>
        <v>5.2938490910588945</v>
      </c>
      <c r="GT120" s="122">
        <f t="shared" si="371"/>
        <v>6.7539409500571317</v>
      </c>
      <c r="GU120" s="122">
        <f t="shared" si="372"/>
        <v>8.410813662891572</v>
      </c>
      <c r="GV120" s="30"/>
      <c r="GW120" s="30">
        <f t="shared" si="373"/>
        <v>1.1248300056034641</v>
      </c>
      <c r="GX120" s="98"/>
      <c r="GY120" s="122">
        <f t="shared" si="374"/>
        <v>1.7622312857006663</v>
      </c>
      <c r="GZ120" s="122">
        <f t="shared" si="375"/>
        <v>1.1898138896292645</v>
      </c>
      <c r="HA120" s="122">
        <f t="shared" si="376"/>
        <v>1.5178133254766752</v>
      </c>
      <c r="HB120" s="122">
        <f t="shared" si="377"/>
        <v>2.1452787670086417</v>
      </c>
      <c r="HC120" s="122">
        <f t="shared" si="378"/>
        <v>2.9981730724331035</v>
      </c>
      <c r="HD120" s="122">
        <f t="shared" si="379"/>
        <v>4.0582273366325401</v>
      </c>
      <c r="HE120" s="122">
        <f t="shared" si="380"/>
        <v>5.319181859572053</v>
      </c>
      <c r="HF120" s="122">
        <f t="shared" si="381"/>
        <v>6.7784218919423962</v>
      </c>
      <c r="HG120" s="122">
        <f t="shared" si="382"/>
        <v>8.4346982918145095</v>
      </c>
      <c r="HH120" s="30"/>
      <c r="HI120" s="30">
        <f t="shared" si="383"/>
        <v>1.1898138896292645</v>
      </c>
      <c r="HJ120" s="98"/>
      <c r="HK120" s="122">
        <f t="shared" si="384"/>
        <v>1.9155705682538937</v>
      </c>
      <c r="HL120" s="122">
        <f t="shared" si="385"/>
        <v>1.2435856541175911</v>
      </c>
      <c r="HM120" s="122">
        <f t="shared" si="386"/>
        <v>1.553138610600963</v>
      </c>
      <c r="HN120" s="122">
        <f t="shared" si="387"/>
        <v>2.1741382751834415</v>
      </c>
      <c r="HO120" s="122">
        <f t="shared" si="388"/>
        <v>3.024029416642493</v>
      </c>
      <c r="HP120" s="122">
        <f t="shared" si="389"/>
        <v>4.0824412636374943</v>
      </c>
      <c r="HQ120" s="122">
        <f t="shared" si="390"/>
        <v>5.3423939278143502</v>
      </c>
      <c r="HR120" s="122">
        <f t="shared" si="391"/>
        <v>6.8009718288496064</v>
      </c>
      <c r="HS120" s="122">
        <f t="shared" si="392"/>
        <v>8.4567821090736235</v>
      </c>
      <c r="HT120" s="30"/>
      <c r="HU120" s="30">
        <f t="shared" si="393"/>
        <v>1.2435856541175911</v>
      </c>
      <c r="HV120" s="98"/>
      <c r="HW120" s="122">
        <f t="shared" si="394"/>
        <v>2.0389363678966634</v>
      </c>
      <c r="HX120" s="122">
        <f t="shared" si="395"/>
        <v>1.2887392658881383</v>
      </c>
      <c r="HY120" s="122">
        <f t="shared" si="396"/>
        <v>1.5838007654866022</v>
      </c>
      <c r="HZ120" s="122">
        <f t="shared" si="397"/>
        <v>2.1997193028111148</v>
      </c>
      <c r="IA120" s="122">
        <f t="shared" si="398"/>
        <v>3.0472486051915424</v>
      </c>
      <c r="IB120" s="122">
        <f t="shared" si="399"/>
        <v>4.1043668650859093</v>
      </c>
      <c r="IC120" s="122">
        <f t="shared" si="400"/>
        <v>5.3635284792655424</v>
      </c>
      <c r="ID120" s="122">
        <f t="shared" si="401"/>
        <v>6.8215815617422875</v>
      </c>
      <c r="IE120" s="122">
        <f t="shared" si="402"/>
        <v>8.477020364745421</v>
      </c>
      <c r="IF120" s="30"/>
      <c r="IG120" s="30">
        <f t="shared" si="403"/>
        <v>1.2887392658881383</v>
      </c>
    </row>
    <row r="121" spans="32:241" x14ac:dyDescent="0.3">
      <c r="AF121" s="9">
        <v>8.1999999999999993</v>
      </c>
      <c r="AG121" s="118">
        <f t="shared" si="410"/>
        <v>0.4708720999405116</v>
      </c>
      <c r="AH121" s="98">
        <f t="shared" si="404"/>
        <v>0.12195121951219513</v>
      </c>
      <c r="AI121" s="30">
        <f t="shared" si="248"/>
        <v>8.1999999999999993</v>
      </c>
      <c r="AJ121" s="29">
        <f t="shared" si="411"/>
        <v>0.42218325818270946</v>
      </c>
      <c r="AK121" s="29">
        <v>1</v>
      </c>
      <c r="AL121" s="30">
        <f t="shared" si="253"/>
        <v>0.30303030303030282</v>
      </c>
      <c r="AM121" s="30">
        <f t="shared" si="412"/>
        <v>3.300000000000002</v>
      </c>
      <c r="AN121" s="99">
        <f t="shared" si="409"/>
        <v>0.90629976134888368</v>
      </c>
      <c r="AO121" s="99">
        <f t="shared" si="409"/>
        <v>3.6251990453955347</v>
      </c>
      <c r="AP121" s="99">
        <f t="shared" si="409"/>
        <v>8.1566978521399527</v>
      </c>
      <c r="AQ121" s="99">
        <f t="shared" si="409"/>
        <v>14.500796181582139</v>
      </c>
      <c r="AR121" s="99">
        <f t="shared" si="409"/>
        <v>22.657494033722084</v>
      </c>
      <c r="AS121" s="99">
        <f t="shared" si="409"/>
        <v>32.626791408559811</v>
      </c>
      <c r="AT121" s="99">
        <f t="shared" si="409"/>
        <v>44.4086883060953</v>
      </c>
      <c r="AU121" s="99">
        <f t="shared" si="409"/>
        <v>58.003184726328556</v>
      </c>
      <c r="AV121" s="99">
        <f t="shared" si="409"/>
        <v>73.410280669259578</v>
      </c>
      <c r="AW121" s="99">
        <f t="shared" si="409"/>
        <v>90.629976134888338</v>
      </c>
      <c r="AX121" s="98"/>
      <c r="AY121" s="122">
        <f>2/(PI()^2)*((1-$AO$6+(1/6)*AN121+(AY8/2)*((($AR$3/2)*AN121)+$AR$4-($AO$6*$AR$5))+((AY8^2)/4)*(($AR$6/2)*AN121+($AR$7/(2*AN121))+$AR$8-($AO$6*$AT$3))+(AY8/(2*AN121)))/$AZ$8)</f>
        <v>0.51737633585245579</v>
      </c>
      <c r="AZ121" s="122">
        <f>2/(PI()^2)*((1-$AO$6+(1/6)*AO121+(AY8/2)*((($AR$3/2)*AO121)+$AR$4-($AO$6*$AR$5))+((AY8^2)/4)*(($AR$6/2)*AO121+($AR$7/(2*AO121))+$AR$8-($AO$6*$AT$3))+(AY8/(2*AO121)))/$AZ$8)</f>
        <v>0.7928584295163672</v>
      </c>
      <c r="BA121" s="122">
        <f>2/(PI()^2)*((1-$AO$6+(1/6)*AP121+(AY8/2)*((($AR$3/2)*AP121)+$AR$4-($AO$6*$AR$5))+((AY8^2)/4)*(($AR$6/2)*AP121+($AR$7/(2*AP121))+$AR$8-($AO$6*$AT$3))+(AY8/(2*AP121)))/$AZ$8)</f>
        <v>1.2519952522895526</v>
      </c>
      <c r="BB121" s="122">
        <f>2/(PI()^2)*((1-$AO$6+(1/6)*AQ121+(AY8/2)*((($AR$3/2)*AQ121)+$AR$4-($AO$6*$AR$5))+((AY8^2)/4)*(($AR$6/2)*AQ121+($AR$7/(2*AQ121))+$AR$8-($AO$6*$AT$3))+(AY8/(2*AQ121)))/$AZ$8)</f>
        <v>1.8947868041720128</v>
      </c>
      <c r="BC121" s="122">
        <f>2/(PI()^2)*((1-$AO$6+(1/6)*AR121+(AY8/2)*((($AR$3/2)*AR121)+$AR$4-($AO$6*$AR$5))+((AY8^2)/4)*(($AR$6/2)*AR121+($AR$7/(2*AR121))+$AR$8-($AO$6*$AT$3))+(AY8/(2*AR121)))/$AZ$8)</f>
        <v>2.7212330851637465</v>
      </c>
      <c r="BD121" s="122">
        <f>2/(PI()^2)*((1-$AO$6+(1/6)*AS121+(AY8/2)*((($AR$3/2)*AS121)+$AR$4-($AO$6*$AR$5))+((AY8^2)/4)*(($AR$6/2)*AS121+($AR$7/(2*AS121))+$AR$8-($AO$6*$AT$3))+(AY8/(2*AS121)))/$AZ$8)</f>
        <v>3.731334095264756</v>
      </c>
      <c r="BE121" s="122">
        <f>2/(PI()^2)*((1-$AO$6+(1/6)*AT121+(AY8/2)*((($AR$3/2)*AT121)+$AR$4-($AO$6*$AR$5))+((AY8^2)/4)*(($AR$6/2)*AT121+($AR$7/(2*AT121))+$AR$8-($AO$6*$AT$3))+(AY8/(2*AT121)))/$AZ$8)</f>
        <v>4.9250898344750382</v>
      </c>
      <c r="BF121" s="122">
        <f>2/(PI()^2)*((1-$AO$6+(1/6)*AU121+(AY8/2)*((($AR$3/2)*AU121)+$AR$4-($AO$6*$AR$5))+((AY8^2)/4)*(($AR$6/2)*AU121+($AR$7/(2*AU121))+$AR$8-($AO$6*$AT$3))+(AY8/(2*AU121)))/$AZ$8)</f>
        <v>6.3025003027945949</v>
      </c>
      <c r="BG121" s="122">
        <f>2/(PI()^2)*((1-$AO$6+(1/6)*AV121+(AY8/2)*((($AR$3/2)*AV121)+$AR$4-($AO$6*$AR$5))+((AY8^2)/4)*(($AR$6/2)*AV121+($AR$7/(2*AV121))+$AR$8-($AO$6*$AT$3))+(AY8/(2*AV121)))/$AZ$8)</f>
        <v>7.8635655002234275</v>
      </c>
      <c r="BH121" s="30"/>
      <c r="BI121" s="30">
        <f t="shared" si="408"/>
        <v>0.51737633585245579</v>
      </c>
      <c r="BJ121" s="98"/>
      <c r="BK121" s="122">
        <f t="shared" si="254"/>
        <v>0.55112350166968116</v>
      </c>
      <c r="BL121" s="122">
        <f t="shared" si="255"/>
        <v>0.80197793380595428</v>
      </c>
      <c r="BM121" s="122">
        <f t="shared" si="256"/>
        <v>1.2565540624759155</v>
      </c>
      <c r="BN121" s="122">
        <f t="shared" si="257"/>
        <v>1.8977493524719844</v>
      </c>
      <c r="BO121" s="122">
        <f t="shared" si="258"/>
        <v>2.7234567714565854</v>
      </c>
      <c r="BP121" s="122">
        <f t="shared" si="259"/>
        <v>3.7331564023594104</v>
      </c>
      <c r="BQ121" s="122">
        <f t="shared" si="260"/>
        <v>4.9266700995892352</v>
      </c>
      <c r="BR121" s="122">
        <f t="shared" si="261"/>
        <v>6.3039234496663381</v>
      </c>
      <c r="BS121" s="122">
        <f t="shared" si="262"/>
        <v>7.8648809031033284</v>
      </c>
      <c r="BT121" s="30"/>
      <c r="BU121" s="30">
        <f t="shared" si="263"/>
        <v>0.55112350166968116</v>
      </c>
      <c r="BV121" s="98"/>
      <c r="BW121" s="122">
        <f t="shared" si="264"/>
        <v>0.5835347583770093</v>
      </c>
      <c r="BX121" s="122">
        <f t="shared" si="265"/>
        <v>0.81077312017506598</v>
      </c>
      <c r="BY121" s="122">
        <f t="shared" si="266"/>
        <v>1.2609758644830216</v>
      </c>
      <c r="BZ121" s="122">
        <f t="shared" si="267"/>
        <v>1.9006404250612547</v>
      </c>
      <c r="CA121" s="122">
        <f t="shared" si="268"/>
        <v>2.7256392857490415</v>
      </c>
      <c r="CB121" s="122">
        <f t="shared" si="269"/>
        <v>3.7349539685327002</v>
      </c>
      <c r="CC121" s="122">
        <f t="shared" si="270"/>
        <v>4.9282354997426632</v>
      </c>
      <c r="CD121" s="122">
        <f t="shared" si="271"/>
        <v>6.3053381090294973</v>
      </c>
      <c r="CE121" s="122">
        <f t="shared" si="272"/>
        <v>7.8661921576500751</v>
      </c>
      <c r="CF121" s="30"/>
      <c r="CG121" s="30">
        <f t="shared" si="273"/>
        <v>0.5835347583770093</v>
      </c>
      <c r="CH121" s="98"/>
      <c r="CI121" s="122">
        <f t="shared" si="274"/>
        <v>0.6146856221342516</v>
      </c>
      <c r="CJ121" s="122">
        <f t="shared" si="275"/>
        <v>0.8192607105421168</v>
      </c>
      <c r="CK121" s="122">
        <f t="shared" si="276"/>
        <v>1.265266494640517</v>
      </c>
      <c r="CL121" s="122">
        <f t="shared" si="277"/>
        <v>1.903462050951972</v>
      </c>
      <c r="CM121" s="122">
        <f t="shared" si="278"/>
        <v>2.7277808977040547</v>
      </c>
      <c r="CN121" s="122">
        <f t="shared" si="279"/>
        <v>3.7367261108230529</v>
      </c>
      <c r="CO121" s="122">
        <f t="shared" si="280"/>
        <v>4.929784780771354</v>
      </c>
      <c r="CP121" s="122">
        <f t="shared" si="281"/>
        <v>6.3067426592859901</v>
      </c>
      <c r="CQ121" s="122">
        <f t="shared" si="282"/>
        <v>7.8674973937293489</v>
      </c>
      <c r="CR121" s="30"/>
      <c r="CS121" s="30">
        <f t="shared" si="283"/>
        <v>0.6146856221342516</v>
      </c>
      <c r="CT121" s="98"/>
      <c r="CU121" s="122">
        <f t="shared" si="284"/>
        <v>0.64464615126648361</v>
      </c>
      <c r="CV121" s="122">
        <f t="shared" si="285"/>
        <v>0.82745631410297971</v>
      </c>
      <c r="CW121" s="122">
        <f t="shared" si="286"/>
        <v>1.2694314809854463</v>
      </c>
      <c r="CX121" s="122">
        <f t="shared" si="287"/>
        <v>1.9062162321537408</v>
      </c>
      <c r="CY121" s="122">
        <f t="shared" si="288"/>
        <v>2.7298819798934106</v>
      </c>
      <c r="CZ121" s="122">
        <f t="shared" si="289"/>
        <v>3.7384723194437521</v>
      </c>
      <c r="DA121" s="122">
        <f t="shared" si="290"/>
        <v>4.9313169037385247</v>
      </c>
      <c r="DB121" s="122">
        <f t="shared" si="291"/>
        <v>6.3081357210329765</v>
      </c>
      <c r="DC121" s="122">
        <f t="shared" si="292"/>
        <v>7.868795001558146</v>
      </c>
      <c r="DD121" s="30"/>
      <c r="DE121" s="30">
        <f t="shared" si="293"/>
        <v>0.64464615126648361</v>
      </c>
      <c r="DF121" s="98"/>
      <c r="DG121" s="122">
        <f t="shared" si="294"/>
        <v>0.70125195219572567</v>
      </c>
      <c r="DH121" s="122">
        <f t="shared" si="295"/>
        <v>0.84302896355864798</v>
      </c>
      <c r="DI121" s="122">
        <f t="shared" si="296"/>
        <v>1.2774052017487176</v>
      </c>
      <c r="DJ121" s="122">
        <f t="shared" si="297"/>
        <v>1.9115300952416232</v>
      </c>
      <c r="DK121" s="122">
        <f t="shared" si="298"/>
        <v>2.7339644536255672</v>
      </c>
      <c r="DL121" s="122">
        <f t="shared" si="299"/>
        <v>3.7418856195262142</v>
      </c>
      <c r="DM121" s="122">
        <f t="shared" si="300"/>
        <v>4.9343264310720096</v>
      </c>
      <c r="DN121" s="122">
        <f t="shared" si="301"/>
        <v>6.3108828935313444</v>
      </c>
      <c r="DO121" s="122">
        <f t="shared" si="302"/>
        <v>7.8713620068500267</v>
      </c>
      <c r="DP121" s="30"/>
      <c r="DQ121" s="30">
        <f t="shared" si="303"/>
        <v>0.70125195219572567</v>
      </c>
      <c r="DR121" s="98"/>
      <c r="DS121" s="122">
        <f t="shared" si="304"/>
        <v>0.75382036745285452</v>
      </c>
      <c r="DT121" s="122">
        <f t="shared" si="305"/>
        <v>0.85759689184758592</v>
      </c>
      <c r="DU121" s="122">
        <f t="shared" si="306"/>
        <v>1.2849357546459739</v>
      </c>
      <c r="DV121" s="122">
        <f t="shared" si="307"/>
        <v>1.9165972735946579</v>
      </c>
      <c r="DW121" s="122">
        <f t="shared" si="308"/>
        <v>2.7378911198400231</v>
      </c>
      <c r="DX121" s="122">
        <f t="shared" si="309"/>
        <v>3.7451924070415696</v>
      </c>
      <c r="DY121" s="122">
        <f t="shared" si="310"/>
        <v>4.9372590957335376</v>
      </c>
      <c r="DZ121" s="122">
        <f t="shared" si="311"/>
        <v>6.3135723716249812</v>
      </c>
      <c r="EA121" s="122">
        <f t="shared" si="312"/>
        <v>7.8738843820128031</v>
      </c>
      <c r="EB121" s="30"/>
      <c r="EC121" s="30">
        <f t="shared" si="313"/>
        <v>0.75382036745285452</v>
      </c>
      <c r="ED121" s="98"/>
      <c r="EE121" s="122">
        <f t="shared" si="314"/>
        <v>0.80275814794474842</v>
      </c>
      <c r="EF121" s="122">
        <f t="shared" si="315"/>
        <v>0.87125305754472682</v>
      </c>
      <c r="EG121" s="122">
        <f t="shared" si="316"/>
        <v>1.2920579988125742</v>
      </c>
      <c r="EH121" s="122">
        <f t="shared" si="317"/>
        <v>1.9214323036539711</v>
      </c>
      <c r="EI121" s="122">
        <f t="shared" si="318"/>
        <v>2.7416671217596948</v>
      </c>
      <c r="EJ121" s="122">
        <f t="shared" si="319"/>
        <v>3.7483927368196825</v>
      </c>
      <c r="EK121" s="122">
        <f t="shared" si="320"/>
        <v>4.94011189909933</v>
      </c>
      <c r="EL121" s="122">
        <f t="shared" si="321"/>
        <v>6.3161991900182795</v>
      </c>
      <c r="EM121" s="122">
        <f t="shared" si="322"/>
        <v>7.8763558288983297</v>
      </c>
      <c r="EN121" s="30"/>
      <c r="EO121" s="30">
        <f t="shared" si="323"/>
        <v>0.80275814794474842</v>
      </c>
      <c r="EP121" s="98"/>
      <c r="EQ121" s="122">
        <f t="shared" si="324"/>
        <v>0.91144103273681121</v>
      </c>
      <c r="ER121" s="122">
        <f t="shared" si="325"/>
        <v>0.90191954370146532</v>
      </c>
      <c r="ES121" s="122">
        <f t="shared" si="326"/>
        <v>1.3082761531570313</v>
      </c>
      <c r="ET121" s="122">
        <f t="shared" si="327"/>
        <v>1.9325925371123496</v>
      </c>
      <c r="EU121" s="122">
        <f t="shared" si="328"/>
        <v>2.7504851580517067</v>
      </c>
      <c r="EV121" s="122">
        <f t="shared" si="329"/>
        <v>3.7559372989257747</v>
      </c>
      <c r="EW121" s="122">
        <f t="shared" si="330"/>
        <v>4.9468873778454689</v>
      </c>
      <c r="EX121" s="122">
        <f t="shared" si="331"/>
        <v>6.3224742481439531</v>
      </c>
      <c r="EY121" s="122">
        <f t="shared" si="332"/>
        <v>7.8822865149678831</v>
      </c>
      <c r="EZ121" s="30"/>
      <c r="FA121" s="30">
        <f t="shared" si="333"/>
        <v>0.90191954370146532</v>
      </c>
      <c r="FB121" s="98"/>
      <c r="FC121" s="122">
        <f t="shared" si="334"/>
        <v>1.0039992592448519</v>
      </c>
      <c r="FD121" s="122">
        <f t="shared" si="335"/>
        <v>0.92842222567713995</v>
      </c>
      <c r="FE121" s="122">
        <f t="shared" si="336"/>
        <v>1.3225453647439906</v>
      </c>
      <c r="FF121" s="122">
        <f t="shared" si="337"/>
        <v>1.9425788975330427</v>
      </c>
      <c r="FG121" s="122">
        <f t="shared" si="338"/>
        <v>2.7584879232822921</v>
      </c>
      <c r="FH121" s="122">
        <f t="shared" si="339"/>
        <v>3.7628612327128068</v>
      </c>
      <c r="FI121" s="122">
        <f t="shared" si="340"/>
        <v>4.9531594318826055</v>
      </c>
      <c r="FJ121" s="122">
        <f t="shared" si="341"/>
        <v>6.328321786488341</v>
      </c>
      <c r="FK121" s="122">
        <f t="shared" si="342"/>
        <v>7.8878415528474664</v>
      </c>
      <c r="FL121" s="30"/>
      <c r="FM121" s="30">
        <f t="shared" si="343"/>
        <v>0.92842222567713995</v>
      </c>
      <c r="FN121" s="98"/>
      <c r="FO121" s="122">
        <f t="shared" si="344"/>
        <v>1.1530414893193912</v>
      </c>
      <c r="FP121" s="122">
        <f t="shared" si="345"/>
        <v>0.97189924373761205</v>
      </c>
      <c r="FQ121" s="122">
        <f t="shared" si="346"/>
        <v>1.3464712268282273</v>
      </c>
      <c r="FR121" s="122">
        <f t="shared" si="347"/>
        <v>1.9596594421567461</v>
      </c>
      <c r="FS121" s="122">
        <f t="shared" si="348"/>
        <v>2.772397416562439</v>
      </c>
      <c r="FT121" s="122">
        <f t="shared" si="349"/>
        <v>3.7750453709536989</v>
      </c>
      <c r="FU121" s="122">
        <f t="shared" si="350"/>
        <v>4.9643003090574593</v>
      </c>
      <c r="FV121" s="122">
        <f t="shared" si="351"/>
        <v>6.338782531019846</v>
      </c>
      <c r="FW121" s="122">
        <f t="shared" si="352"/>
        <v>7.8978329140213628</v>
      </c>
      <c r="FX121" s="30"/>
      <c r="FY121" s="30">
        <f t="shared" si="353"/>
        <v>0.97189924373761205</v>
      </c>
      <c r="FZ121" s="98"/>
      <c r="GA121" s="122">
        <f t="shared" si="354"/>
        <v>1.3583295339621531</v>
      </c>
      <c r="GB121" s="122">
        <f t="shared" si="355"/>
        <v>1.0335678671939346</v>
      </c>
      <c r="GC121" s="122">
        <f t="shared" si="356"/>
        <v>1.3815397487485161</v>
      </c>
      <c r="GD121" s="122">
        <f t="shared" si="357"/>
        <v>1.9854133069845175</v>
      </c>
      <c r="GE121" s="122">
        <f t="shared" si="358"/>
        <v>2.7938348553157186</v>
      </c>
      <c r="GF121" s="122">
        <f t="shared" si="359"/>
        <v>3.7941327048442246</v>
      </c>
      <c r="GG121" s="122">
        <f t="shared" si="360"/>
        <v>4.9819649986866503</v>
      </c>
      <c r="GH121" s="122">
        <f t="shared" si="361"/>
        <v>6.3555180928627131</v>
      </c>
      <c r="GI121" s="122">
        <f t="shared" si="362"/>
        <v>7.9139255568002156</v>
      </c>
      <c r="GJ121" s="30"/>
      <c r="GK121" s="30">
        <f t="shared" si="363"/>
        <v>1.0335678671939346</v>
      </c>
      <c r="GL121" s="98"/>
      <c r="GM121" s="122">
        <f t="shared" si="364"/>
        <v>1.6244566711494881</v>
      </c>
      <c r="GN121" s="122">
        <f t="shared" si="365"/>
        <v>1.1170906519424793</v>
      </c>
      <c r="GO121" s="122">
        <f t="shared" si="366"/>
        <v>1.4312396369089433</v>
      </c>
      <c r="GP121" s="122">
        <f t="shared" si="367"/>
        <v>2.023266586840375</v>
      </c>
      <c r="GQ121" s="122">
        <f t="shared" si="368"/>
        <v>2.8261954185062841</v>
      </c>
      <c r="GR121" s="122">
        <f t="shared" si="369"/>
        <v>3.8234995659147359</v>
      </c>
      <c r="GS121" s="122">
        <f t="shared" si="370"/>
        <v>5.0095163281511974</v>
      </c>
      <c r="GT121" s="122">
        <f t="shared" si="371"/>
        <v>6.3818803293634385</v>
      </c>
      <c r="GU121" s="122">
        <f t="shared" si="372"/>
        <v>7.9394615605886294</v>
      </c>
      <c r="GV121" s="30"/>
      <c r="GW121" s="30">
        <f t="shared" si="373"/>
        <v>1.1170906519424793</v>
      </c>
      <c r="GX121" s="98"/>
      <c r="GY121" s="122">
        <f t="shared" si="374"/>
        <v>1.8296436195638268</v>
      </c>
      <c r="GZ121" s="122">
        <f t="shared" si="375"/>
        <v>1.1848099177795297</v>
      </c>
      <c r="HA121" s="122">
        <f t="shared" si="376"/>
        <v>1.4734942684913375</v>
      </c>
      <c r="HB121" s="122">
        <f t="shared" si="377"/>
        <v>2.0565995527841081</v>
      </c>
      <c r="HC121" s="122">
        <f t="shared" si="378"/>
        <v>2.8553890056074946</v>
      </c>
      <c r="HD121" s="122">
        <f t="shared" si="379"/>
        <v>3.8504340745464813</v>
      </c>
      <c r="HE121" s="122">
        <f t="shared" si="380"/>
        <v>5.0350777153256692</v>
      </c>
      <c r="HF121" s="122">
        <f t="shared" si="381"/>
        <v>6.4065392033378625</v>
      </c>
      <c r="HG121" s="122">
        <f t="shared" si="382"/>
        <v>7.9634901054182707</v>
      </c>
      <c r="HH121" s="30"/>
      <c r="HI121" s="30">
        <f t="shared" si="383"/>
        <v>1.1848099177795297</v>
      </c>
      <c r="HJ121" s="98"/>
      <c r="HK121" s="122">
        <f t="shared" si="384"/>
        <v>1.9914094887126972</v>
      </c>
      <c r="HL121" s="122">
        <f t="shared" si="385"/>
        <v>1.2406887343320792</v>
      </c>
      <c r="HM121" s="122">
        <f t="shared" si="386"/>
        <v>1.5097568019995844</v>
      </c>
      <c r="HN121" s="122">
        <f t="shared" si="387"/>
        <v>2.0859874456362113</v>
      </c>
      <c r="HO121" s="122">
        <f t="shared" si="388"/>
        <v>2.8815851117250277</v>
      </c>
      <c r="HP121" s="122">
        <f t="shared" si="389"/>
        <v>3.8748859623852328</v>
      </c>
      <c r="HQ121" s="122">
        <f t="shared" si="390"/>
        <v>5.0584670499433821</v>
      </c>
      <c r="HR121" s="122">
        <f t="shared" si="391"/>
        <v>6.4292277230593928</v>
      </c>
      <c r="HS121" s="122">
        <f t="shared" si="392"/>
        <v>7.9856867102467053</v>
      </c>
      <c r="HT121" s="30"/>
      <c r="HU121" s="30">
        <f t="shared" si="393"/>
        <v>1.2406887343320792</v>
      </c>
      <c r="HV121" s="98"/>
      <c r="HW121" s="122">
        <f t="shared" si="394"/>
        <v>2.1213944721773279</v>
      </c>
      <c r="HX121" s="122">
        <f t="shared" si="395"/>
        <v>1.2874975307683343</v>
      </c>
      <c r="HY121" s="122">
        <f t="shared" si="396"/>
        <v>1.5411553431415617</v>
      </c>
      <c r="HZ121" s="122">
        <f t="shared" si="397"/>
        <v>2.1119838242712827</v>
      </c>
      <c r="IA121" s="122">
        <f t="shared" si="398"/>
        <v>2.9050716548823279</v>
      </c>
      <c r="IB121" s="122">
        <f t="shared" si="399"/>
        <v>3.8969991587899178</v>
      </c>
      <c r="IC121" s="122">
        <f t="shared" si="400"/>
        <v>5.0797417638104347</v>
      </c>
      <c r="ID121" s="122">
        <f t="shared" si="401"/>
        <v>6.4499475130678086</v>
      </c>
      <c r="IE121" s="122">
        <f t="shared" si="402"/>
        <v>8.006015079098832</v>
      </c>
      <c r="IF121" s="30"/>
      <c r="IG121" s="30">
        <f t="shared" si="403"/>
        <v>1.2874975307683343</v>
      </c>
    </row>
    <row r="122" spans="32:241" x14ac:dyDescent="0.3">
      <c r="AF122" s="9">
        <v>8.3000000000000007</v>
      </c>
      <c r="AG122" s="118">
        <f t="shared" si="410"/>
        <v>0.47051589490492091</v>
      </c>
      <c r="AH122" s="98">
        <f t="shared" si="404"/>
        <v>0.12048192771084336</v>
      </c>
      <c r="AI122" s="30">
        <f t="shared" si="248"/>
        <v>8.3000000000000007</v>
      </c>
      <c r="AJ122" s="29">
        <f t="shared" si="411"/>
        <v>0.42182705314711866</v>
      </c>
      <c r="AK122" s="29">
        <v>1</v>
      </c>
      <c r="AL122" s="30">
        <f t="shared" si="253"/>
        <v>0.29411764705882337</v>
      </c>
      <c r="AM122" s="30">
        <f t="shared" si="412"/>
        <v>3.4000000000000021</v>
      </c>
      <c r="AN122" s="99">
        <f t="shared" si="409"/>
        <v>0.85377200701464939</v>
      </c>
      <c r="AO122" s="99">
        <f t="shared" si="409"/>
        <v>3.4150880280585976</v>
      </c>
      <c r="AP122" s="99">
        <f t="shared" si="409"/>
        <v>7.6839480631318464</v>
      </c>
      <c r="AQ122" s="99">
        <f t="shared" si="409"/>
        <v>13.66035211223439</v>
      </c>
      <c r="AR122" s="99">
        <f t="shared" si="409"/>
        <v>21.344300175366236</v>
      </c>
      <c r="AS122" s="99">
        <f t="shared" si="409"/>
        <v>30.735792252527386</v>
      </c>
      <c r="AT122" s="99">
        <f t="shared" si="409"/>
        <v>41.834828343717824</v>
      </c>
      <c r="AU122" s="99">
        <f t="shared" si="409"/>
        <v>54.641408448937561</v>
      </c>
      <c r="AV122" s="99">
        <f t="shared" si="409"/>
        <v>69.155532568186615</v>
      </c>
      <c r="AW122" s="99">
        <f t="shared" si="409"/>
        <v>85.377200701464943</v>
      </c>
      <c r="AX122" s="98"/>
      <c r="AY122" s="122">
        <f>2/(PI()^2)*((1-$AO$6+(1/6)*AN122+(AY8/2)*((($AR$3/2)*AN122)+$AR$4-($AO$6*$AR$5))+((AY8^2)/4)*(($AR$6/2)*AN122+($AR$7/(2*AN122))+$AR$8-($AO$6*$AT$3))+(AY8/(2*AN122)))/$AZ$8)</f>
        <v>0.51205416160923722</v>
      </c>
      <c r="AZ122" s="122">
        <f>2/(PI()^2)*((1-$AO$6+(1/6)*AO122+(AY8/2)*((($AR$3/2)*AO122)+$AR$4-($AO$6*$AR$5))+((AY8^2)/4)*(($AR$6/2)*AO122+($AR$7/(2*AO122))+$AR$8-($AO$6*$AT$3))+(AY8/(2*AO122)))/$AZ$8)</f>
        <v>0.77156973254349293</v>
      </c>
      <c r="BA122" s="122">
        <f>2/(PI()^2)*((1-$AO$6+(1/6)*AP122+(AY8/2)*((($AR$3/2)*AP122)+$AR$4-($AO$6*$AR$5))+((AY8^2)/4)*(($AR$6/2)*AP122+($AR$7/(2*AP122))+$AR$8-($AO$6*$AT$3))+(AY8/(2*AP122)))/$AZ$8)</f>
        <v>1.2040956841005861</v>
      </c>
      <c r="BB122" s="122">
        <f>2/(PI()^2)*((1-$AO$6+(1/6)*AQ122+(AY8/2)*((($AR$3/2)*AQ122)+$AR$4-($AO$6*$AR$5))+((AY8^2)/4)*(($AR$6/2)*AQ122+($AR$7/(2*AQ122))+$AR$8-($AO$6*$AT$3))+(AY8/(2*AQ122)))/$AZ$8)</f>
        <v>1.8096320162805157</v>
      </c>
      <c r="BC122" s="122">
        <f>2/(PI()^2)*((1-$AO$6+(1/6)*AR122+(AY8/2)*((($AR$3/2)*AR122)+$AR$4-($AO$6*$AR$5))+((AY8^2)/4)*(($AR$6/2)*AR122+($AR$7/(2*AR122))+$AR$8-($AO$6*$AT$3))+(AY8/(2*AR122)))/$AZ$8)</f>
        <v>2.5881787290832832</v>
      </c>
      <c r="BD122" s="122">
        <f>2/(PI()^2)*((1-$AO$6+(1/6)*AS122+(AY8/2)*((($AR$3/2)*AS122)+$AR$4-($AO$6*$AR$5))+((AY8^2)/4)*(($AR$6/2)*AS122+($AR$7/(2*AS122))+$AR$8-($AO$6*$AT$3))+(AY8/(2*AS122)))/$AZ$8)</f>
        <v>3.5397358225088884</v>
      </c>
      <c r="BE122" s="122">
        <f>2/(PI()^2)*((1-$AO$6+(1/6)*AT122+(AY8/2)*((($AR$3/2)*AT122)+$AR$4-($AO$6*$AR$5))+((AY8^2)/4)*(($AR$6/2)*AT122+($AR$7/(2*AT122))+$AR$8-($AO$6*$AT$3))+(AY8/(2*AT122)))/$AZ$8)</f>
        <v>4.6643032965573301</v>
      </c>
      <c r="BF122" s="122">
        <f>2/(PI()^2)*((1-$AO$6+(1/6)*AU122+(AY8/2)*((($AR$3/2)*AU122)+$AR$4-($AO$6*$AR$5))+((AY8^2)/4)*(($AR$6/2)*AU122+($AR$7/(2*AU122))+$AR$8-($AO$6*$AT$3))+(AY8/(2*AU122)))/$AZ$8)</f>
        <v>5.9618811512286074</v>
      </c>
      <c r="BG122" s="122">
        <f>2/(PI()^2)*((1-$AO$6+(1/6)*AV122+(AY8/2)*((($AR$3/2)*AV122)+$AR$4-($AO$6*$AR$5))+((AY8^2)/4)*(($AR$6/2)*AV122+($AR$7/(2*AV122))+$AR$8-($AO$6*$AT$3))+(AY8/(2*AV122)))/$AZ$8)</f>
        <v>7.432469386522726</v>
      </c>
      <c r="BH122" s="30"/>
      <c r="BI122" s="30">
        <f t="shared" si="408"/>
        <v>0.51205416160923722</v>
      </c>
      <c r="BJ122" s="98"/>
      <c r="BK122" s="122">
        <f t="shared" si="254"/>
        <v>0.54782159405357733</v>
      </c>
      <c r="BL122" s="122">
        <f t="shared" si="255"/>
        <v>0.78119430427437919</v>
      </c>
      <c r="BM122" s="122">
        <f t="shared" si="256"/>
        <v>1.2088789702162321</v>
      </c>
      <c r="BN122" s="122">
        <f t="shared" si="257"/>
        <v>1.8127208345788934</v>
      </c>
      <c r="BO122" s="122">
        <f t="shared" si="258"/>
        <v>2.590483231262974</v>
      </c>
      <c r="BP122" s="122">
        <f t="shared" si="259"/>
        <v>3.5416142556465466</v>
      </c>
      <c r="BQ122" s="122">
        <f t="shared" si="260"/>
        <v>4.6659248018494877</v>
      </c>
      <c r="BR122" s="122">
        <f t="shared" si="261"/>
        <v>5.9633358781522761</v>
      </c>
      <c r="BS122" s="122">
        <f t="shared" si="262"/>
        <v>7.4338097479089802</v>
      </c>
      <c r="BT122" s="30"/>
      <c r="BU122" s="30">
        <f t="shared" si="263"/>
        <v>0.54782159405357733</v>
      </c>
      <c r="BV122" s="98"/>
      <c r="BW122" s="122">
        <f t="shared" si="264"/>
        <v>0.58217013315911847</v>
      </c>
      <c r="BX122" s="122">
        <f t="shared" si="265"/>
        <v>0.79047381310148801</v>
      </c>
      <c r="BY122" s="122">
        <f t="shared" si="266"/>
        <v>1.2135160302283405</v>
      </c>
      <c r="BZ122" s="122">
        <f t="shared" si="267"/>
        <v>1.8157329952164387</v>
      </c>
      <c r="CA122" s="122">
        <f t="shared" si="268"/>
        <v>2.5927432492211624</v>
      </c>
      <c r="CB122" s="122">
        <f t="shared" si="269"/>
        <v>3.5434656530470843</v>
      </c>
      <c r="CC122" s="122">
        <f t="shared" si="270"/>
        <v>4.667529762651947</v>
      </c>
      <c r="CD122" s="122">
        <f t="shared" si="271"/>
        <v>5.9647808392626116</v>
      </c>
      <c r="CE122" s="122">
        <f t="shared" si="272"/>
        <v>7.4351449596586461</v>
      </c>
      <c r="CF122" s="30"/>
      <c r="CG122" s="30">
        <f t="shared" si="273"/>
        <v>0.58217013315911847</v>
      </c>
      <c r="CH122" s="98"/>
      <c r="CI122" s="122">
        <f t="shared" si="274"/>
        <v>0.615180118215641</v>
      </c>
      <c r="CJ122" s="122">
        <f t="shared" si="275"/>
        <v>0.79942618661649301</v>
      </c>
      <c r="CK122" s="122">
        <f t="shared" si="276"/>
        <v>1.2180132361109623</v>
      </c>
      <c r="CL122" s="122">
        <f t="shared" si="277"/>
        <v>1.8186708281866812</v>
      </c>
      <c r="CM122" s="122">
        <f t="shared" si="278"/>
        <v>2.5949592448189271</v>
      </c>
      <c r="CN122" s="122">
        <f t="shared" si="279"/>
        <v>3.5452894646769249</v>
      </c>
      <c r="CO122" s="122">
        <f t="shared" si="280"/>
        <v>4.6691170218052278</v>
      </c>
      <c r="CP122" s="122">
        <f t="shared" si="281"/>
        <v>5.966214486459128</v>
      </c>
      <c r="CQ122" s="122">
        <f t="shared" si="282"/>
        <v>7.4364732088231262</v>
      </c>
      <c r="CR122" s="30"/>
      <c r="CS122" s="30">
        <f t="shared" si="283"/>
        <v>0.615180118215641</v>
      </c>
      <c r="CT122" s="98"/>
      <c r="CU122" s="122">
        <f t="shared" si="284"/>
        <v>0.64692607422867654</v>
      </c>
      <c r="CV122" s="122">
        <f t="shared" si="285"/>
        <v>0.80806815058692782</v>
      </c>
      <c r="CW122" s="122">
        <f t="shared" si="286"/>
        <v>1.2223766119656014</v>
      </c>
      <c r="CX122" s="122">
        <f t="shared" si="287"/>
        <v>1.8215366142483269</v>
      </c>
      <c r="CY122" s="122">
        <f t="shared" si="288"/>
        <v>2.5971317686399691</v>
      </c>
      <c r="CZ122" s="122">
        <f t="shared" si="289"/>
        <v>3.5470853038793897</v>
      </c>
      <c r="DA122" s="122">
        <f t="shared" si="290"/>
        <v>4.6706856302433843</v>
      </c>
      <c r="DB122" s="122">
        <f t="shared" si="291"/>
        <v>5.9676355084510222</v>
      </c>
      <c r="DC122" s="122">
        <f t="shared" si="292"/>
        <v>7.4377929386373633</v>
      </c>
      <c r="DD122" s="30"/>
      <c r="DE122" s="30">
        <f t="shared" si="293"/>
        <v>0.64692607422867654</v>
      </c>
      <c r="DF122" s="98"/>
      <c r="DG122" s="122">
        <f t="shared" si="294"/>
        <v>0.70689791659016288</v>
      </c>
      <c r="DH122" s="122">
        <f t="shared" si="295"/>
        <v>0.82448232003141231</v>
      </c>
      <c r="DI122" s="122">
        <f t="shared" si="296"/>
        <v>1.2307243601609121</v>
      </c>
      <c r="DJ122" s="122">
        <f t="shared" si="297"/>
        <v>1.8270608958564343</v>
      </c>
      <c r="DK122" s="122">
        <f t="shared" si="298"/>
        <v>2.6013489481317227</v>
      </c>
      <c r="DL122" s="122">
        <f t="shared" si="299"/>
        <v>3.5505921974966608</v>
      </c>
      <c r="DM122" s="122">
        <f t="shared" si="300"/>
        <v>4.6737639780894344</v>
      </c>
      <c r="DN122" s="122">
        <f t="shared" si="301"/>
        <v>5.9704354396715296</v>
      </c>
      <c r="DO122" s="122">
        <f t="shared" si="302"/>
        <v>7.4404017079889151</v>
      </c>
      <c r="DP122" s="30"/>
      <c r="DQ122" s="30">
        <f t="shared" si="303"/>
        <v>0.70689791659016288</v>
      </c>
      <c r="DR122" s="98"/>
      <c r="DS122" s="122">
        <f t="shared" si="304"/>
        <v>0.76258359422432709</v>
      </c>
      <c r="DT122" s="122">
        <f t="shared" si="305"/>
        <v>0.83982957605099562</v>
      </c>
      <c r="DU122" s="122">
        <f t="shared" si="306"/>
        <v>1.2386013043122364</v>
      </c>
      <c r="DV122" s="122">
        <f t="shared" si="307"/>
        <v>1.8323229546876765</v>
      </c>
      <c r="DW122" s="122">
        <f t="shared" si="308"/>
        <v>2.6054003856210475</v>
      </c>
      <c r="DX122" s="122">
        <f t="shared" si="309"/>
        <v>3.5539856920530104</v>
      </c>
      <c r="DY122" s="122">
        <f t="shared" si="310"/>
        <v>4.6767604188665608</v>
      </c>
      <c r="DZ122" s="122">
        <f t="shared" si="311"/>
        <v>5.9731738320669017</v>
      </c>
      <c r="EA122" s="122">
        <f t="shared" si="312"/>
        <v>7.4429628299783879</v>
      </c>
      <c r="EB122" s="30"/>
      <c r="EC122" s="30">
        <f t="shared" si="313"/>
        <v>0.76258359422432709</v>
      </c>
      <c r="ED122" s="98"/>
      <c r="EE122" s="122">
        <f t="shared" si="314"/>
        <v>0.81441559962442844</v>
      </c>
      <c r="EF122" s="122">
        <f t="shared" si="315"/>
        <v>0.85420931211588103</v>
      </c>
      <c r="EG122" s="122">
        <f t="shared" si="316"/>
        <v>1.2460451625428726</v>
      </c>
      <c r="EH122" s="122">
        <f t="shared" si="317"/>
        <v>1.8373389339016963</v>
      </c>
      <c r="EI122" s="122">
        <f t="shared" si="318"/>
        <v>2.6092922506574991</v>
      </c>
      <c r="EJ122" s="122">
        <f t="shared" si="319"/>
        <v>3.5572665526133664</v>
      </c>
      <c r="EK122" s="122">
        <f t="shared" si="320"/>
        <v>4.6796724727415695</v>
      </c>
      <c r="EL122" s="122">
        <f t="shared" si="321"/>
        <v>5.9758461139999604</v>
      </c>
      <c r="EM122" s="122">
        <f t="shared" si="322"/>
        <v>7.4454703134280296</v>
      </c>
      <c r="EN122" s="30"/>
      <c r="EO122" s="30">
        <f t="shared" si="323"/>
        <v>0.81441559962442844</v>
      </c>
      <c r="EP122" s="98"/>
      <c r="EQ122" s="122">
        <f t="shared" si="324"/>
        <v>0.92949832439256208</v>
      </c>
      <c r="ER122" s="122">
        <f t="shared" si="325"/>
        <v>0.88647579986226832</v>
      </c>
      <c r="ES122" s="122">
        <f t="shared" si="326"/>
        <v>1.2629745088150555</v>
      </c>
      <c r="ET122" s="122">
        <f t="shared" si="327"/>
        <v>1.8488993341400113</v>
      </c>
      <c r="EU122" s="122">
        <f t="shared" si="328"/>
        <v>2.6183665574090735</v>
      </c>
      <c r="EV122" s="122">
        <f t="shared" si="329"/>
        <v>3.5649892870620699</v>
      </c>
      <c r="EW122" s="122">
        <f t="shared" si="330"/>
        <v>4.6865791037566851</v>
      </c>
      <c r="EX122" s="122">
        <f t="shared" si="331"/>
        <v>5.9822218793507131</v>
      </c>
      <c r="EY122" s="122">
        <f t="shared" si="332"/>
        <v>7.4514809081963467</v>
      </c>
      <c r="EZ122" s="30"/>
      <c r="FA122" s="30">
        <f t="shared" si="333"/>
        <v>0.88647579986226832</v>
      </c>
      <c r="FB122" s="98"/>
      <c r="FC122" s="122">
        <f t="shared" si="334"/>
        <v>1.0274752080399112</v>
      </c>
      <c r="FD122" s="122">
        <f t="shared" si="335"/>
        <v>0.91433319317388495</v>
      </c>
      <c r="FE122" s="122">
        <f t="shared" si="336"/>
        <v>1.277845904946062</v>
      </c>
      <c r="FF122" s="122">
        <f t="shared" si="337"/>
        <v>1.85922456059915</v>
      </c>
      <c r="FG122" s="122">
        <f t="shared" si="338"/>
        <v>2.6265863820974529</v>
      </c>
      <c r="FH122" s="122">
        <f t="shared" si="339"/>
        <v>3.5720641904451482</v>
      </c>
      <c r="FI122" s="122">
        <f t="shared" si="340"/>
        <v>4.6929623571785752</v>
      </c>
      <c r="FJ122" s="122">
        <f t="shared" si="341"/>
        <v>5.9881548870225538</v>
      </c>
      <c r="FK122" s="122">
        <f t="shared" si="342"/>
        <v>7.4571038592268346</v>
      </c>
      <c r="FL122" s="30"/>
      <c r="FM122" s="30">
        <f t="shared" si="343"/>
        <v>0.91433319317388495</v>
      </c>
      <c r="FN122" s="98"/>
      <c r="FO122" s="122">
        <f t="shared" si="344"/>
        <v>1.1851771241660072</v>
      </c>
      <c r="FP122" s="122">
        <f t="shared" si="345"/>
        <v>0.95997523263739259</v>
      </c>
      <c r="FQ122" s="122">
        <f t="shared" si="346"/>
        <v>1.3027341911460038</v>
      </c>
      <c r="FR122" s="122">
        <f t="shared" si="347"/>
        <v>1.8768467601341983</v>
      </c>
      <c r="FS122" s="122">
        <f t="shared" si="348"/>
        <v>2.6408429276884755</v>
      </c>
      <c r="FT122" s="122">
        <f t="shared" si="349"/>
        <v>3.584489833726284</v>
      </c>
      <c r="FU122" s="122">
        <f t="shared" si="350"/>
        <v>4.7042812673278211</v>
      </c>
      <c r="FV122" s="122">
        <f t="shared" si="351"/>
        <v>5.9987526435242371</v>
      </c>
      <c r="FW122" s="122">
        <f t="shared" si="352"/>
        <v>7.4672042874033764</v>
      </c>
      <c r="FX122" s="30"/>
      <c r="FY122" s="30">
        <f t="shared" si="353"/>
        <v>0.95997523263739259</v>
      </c>
      <c r="FZ122" s="98"/>
      <c r="GA122" s="122">
        <f t="shared" si="354"/>
        <v>1.4022464555563132</v>
      </c>
      <c r="GB122" s="122">
        <f t="shared" si="355"/>
        <v>1.0245893691079484</v>
      </c>
      <c r="GC122" s="122">
        <f t="shared" si="356"/>
        <v>1.3391121984438057</v>
      </c>
      <c r="GD122" s="122">
        <f t="shared" si="357"/>
        <v>1.9033377685249167</v>
      </c>
      <c r="GE122" s="122">
        <f t="shared" si="358"/>
        <v>2.6627528913864804</v>
      </c>
      <c r="GF122" s="122">
        <f t="shared" si="359"/>
        <v>3.6039062609073129</v>
      </c>
      <c r="GG122" s="122">
        <f t="shared" si="360"/>
        <v>4.7221888903498659</v>
      </c>
      <c r="GH122" s="122">
        <f t="shared" si="361"/>
        <v>6.0156755524953951</v>
      </c>
      <c r="GI122" s="122">
        <f t="shared" si="362"/>
        <v>7.4834465102075827</v>
      </c>
      <c r="GJ122" s="30"/>
      <c r="GK122" s="30">
        <f t="shared" si="363"/>
        <v>1.0245893691079484</v>
      </c>
      <c r="GL122" s="98"/>
      <c r="GM122" s="122">
        <f t="shared" si="364"/>
        <v>1.6833527663717451</v>
      </c>
      <c r="GN122" s="122">
        <f t="shared" si="365"/>
        <v>1.1118573030664185</v>
      </c>
      <c r="GO122" s="122">
        <f t="shared" si="366"/>
        <v>1.3904772826142309</v>
      </c>
      <c r="GP122" s="122">
        <f t="shared" si="367"/>
        <v>1.942128758894859</v>
      </c>
      <c r="GQ122" s="122">
        <f t="shared" si="368"/>
        <v>2.695714989746278</v>
      </c>
      <c r="GR122" s="122">
        <f t="shared" si="369"/>
        <v>3.6336926232064322</v>
      </c>
      <c r="GS122" s="122">
        <f t="shared" si="370"/>
        <v>4.7500505644569566</v>
      </c>
      <c r="GT122" s="122">
        <f t="shared" si="371"/>
        <v>6.042277909471057</v>
      </c>
      <c r="GU122" s="122">
        <f t="shared" si="372"/>
        <v>7.5091751262367712</v>
      </c>
      <c r="GV122" s="30"/>
      <c r="GW122" s="30">
        <f t="shared" si="373"/>
        <v>1.1118573030664185</v>
      </c>
      <c r="GX122" s="98"/>
      <c r="GY122" s="122">
        <f t="shared" si="374"/>
        <v>1.8998162009003396</v>
      </c>
      <c r="GZ122" s="122">
        <f t="shared" si="375"/>
        <v>1.1823960648292886</v>
      </c>
      <c r="HA122" s="122">
        <f t="shared" si="376"/>
        <v>1.4339857445583708</v>
      </c>
      <c r="HB122" s="122">
        <f t="shared" si="377"/>
        <v>1.9761680964090698</v>
      </c>
      <c r="HC122" s="122">
        <f t="shared" si="378"/>
        <v>2.7253621282801932</v>
      </c>
      <c r="HD122" s="122">
        <f t="shared" si="379"/>
        <v>3.6609439590039146</v>
      </c>
      <c r="HE122" s="122">
        <f t="shared" si="380"/>
        <v>4.7758469740877114</v>
      </c>
      <c r="HF122" s="122">
        <f t="shared" si="381"/>
        <v>6.0671193666941932</v>
      </c>
      <c r="HG122" s="122">
        <f t="shared" si="382"/>
        <v>7.5333509726925048</v>
      </c>
      <c r="HH122" s="30"/>
      <c r="HI122" s="30">
        <f t="shared" si="383"/>
        <v>1.1823960648292886</v>
      </c>
      <c r="HJ122" s="98"/>
      <c r="HK122" s="122">
        <f t="shared" si="384"/>
        <v>2.0702679235077452</v>
      </c>
      <c r="HL122" s="122">
        <f t="shared" si="385"/>
        <v>1.2404467149186005</v>
      </c>
      <c r="HM122" s="122">
        <f t="shared" si="386"/>
        <v>1.4712142503403893</v>
      </c>
      <c r="HN122" s="122">
        <f t="shared" si="387"/>
        <v>2.0061004283338781</v>
      </c>
      <c r="HO122" s="122">
        <f t="shared" si="388"/>
        <v>2.7519081324017542</v>
      </c>
      <c r="HP122" s="122">
        <f t="shared" si="389"/>
        <v>3.685640671460265</v>
      </c>
      <c r="HQ122" s="122">
        <f t="shared" si="390"/>
        <v>4.7994184059221743</v>
      </c>
      <c r="HR122" s="122">
        <f t="shared" si="391"/>
        <v>6.0899499189379531</v>
      </c>
      <c r="HS122" s="122">
        <f t="shared" si="392"/>
        <v>7.5556628047789882</v>
      </c>
      <c r="HT122" s="30"/>
      <c r="HU122" s="30">
        <f t="shared" si="393"/>
        <v>1.2404467149186005</v>
      </c>
      <c r="HV122" s="98"/>
      <c r="HW122" s="122">
        <f t="shared" si="394"/>
        <v>2.2070757457884058</v>
      </c>
      <c r="HX122" s="122">
        <f t="shared" si="395"/>
        <v>1.2889615759781115</v>
      </c>
      <c r="HY122" s="122">
        <f t="shared" si="396"/>
        <v>1.5033717259742183</v>
      </c>
      <c r="HZ122" s="122">
        <f t="shared" si="397"/>
        <v>2.0325247428017579</v>
      </c>
      <c r="IA122" s="122">
        <f t="shared" si="398"/>
        <v>2.7756699514542142</v>
      </c>
      <c r="IB122" s="122">
        <f t="shared" si="399"/>
        <v>3.7079467957611509</v>
      </c>
      <c r="IC122" s="122">
        <f t="shared" si="400"/>
        <v>4.8208369970776994</v>
      </c>
      <c r="ID122" s="122">
        <f t="shared" si="401"/>
        <v>6.1107823716125482</v>
      </c>
      <c r="IE122" s="122">
        <f t="shared" si="402"/>
        <v>7.5760830712964022</v>
      </c>
      <c r="IF122" s="30"/>
      <c r="IG122" s="30">
        <f t="shared" si="403"/>
        <v>1.2889615759781115</v>
      </c>
    </row>
    <row r="123" spans="32:241" x14ac:dyDescent="0.3">
      <c r="AF123" s="9">
        <v>8.4</v>
      </c>
      <c r="AG123" s="118">
        <f t="shared" si="410"/>
        <v>0.47017233560090704</v>
      </c>
      <c r="AH123" s="98">
        <f t="shared" si="404"/>
        <v>0.11904761904761904</v>
      </c>
      <c r="AI123" s="30">
        <f t="shared" si="248"/>
        <v>8.4</v>
      </c>
      <c r="AJ123" s="29">
        <f t="shared" si="411"/>
        <v>0.42148349384310485</v>
      </c>
      <c r="AK123" s="29">
        <v>1</v>
      </c>
      <c r="AL123" s="30">
        <f t="shared" si="253"/>
        <v>0.28571428571428553</v>
      </c>
      <c r="AM123" s="30">
        <f t="shared" si="412"/>
        <v>3.5000000000000022</v>
      </c>
      <c r="AN123" s="99">
        <f t="shared" si="409"/>
        <v>0.80568199192566092</v>
      </c>
      <c r="AO123" s="99">
        <f t="shared" si="409"/>
        <v>3.2227279677026437</v>
      </c>
      <c r="AP123" s="99">
        <f t="shared" si="409"/>
        <v>7.2511379273309498</v>
      </c>
      <c r="AQ123" s="99">
        <f t="shared" si="409"/>
        <v>12.890911870810575</v>
      </c>
      <c r="AR123" s="99">
        <f t="shared" si="409"/>
        <v>20.142049798141521</v>
      </c>
      <c r="AS123" s="99">
        <f t="shared" si="409"/>
        <v>29.004551709323799</v>
      </c>
      <c r="AT123" s="99">
        <f t="shared" si="409"/>
        <v>39.478417604357389</v>
      </c>
      <c r="AU123" s="99">
        <f t="shared" si="409"/>
        <v>51.563647483242299</v>
      </c>
      <c r="AV123" s="99">
        <f t="shared" si="409"/>
        <v>65.260241345978528</v>
      </c>
      <c r="AW123" s="99">
        <f t="shared" si="409"/>
        <v>80.568199192566084</v>
      </c>
      <c r="AX123" s="98"/>
      <c r="AY123" s="122">
        <f>2/(PI()^2)*((1-$AO$6+(1/6)*AN123+(AY8/2)*((($AR$3/2)*AN123)+$AR$4-($AO$6*$AR$5))+((AY8^2)/4)*(($AR$6/2)*AN123+($AR$7/(2*AN123))+$AR$8-($AO$6*$AT$3))+(AY8/(2*AN123)))/$AZ$8)</f>
        <v>0.50718162435904302</v>
      </c>
      <c r="AZ123" s="122">
        <f>2/(PI()^2)*((1-$AO$6+(1/6)*AO123+(AY8/2)*((($AR$3/2)*AO123)+$AR$4-($AO$6*$AR$5))+((AY8^2)/4)*(($AR$6/2)*AO123+($AR$7/(2*AO123))+$AR$8-($AO$6*$AT$3))+(AY8/(2*AO123)))/$AZ$8)</f>
        <v>0.7520795835427162</v>
      </c>
      <c r="BA123" s="122">
        <f>2/(PI()^2)*((1-$AO$6+(1/6)*AP123+(AY8/2)*((($AR$3/2)*AP123)+$AR$4-($AO$6*$AR$5))+((AY8^2)/4)*(($AR$6/2)*AP123+($AR$7/(2*AP123))+$AR$8-($AO$6*$AT$3))+(AY8/(2*AP123)))/$AZ$8)</f>
        <v>1.1602428488488383</v>
      </c>
      <c r="BB123" s="122">
        <f>2/(PI()^2)*((1-$AO$6+(1/6)*AQ123+(AY8/2)*((($AR$3/2)*AQ123)+$AR$4-($AO$6*$AR$5))+((AY8^2)/4)*(($AR$6/2)*AQ123+($AR$7/(2*AQ123))+$AR$8-($AO$6*$AT$3))+(AY8/(2*AQ123)))/$AZ$8)</f>
        <v>1.7316714202774091</v>
      </c>
      <c r="BC123" s="122">
        <f>2/(PI()^2)*((1-$AO$6+(1/6)*AR123+(AY8/2)*((($AR$3/2)*AR123)+$AR$4-($AO$6*$AR$5))+((AY8^2)/4)*(($AR$6/2)*AR123+($AR$7/(2*AR123))+$AR$8-($AO$6*$AT$3))+(AY8/(2*AR123)))/$AZ$8)</f>
        <v>2.4663652978284287</v>
      </c>
      <c r="BD123" s="122">
        <f>2/(PI()^2)*((1-$AO$6+(1/6)*AS123+(AY8/2)*((($AR$3/2)*AS123)+$AR$4-($AO$6*$AR$5))+((AY8^2)/4)*(($AR$6/2)*AS123+($AR$7/(2*AS123))+$AR$8-($AO$6*$AT$3))+(AY8/(2*AS123)))/$AZ$8)</f>
        <v>3.3643244815018978</v>
      </c>
      <c r="BE123" s="122">
        <f>2/(PI()^2)*((1-$AO$6+(1/6)*AT123+(AY8/2)*((($AR$3/2)*AT123)+$AR$4-($AO$6*$AR$5))+((AY8^2)/4)*(($AR$6/2)*AT123+($AR$7/(2*AT123))+$AR$8-($AO$6*$AT$3))+(AY8/(2*AT123)))/$AZ$8)</f>
        <v>4.4255489712978147</v>
      </c>
      <c r="BF123" s="122">
        <f>2/(PI()^2)*((1-$AO$6+(1/6)*AU123+(AY8/2)*((($AR$3/2)*AU123)+$AR$4-($AO$6*$AR$5))+((AY8^2)/4)*(($AR$6/2)*AU123+($AR$7/(2*AU123))+$AR$8-($AO$6*$AT$3))+(AY8/(2*AU123)))/$AZ$8)</f>
        <v>5.6500387672161789</v>
      </c>
      <c r="BG123" s="122">
        <f>2/(PI()^2)*((1-$AO$6+(1/6)*AV123+(AY8/2)*((($AR$3/2)*AV123)+$AR$4-($AO$6*$AR$5))+((AY8^2)/4)*(($AR$6/2)*AV123+($AR$7/(2*AV123))+$AR$8-($AO$6*$AT$3))+(AY8/(2*AV123)))/$AZ$8)</f>
        <v>7.0377938692569924</v>
      </c>
      <c r="BH123" s="30"/>
      <c r="BI123" s="30">
        <f t="shared" si="408"/>
        <v>0.50718162435904302</v>
      </c>
      <c r="BJ123" s="98"/>
      <c r="BK123" s="122">
        <f t="shared" si="254"/>
        <v>0.54502962987305947</v>
      </c>
      <c r="BL123" s="122">
        <f t="shared" si="255"/>
        <v>0.76222429925926249</v>
      </c>
      <c r="BM123" s="122">
        <f t="shared" si="256"/>
        <v>1.1652573114525011</v>
      </c>
      <c r="BN123" s="122">
        <f t="shared" si="257"/>
        <v>1.7348902774451656</v>
      </c>
      <c r="BO123" s="122">
        <f t="shared" si="258"/>
        <v>2.4687530277115184</v>
      </c>
      <c r="BP123" s="122">
        <f t="shared" si="259"/>
        <v>3.3662607152257302</v>
      </c>
      <c r="BQ123" s="122">
        <f t="shared" si="260"/>
        <v>4.4272129466459704</v>
      </c>
      <c r="BR123" s="122">
        <f t="shared" si="261"/>
        <v>5.6515260153490496</v>
      </c>
      <c r="BS123" s="122">
        <f t="shared" si="262"/>
        <v>7.0391599322421721</v>
      </c>
      <c r="BT123" s="30"/>
      <c r="BU123" s="30">
        <f t="shared" si="263"/>
        <v>0.54502962987305947</v>
      </c>
      <c r="BV123" s="98"/>
      <c r="BW123" s="122">
        <f t="shared" si="264"/>
        <v>0.58137328064547089</v>
      </c>
      <c r="BX123" s="122">
        <f t="shared" si="265"/>
        <v>0.77200258770452479</v>
      </c>
      <c r="BY123" s="122">
        <f t="shared" si="266"/>
        <v>1.1701160545717393</v>
      </c>
      <c r="BZ123" s="122">
        <f t="shared" si="267"/>
        <v>1.7380271397929934</v>
      </c>
      <c r="CA123" s="122">
        <f t="shared" si="268"/>
        <v>2.4710928614611394</v>
      </c>
      <c r="CB123" s="122">
        <f t="shared" si="269"/>
        <v>3.3681675487159728</v>
      </c>
      <c r="CC123" s="122">
        <f t="shared" si="270"/>
        <v>4.4288586462358959</v>
      </c>
      <c r="CD123" s="122">
        <f t="shared" si="271"/>
        <v>5.6530021791099285</v>
      </c>
      <c r="CE123" s="122">
        <f t="shared" si="272"/>
        <v>7.040519811745483</v>
      </c>
      <c r="CF123" s="30"/>
      <c r="CG123" s="30">
        <f t="shared" si="273"/>
        <v>0.58137328064547089</v>
      </c>
      <c r="CH123" s="98"/>
      <c r="CI123" s="122">
        <f t="shared" si="274"/>
        <v>0.61629788307338618</v>
      </c>
      <c r="CJ123" s="122">
        <f t="shared" si="275"/>
        <v>0.78143361814700318</v>
      </c>
      <c r="CK123" s="122">
        <f t="shared" si="276"/>
        <v>1.1748260018443681</v>
      </c>
      <c r="CL123" s="122">
        <f t="shared" si="277"/>
        <v>1.7410846473336046</v>
      </c>
      <c r="CM123" s="122">
        <f t="shared" si="278"/>
        <v>2.4733854589570248</v>
      </c>
      <c r="CN123" s="122">
        <f t="shared" si="279"/>
        <v>3.3700445689549414</v>
      </c>
      <c r="CO123" s="122">
        <f t="shared" si="280"/>
        <v>4.4304850129714541</v>
      </c>
      <c r="CP123" s="122">
        <f t="shared" si="281"/>
        <v>5.6544657863030405</v>
      </c>
      <c r="CQ123" s="122">
        <f t="shared" si="282"/>
        <v>7.0418717539808569</v>
      </c>
      <c r="CR123" s="30"/>
      <c r="CS123" s="30">
        <f t="shared" si="283"/>
        <v>0.61629788307338618</v>
      </c>
      <c r="CT123" s="98"/>
      <c r="CU123" s="122">
        <f t="shared" si="284"/>
        <v>0.64988256217953955</v>
      </c>
      <c r="CV123" s="122">
        <f t="shared" si="285"/>
        <v>0.79053526626839699</v>
      </c>
      <c r="CW123" s="122">
        <f t="shared" si="286"/>
        <v>1.1793936882712603</v>
      </c>
      <c r="CX123" s="122">
        <f t="shared" si="287"/>
        <v>1.7440653679437075</v>
      </c>
      <c r="CY123" s="122">
        <f t="shared" si="288"/>
        <v>2.4756315541836251</v>
      </c>
      <c r="CZ123" s="122">
        <f t="shared" si="289"/>
        <v>3.371891516199585</v>
      </c>
      <c r="DA123" s="122">
        <f t="shared" si="290"/>
        <v>4.4320911904873226</v>
      </c>
      <c r="DB123" s="122">
        <f t="shared" si="291"/>
        <v>5.6559155959749194</v>
      </c>
      <c r="DC123" s="122">
        <f t="shared" si="292"/>
        <v>7.0432142570269454</v>
      </c>
      <c r="DD123" s="30"/>
      <c r="DE123" s="30">
        <f t="shared" si="293"/>
        <v>0.64988256217953955</v>
      </c>
      <c r="DF123" s="98"/>
      <c r="DG123" s="122">
        <f t="shared" si="294"/>
        <v>0.71332092452835982</v>
      </c>
      <c r="DH123" s="122">
        <f t="shared" si="295"/>
        <v>0.80781607452682824</v>
      </c>
      <c r="DI123" s="122">
        <f t="shared" si="296"/>
        <v>1.188126626253877</v>
      </c>
      <c r="DJ123" s="122">
        <f t="shared" si="297"/>
        <v>1.7498063445237553</v>
      </c>
      <c r="DK123" s="122">
        <f t="shared" si="298"/>
        <v>2.4799874531615784</v>
      </c>
      <c r="DL123" s="122">
        <f t="shared" si="299"/>
        <v>3.3754947866177014</v>
      </c>
      <c r="DM123" s="122">
        <f t="shared" si="300"/>
        <v>4.4352403988015325</v>
      </c>
      <c r="DN123" s="122">
        <f t="shared" si="301"/>
        <v>5.6587698420122257</v>
      </c>
      <c r="DO123" s="122">
        <f t="shared" si="302"/>
        <v>7.0458660133421764</v>
      </c>
      <c r="DP123" s="30"/>
      <c r="DQ123" s="30">
        <f t="shared" si="303"/>
        <v>0.71332092452835982</v>
      </c>
      <c r="DR123" s="98"/>
      <c r="DS123" s="122">
        <f t="shared" si="304"/>
        <v>0.77221691677780036</v>
      </c>
      <c r="DT123" s="122">
        <f t="shared" si="305"/>
        <v>0.82396592031129012</v>
      </c>
      <c r="DU123" s="122">
        <f t="shared" si="306"/>
        <v>1.1963602983664474</v>
      </c>
      <c r="DV123" s="122">
        <f t="shared" si="307"/>
        <v>1.7552690952404553</v>
      </c>
      <c r="DW123" s="122">
        <f t="shared" si="308"/>
        <v>2.4841673771907278</v>
      </c>
      <c r="DX123" s="122">
        <f t="shared" si="309"/>
        <v>3.3789775631638994</v>
      </c>
      <c r="DY123" s="122">
        <f t="shared" si="310"/>
        <v>4.4383025013275059</v>
      </c>
      <c r="DZ123" s="122">
        <f t="shared" si="311"/>
        <v>5.661558585155916</v>
      </c>
      <c r="EA123" s="122">
        <f t="shared" si="312"/>
        <v>7.0484670088077248</v>
      </c>
      <c r="EB123" s="30"/>
      <c r="EC123" s="30">
        <f t="shared" si="313"/>
        <v>0.77221691677780036</v>
      </c>
      <c r="ED123" s="98"/>
      <c r="EE123" s="122">
        <f t="shared" si="314"/>
        <v>0.82702954142835072</v>
      </c>
      <c r="EF123" s="122">
        <f t="shared" si="315"/>
        <v>0.8390908241348225</v>
      </c>
      <c r="EG123" s="122">
        <f t="shared" si="316"/>
        <v>1.2041353672006965</v>
      </c>
      <c r="EH123" s="122">
        <f t="shared" si="317"/>
        <v>1.7604714181782757</v>
      </c>
      <c r="EI123" s="122">
        <f t="shared" si="318"/>
        <v>2.4881785531660032</v>
      </c>
      <c r="EJ123" s="122">
        <f t="shared" si="319"/>
        <v>3.3823413428894704</v>
      </c>
      <c r="EK123" s="122">
        <f t="shared" si="320"/>
        <v>4.4412755532578725</v>
      </c>
      <c r="EL123" s="122">
        <f t="shared" si="321"/>
        <v>5.6642776601564782</v>
      </c>
      <c r="EM123" s="122">
        <f t="shared" si="322"/>
        <v>7.0510115696176188</v>
      </c>
      <c r="EN123" s="30"/>
      <c r="EO123" s="30">
        <f t="shared" si="323"/>
        <v>0.82702954142835072</v>
      </c>
      <c r="EP123" s="98"/>
      <c r="EQ123" s="122">
        <f t="shared" si="324"/>
        <v>0.94870314490362362</v>
      </c>
      <c r="ER123" s="122">
        <f t="shared" si="325"/>
        <v>0.87300506963947266</v>
      </c>
      <c r="ES123" s="122">
        <f t="shared" si="326"/>
        <v>1.2217971235964358</v>
      </c>
      <c r="ET123" s="122">
        <f t="shared" si="327"/>
        <v>1.7724439101820679</v>
      </c>
      <c r="EU123" s="122">
        <f t="shared" si="328"/>
        <v>2.4975167485361816</v>
      </c>
      <c r="EV123" s="122">
        <f t="shared" si="329"/>
        <v>3.3902475226023654</v>
      </c>
      <c r="EW123" s="122">
        <f t="shared" si="330"/>
        <v>4.4483171893924398</v>
      </c>
      <c r="EX123" s="122">
        <f t="shared" si="331"/>
        <v>5.670757057752251</v>
      </c>
      <c r="EY123" s="122">
        <f t="shared" si="332"/>
        <v>7.0571043556934168</v>
      </c>
      <c r="EZ123" s="30"/>
      <c r="FA123" s="30">
        <f t="shared" si="333"/>
        <v>0.87300506963947266</v>
      </c>
      <c r="FB123" s="98"/>
      <c r="FC123" s="122">
        <f t="shared" si="334"/>
        <v>1.0522604352151135</v>
      </c>
      <c r="FD123" s="122">
        <f t="shared" si="335"/>
        <v>0.90225760769318675</v>
      </c>
      <c r="FE123" s="122">
        <f t="shared" si="336"/>
        <v>1.237288667018569</v>
      </c>
      <c r="FF123" s="122">
        <f t="shared" si="337"/>
        <v>1.7831180951309815</v>
      </c>
      <c r="FG123" s="122">
        <f t="shared" si="338"/>
        <v>2.505960076205398</v>
      </c>
      <c r="FH123" s="122">
        <f t="shared" si="339"/>
        <v>3.3974778504927872</v>
      </c>
      <c r="FI123" s="122">
        <f t="shared" si="340"/>
        <v>4.4548148912907406</v>
      </c>
      <c r="FJ123" s="122">
        <f t="shared" si="341"/>
        <v>5.6767779942635332</v>
      </c>
      <c r="FK123" s="122">
        <f t="shared" si="342"/>
        <v>7.0627971309344728</v>
      </c>
      <c r="FL123" s="30"/>
      <c r="FM123" s="30">
        <f t="shared" si="343"/>
        <v>0.90225760769318675</v>
      </c>
      <c r="FN123" s="98"/>
      <c r="FO123" s="122">
        <f t="shared" si="344"/>
        <v>1.2188805324382881</v>
      </c>
      <c r="FP123" s="122">
        <f t="shared" si="345"/>
        <v>0.95012928388202122</v>
      </c>
      <c r="FQ123" s="122">
        <f t="shared" si="346"/>
        <v>1.2631680790021731</v>
      </c>
      <c r="FR123" s="122">
        <f t="shared" si="347"/>
        <v>1.801298069651589</v>
      </c>
      <c r="FS123" s="122">
        <f t="shared" si="348"/>
        <v>2.5205739577385389</v>
      </c>
      <c r="FT123" s="122">
        <f t="shared" si="349"/>
        <v>3.410152098279351</v>
      </c>
      <c r="FU123" s="122">
        <f t="shared" si="350"/>
        <v>4.4663169995986296</v>
      </c>
      <c r="FV123" s="122">
        <f t="shared" si="351"/>
        <v>5.6875166577285183</v>
      </c>
      <c r="FW123" s="122">
        <f t="shared" si="352"/>
        <v>7.0730096351539711</v>
      </c>
      <c r="FX123" s="30"/>
      <c r="FY123" s="30">
        <f t="shared" si="353"/>
        <v>0.95012928388202122</v>
      </c>
      <c r="FZ123" s="98"/>
      <c r="GA123" s="122">
        <f t="shared" si="354"/>
        <v>1.4480828249441429</v>
      </c>
      <c r="GB123" s="122">
        <f t="shared" si="355"/>
        <v>1.0177768357947683</v>
      </c>
      <c r="GC123" s="122">
        <f t="shared" si="356"/>
        <v>1.3008946082924977</v>
      </c>
      <c r="GD123" s="122">
        <f t="shared" si="357"/>
        <v>1.8285481325560717</v>
      </c>
      <c r="GE123" s="122">
        <f t="shared" si="358"/>
        <v>2.5429704057681186</v>
      </c>
      <c r="GF123" s="122">
        <f t="shared" si="359"/>
        <v>3.4299072324282491</v>
      </c>
      <c r="GG123" s="122">
        <f t="shared" si="360"/>
        <v>4.4844745219192497</v>
      </c>
      <c r="GH123" s="122">
        <f t="shared" si="361"/>
        <v>5.7046321329409837</v>
      </c>
      <c r="GI123" s="122">
        <f t="shared" si="362"/>
        <v>7.0894054305522793</v>
      </c>
      <c r="GJ123" s="30"/>
      <c r="GK123" s="30">
        <f t="shared" si="363"/>
        <v>1.0177768357947683</v>
      </c>
      <c r="GL123" s="98"/>
      <c r="GM123" s="122">
        <f t="shared" si="364"/>
        <v>1.7446154380508168</v>
      </c>
      <c r="GN123" s="122">
        <f t="shared" si="365"/>
        <v>1.1089016710694026</v>
      </c>
      <c r="GO123" s="122">
        <f t="shared" si="366"/>
        <v>1.3539744981832338</v>
      </c>
      <c r="GP123" s="122">
        <f t="shared" si="367"/>
        <v>1.8683046512284709</v>
      </c>
      <c r="GQ123" s="122">
        <f t="shared" si="368"/>
        <v>2.5765517243673295</v>
      </c>
      <c r="GR123" s="122">
        <f t="shared" si="369"/>
        <v>3.4601252278476315</v>
      </c>
      <c r="GS123" s="122">
        <f t="shared" si="370"/>
        <v>4.5126552731291527</v>
      </c>
      <c r="GT123" s="122">
        <f t="shared" si="371"/>
        <v>5.7314810838859236</v>
      </c>
      <c r="GU123" s="122">
        <f t="shared" si="372"/>
        <v>7.1153315297419422</v>
      </c>
      <c r="GV123" s="30"/>
      <c r="GW123" s="30">
        <f t="shared" si="373"/>
        <v>1.1089016710694026</v>
      </c>
      <c r="GX123" s="98"/>
      <c r="GY123" s="122">
        <f t="shared" si="374"/>
        <v>1.9726919588043978</v>
      </c>
      <c r="GZ123" s="122">
        <f t="shared" si="375"/>
        <v>1.1823440471553086</v>
      </c>
      <c r="HA123" s="122">
        <f t="shared" si="376"/>
        <v>1.3987741155255007</v>
      </c>
      <c r="HB123" s="122">
        <f t="shared" si="377"/>
        <v>1.9030712633905962</v>
      </c>
      <c r="HC123" s="122">
        <f t="shared" si="378"/>
        <v>2.6066656678059905</v>
      </c>
      <c r="HD123" s="122">
        <f t="shared" si="379"/>
        <v>3.4877024373957446</v>
      </c>
      <c r="HE123" s="122">
        <f t="shared" si="380"/>
        <v>4.5386931614735779</v>
      </c>
      <c r="HF123" s="122">
        <f t="shared" si="381"/>
        <v>5.7565098440396572</v>
      </c>
      <c r="HG123" s="122">
        <f t="shared" si="382"/>
        <v>7.139658150266742</v>
      </c>
      <c r="HH123" s="30"/>
      <c r="HI123" s="30">
        <f t="shared" si="383"/>
        <v>1.1823440471553086</v>
      </c>
      <c r="HJ123" s="98"/>
      <c r="HK123" s="122">
        <f t="shared" si="384"/>
        <v>2.1520888027918095</v>
      </c>
      <c r="HL123" s="122">
        <f t="shared" si="385"/>
        <v>1.2426313164882377</v>
      </c>
      <c r="HM123" s="122">
        <f t="shared" si="386"/>
        <v>1.436997326998313</v>
      </c>
      <c r="HN123" s="122">
        <f t="shared" si="387"/>
        <v>1.9335641057207724</v>
      </c>
      <c r="HO123" s="122">
        <f t="shared" si="388"/>
        <v>2.6335717324919394</v>
      </c>
      <c r="HP123" s="122">
        <f t="shared" si="389"/>
        <v>3.5126508763623372</v>
      </c>
      <c r="HQ123" s="122">
        <f t="shared" si="390"/>
        <v>4.5624515732364932</v>
      </c>
      <c r="HR123" s="122">
        <f t="shared" si="391"/>
        <v>5.7794859462626169</v>
      </c>
      <c r="HS123" s="122">
        <f t="shared" si="392"/>
        <v>7.1620877350448984</v>
      </c>
      <c r="HT123" s="30"/>
      <c r="HU123" s="30">
        <f t="shared" si="393"/>
        <v>1.2426313164882377</v>
      </c>
      <c r="HV123" s="98"/>
      <c r="HW123" s="122">
        <f t="shared" si="394"/>
        <v>2.2959231198976293</v>
      </c>
      <c r="HX123" s="122">
        <f t="shared" si="395"/>
        <v>1.2929031261883943</v>
      </c>
      <c r="HY123" s="122">
        <f t="shared" si="396"/>
        <v>1.4699362944941512</v>
      </c>
      <c r="HZ123" s="122">
        <f t="shared" si="397"/>
        <v>1.9604289570862365</v>
      </c>
      <c r="IA123" s="122">
        <f t="shared" si="398"/>
        <v>2.6576167741004788</v>
      </c>
      <c r="IB123" s="122">
        <f t="shared" si="399"/>
        <v>3.5351552980379286</v>
      </c>
      <c r="IC123" s="122">
        <f t="shared" si="400"/>
        <v>4.584017806286159</v>
      </c>
      <c r="ID123" s="122">
        <f t="shared" si="401"/>
        <v>5.8004337321113013</v>
      </c>
      <c r="IE123" s="122">
        <f t="shared" si="402"/>
        <v>7.182601765924348</v>
      </c>
      <c r="IF123" s="30"/>
      <c r="IG123" s="30">
        <f t="shared" si="403"/>
        <v>1.2929031261883943</v>
      </c>
    </row>
    <row r="124" spans="32:241" x14ac:dyDescent="0.3">
      <c r="AF124" s="9">
        <v>8.5000000000000107</v>
      </c>
      <c r="AG124" s="118">
        <f t="shared" si="410"/>
        <v>0.469840830449827</v>
      </c>
      <c r="AH124" s="98">
        <f t="shared" si="404"/>
        <v>0.11764705882352926</v>
      </c>
      <c r="AI124" s="30">
        <f t="shared" si="248"/>
        <v>8.5000000000000107</v>
      </c>
      <c r="AJ124" s="29">
        <f t="shared" si="411"/>
        <v>0.4211519886920248</v>
      </c>
      <c r="AK124" s="29">
        <v>1</v>
      </c>
      <c r="AL124" s="30">
        <f t="shared" si="253"/>
        <v>0.27777777777777762</v>
      </c>
      <c r="AM124" s="30">
        <f t="shared" si="412"/>
        <v>3.6000000000000023</v>
      </c>
      <c r="AN124" s="99">
        <f t="shared" si="409"/>
        <v>0.76154354946677072</v>
      </c>
      <c r="AO124" s="99">
        <f t="shared" si="409"/>
        <v>3.0461741978670829</v>
      </c>
      <c r="AP124" s="99">
        <f t="shared" si="409"/>
        <v>6.853891945200937</v>
      </c>
      <c r="AQ124" s="99">
        <f t="shared" si="409"/>
        <v>12.184696791468332</v>
      </c>
      <c r="AR124" s="99">
        <f t="shared" si="409"/>
        <v>19.038588736669265</v>
      </c>
      <c r="AS124" s="99">
        <f t="shared" si="409"/>
        <v>27.415567780803748</v>
      </c>
      <c r="AT124" s="99">
        <f t="shared" si="409"/>
        <v>37.315633923871772</v>
      </c>
      <c r="AU124" s="99">
        <f t="shared" si="409"/>
        <v>48.738787165873326</v>
      </c>
      <c r="AV124" s="99">
        <f t="shared" si="409"/>
        <v>61.685027506808431</v>
      </c>
      <c r="AW124" s="99">
        <f t="shared" si="409"/>
        <v>76.15435494667706</v>
      </c>
      <c r="AX124" s="98"/>
      <c r="AY124" s="122">
        <f>2/(PI()^2)*((1-$AO$6+(1/6)*AN124+(AY8/2)*((($AR$3/2)*AN124)+$AR$4-($AO$6*$AR$5))+((AY8^2)/4)*(($AR$6/2)*AN124+($AR$7/(2*AN124))+$AR$8-($AO$6*$AT$3))+(AY8/(2*AN124)))/$AZ$8)</f>
        <v>0.50270946512497905</v>
      </c>
      <c r="AZ124" s="122">
        <f>2/(PI()^2)*((1-$AO$6+(1/6)*AO124+(AY8/2)*((($AR$3/2)*AO124)+$AR$4-($AO$6*$AR$5))+((AY8^2)/4)*(($AR$6/2)*AO124+($AR$7/(2*AO124))+$AR$8-($AO$6*$AT$3))+(AY8/(2*AO124)))/$AZ$8)</f>
        <v>0.73419094660646023</v>
      </c>
      <c r="BA124" s="122">
        <f>2/(PI()^2)*((1-$AO$6+(1/6)*AP124+(AY8/2)*((($AR$3/2)*AP124)+$AR$4-($AO$6*$AR$5))+((AY8^2)/4)*(($AR$6/2)*AP124+($AR$7/(2*AP124))+$AR$8-($AO$6*$AT$3))+(AY8/(2*AP124)))/$AZ$8)</f>
        <v>1.1199934157422624</v>
      </c>
      <c r="BB124" s="122">
        <f>2/(PI()^2)*((1-$AO$6+(1/6)*AQ124+(AY8/2)*((($AR$3/2)*AQ124)+$AR$4-($AO$6*$AR$5))+((AY8^2)/4)*(($AR$6/2)*AQ124+($AR$7/(2*AQ124))+$AR$8-($AO$6*$AT$3))+(AY8/(2*AQ124)))/$AZ$8)</f>
        <v>1.6601168725323852</v>
      </c>
      <c r="BC124" s="122">
        <f>2/(PI()^2)*((1-$AO$6+(1/6)*AR124+(AY8/2)*((($AR$3/2)*AR124)+$AR$4-($AO$6*$AR$5))+((AY8^2)/4)*(($AR$6/2)*AR124+($AR$7/(2*AR124))+$AR$8-($AO$6*$AT$3))+(AY8/(2*AR124)))/$AZ$8)</f>
        <v>2.3545613169768287</v>
      </c>
      <c r="BD124" s="122">
        <f>2/(PI()^2)*((1-$AO$6+(1/6)*AS124+(AY8/2)*((($AR$3/2)*AS124)+$AR$4-($AO$6*$AR$5))+((AY8^2)/4)*(($AR$6/2)*AS124+($AR$7/(2*AS124))+$AR$8-($AO$6*$AT$3))+(AY8/(2*AS124)))/$AZ$8)</f>
        <v>3.2033267490755937</v>
      </c>
      <c r="BE124" s="122">
        <f>2/(PI()^2)*((1-$AO$6+(1/6)*AT124+(AY8/2)*((($AR$3/2)*AT124)+$AR$4-($AO$6*$AR$5))+((AY8^2)/4)*(($AR$6/2)*AT124+($AR$7/(2*AT124))+$AR$8-($AO$6*$AT$3))+(AY8/(2*AT124)))/$AZ$8)</f>
        <v>4.2064131688286803</v>
      </c>
      <c r="BF124" s="122">
        <f>2/(PI()^2)*((1-$AO$6+(1/6)*AU124+(AY8/2)*((($AR$3/2)*AU124)+$AR$4-($AO$6*$AR$5))+((AY8^2)/4)*(($AR$6/2)*AU124+($AR$7/(2*AU124))+$AR$8-($AO$6*$AT$3))+(AY8/(2*AU124)))/$AZ$8)</f>
        <v>5.3638205762360851</v>
      </c>
      <c r="BG124" s="122">
        <f>2/(PI()^2)*((1-$AO$6+(1/6)*AV124+(AY8/2)*((($AR$3/2)*AV124)+$AR$4-($AO$6*$AR$5))+((AY8^2)/4)*(($AR$6/2)*AV124+($AR$7/(2*AV124))+$AR$8-($AO$6*$AT$3))+(AY8/(2*AV124)))/$AZ$8)</f>
        <v>6.675548971297812</v>
      </c>
      <c r="BH124" s="30"/>
      <c r="BI124" s="30">
        <f t="shared" si="408"/>
        <v>0.50270946512497905</v>
      </c>
      <c r="BJ124" s="98"/>
      <c r="BK124" s="122">
        <f t="shared" si="254"/>
        <v>0.54269835015316981</v>
      </c>
      <c r="BL124" s="122">
        <f t="shared" si="255"/>
        <v>0.74487088286077319</v>
      </c>
      <c r="BM124" s="122">
        <f t="shared" si="256"/>
        <v>1.125245755410103</v>
      </c>
      <c r="BN124" s="122">
        <f t="shared" si="257"/>
        <v>1.6634695374714759</v>
      </c>
      <c r="BO124" s="122">
        <f t="shared" si="258"/>
        <v>2.3570346864282739</v>
      </c>
      <c r="BP124" s="122">
        <f t="shared" si="259"/>
        <v>3.205322457998478</v>
      </c>
      <c r="BQ124" s="122">
        <f t="shared" si="260"/>
        <v>4.2081208442057525</v>
      </c>
      <c r="BR124" s="122">
        <f t="shared" si="261"/>
        <v>5.3653412868593575</v>
      </c>
      <c r="BS124" s="122">
        <f t="shared" si="262"/>
        <v>6.6769414791313224</v>
      </c>
      <c r="BT124" s="30"/>
      <c r="BU124" s="30">
        <f t="shared" si="263"/>
        <v>0.54269835015316981</v>
      </c>
      <c r="BV124" s="98"/>
      <c r="BW124" s="122">
        <f t="shared" si="264"/>
        <v>0.58109494186569588</v>
      </c>
      <c r="BX124" s="122">
        <f t="shared" si="265"/>
        <v>0.75516240810269253</v>
      </c>
      <c r="BY124" s="122">
        <f t="shared" si="266"/>
        <v>1.1303326067798805</v>
      </c>
      <c r="BZ124" s="122">
        <f t="shared" si="267"/>
        <v>1.666734715264981</v>
      </c>
      <c r="CA124" s="122">
        <f t="shared" si="268"/>
        <v>2.3594566482096972</v>
      </c>
      <c r="CB124" s="122">
        <f t="shared" si="269"/>
        <v>3.2072863326060097</v>
      </c>
      <c r="CC124" s="122">
        <f t="shared" si="270"/>
        <v>4.2098084609463369</v>
      </c>
      <c r="CD124" s="122">
        <f t="shared" si="271"/>
        <v>5.3668495544677093</v>
      </c>
      <c r="CE124" s="122">
        <f t="shared" si="272"/>
        <v>6.6783267373105444</v>
      </c>
      <c r="CF124" s="30"/>
      <c r="CG124" s="30">
        <f t="shared" si="273"/>
        <v>0.58109494186569588</v>
      </c>
      <c r="CH124" s="98"/>
      <c r="CI124" s="122">
        <f t="shared" si="274"/>
        <v>0.61798965774408388</v>
      </c>
      <c r="CJ124" s="122">
        <f t="shared" si="275"/>
        <v>0.76508596928003481</v>
      </c>
      <c r="CK124" s="122">
        <f t="shared" si="276"/>
        <v>1.1352614611701071</v>
      </c>
      <c r="CL124" s="122">
        <f t="shared" si="277"/>
        <v>1.6699153649782907</v>
      </c>
      <c r="CM124" s="122">
        <f t="shared" si="278"/>
        <v>2.3618280660332687</v>
      </c>
      <c r="CN124" s="122">
        <f t="shared" si="279"/>
        <v>3.209218100974589</v>
      </c>
      <c r="CO124" s="122">
        <f t="shared" si="280"/>
        <v>4.2114750650632757</v>
      </c>
      <c r="CP124" s="122">
        <f t="shared" si="281"/>
        <v>5.3683439851599264</v>
      </c>
      <c r="CQ124" s="122">
        <f t="shared" si="282"/>
        <v>6.6797030531668922</v>
      </c>
      <c r="CR124" s="30"/>
      <c r="CS124" s="30">
        <f t="shared" si="283"/>
        <v>0.61798965774408388</v>
      </c>
      <c r="CT124" s="98"/>
      <c r="CU124" s="122">
        <f t="shared" si="284"/>
        <v>0.653466356164775</v>
      </c>
      <c r="CV124" s="122">
        <f t="shared" si="285"/>
        <v>0.77466062533019719</v>
      </c>
      <c r="CW124" s="122">
        <f t="shared" si="286"/>
        <v>1.1400393793137473</v>
      </c>
      <c r="CX124" s="122">
        <f t="shared" si="287"/>
        <v>1.6730143499711227</v>
      </c>
      <c r="CY124" s="122">
        <f t="shared" si="288"/>
        <v>2.3641498626669444</v>
      </c>
      <c r="CZ124" s="122">
        <f t="shared" si="289"/>
        <v>3.2111176340496277</v>
      </c>
      <c r="DA124" s="122">
        <f t="shared" si="290"/>
        <v>4.2131198957097666</v>
      </c>
      <c r="DB124" s="122">
        <f t="shared" si="291"/>
        <v>5.3698234105296354</v>
      </c>
      <c r="DC124" s="122">
        <f t="shared" si="292"/>
        <v>6.681068981428818</v>
      </c>
      <c r="DD124" s="30"/>
      <c r="DE124" s="30">
        <f t="shared" si="293"/>
        <v>0.653466356164775</v>
      </c>
      <c r="DF124" s="98"/>
      <c r="DG124" s="122">
        <f t="shared" si="294"/>
        <v>0.72047171707978896</v>
      </c>
      <c r="DH124" s="122">
        <f t="shared" si="295"/>
        <v>0.79283319132278518</v>
      </c>
      <c r="DI124" s="122">
        <f t="shared" si="296"/>
        <v>1.1491686696528645</v>
      </c>
      <c r="DJ124" s="122">
        <f t="shared" si="297"/>
        <v>1.6789782983551427</v>
      </c>
      <c r="DK124" s="122">
        <f t="shared" si="298"/>
        <v>2.3686484954519469</v>
      </c>
      <c r="DL124" s="122">
        <f t="shared" si="299"/>
        <v>3.2148200653903443</v>
      </c>
      <c r="DM124" s="122">
        <f t="shared" si="300"/>
        <v>4.2163420056124545</v>
      </c>
      <c r="DN124" s="122">
        <f t="shared" si="301"/>
        <v>5.3727335289996665</v>
      </c>
      <c r="DO124" s="122">
        <f t="shared" si="302"/>
        <v>6.6837649495370783</v>
      </c>
      <c r="DP124" s="30"/>
      <c r="DQ124" s="30">
        <f t="shared" si="303"/>
        <v>0.72047171707978896</v>
      </c>
      <c r="DR124" s="98"/>
      <c r="DS124" s="122">
        <f t="shared" si="304"/>
        <v>0.78267107621270116</v>
      </c>
      <c r="DT124" s="122">
        <f t="shared" si="305"/>
        <v>0.8098088890261752</v>
      </c>
      <c r="DU124" s="122">
        <f t="shared" si="306"/>
        <v>1.1577694067034443</v>
      </c>
      <c r="DV124" s="122">
        <f t="shared" si="307"/>
        <v>1.6846475528438152</v>
      </c>
      <c r="DW124" s="122">
        <f t="shared" si="308"/>
        <v>2.3729606220347224</v>
      </c>
      <c r="DX124" s="122">
        <f t="shared" si="309"/>
        <v>3.2183946999535857</v>
      </c>
      <c r="DY124" s="122">
        <f t="shared" si="310"/>
        <v>4.2194716569882642</v>
      </c>
      <c r="DZ124" s="122">
        <f t="shared" si="311"/>
        <v>5.3755740612553122</v>
      </c>
      <c r="EA124" s="122">
        <f t="shared" si="312"/>
        <v>6.6864069475543557</v>
      </c>
      <c r="EB124" s="30"/>
      <c r="EC124" s="30">
        <f t="shared" si="313"/>
        <v>0.78267107621270116</v>
      </c>
      <c r="ED124" s="98"/>
      <c r="EE124" s="122">
        <f t="shared" si="314"/>
        <v>0.8405507144908424</v>
      </c>
      <c r="EF124" s="122">
        <f t="shared" si="315"/>
        <v>0.82570055813885967</v>
      </c>
      <c r="EG124" s="122">
        <f t="shared" si="316"/>
        <v>1.1658852829949926</v>
      </c>
      <c r="EH124" s="122">
        <f t="shared" si="317"/>
        <v>1.6900416146329422</v>
      </c>
      <c r="EI124" s="122">
        <f t="shared" si="318"/>
        <v>2.3770945576433884</v>
      </c>
      <c r="EJ124" s="122">
        <f t="shared" si="319"/>
        <v>3.2218437884837727</v>
      </c>
      <c r="EK124" s="122">
        <f t="shared" si="320"/>
        <v>4.2225074562302742</v>
      </c>
      <c r="EL124" s="122">
        <f t="shared" si="321"/>
        <v>5.3783412610847758</v>
      </c>
      <c r="EM124" s="122">
        <f t="shared" si="322"/>
        <v>6.6889896293476037</v>
      </c>
      <c r="EN124" s="30"/>
      <c r="EO124" s="30">
        <f t="shared" si="323"/>
        <v>0.82570055813885967</v>
      </c>
      <c r="EP124" s="98"/>
      <c r="EQ124" s="122">
        <f t="shared" si="324"/>
        <v>0.96900623550698572</v>
      </c>
      <c r="ER124" s="122">
        <f t="shared" si="325"/>
        <v>0.86131031798103774</v>
      </c>
      <c r="ES124" s="122">
        <f t="shared" si="326"/>
        <v>1.1843006686340822</v>
      </c>
      <c r="ET124" s="122">
        <f t="shared" si="327"/>
        <v>1.702438125030358</v>
      </c>
      <c r="EU124" s="122">
        <f t="shared" si="328"/>
        <v>2.3867042623577785</v>
      </c>
      <c r="EV124" s="122">
        <f t="shared" si="329"/>
        <v>3.2299386900782987</v>
      </c>
      <c r="EW124" s="122">
        <f t="shared" si="330"/>
        <v>4.2296879553652387</v>
      </c>
      <c r="EX124" s="122">
        <f t="shared" si="331"/>
        <v>5.384927222515917</v>
      </c>
      <c r="EY124" s="122">
        <f t="shared" si="332"/>
        <v>6.6951668976552821</v>
      </c>
      <c r="EZ124" s="30"/>
      <c r="FA124" s="30">
        <f t="shared" si="333"/>
        <v>0.86131031798103774</v>
      </c>
      <c r="FB124" s="98"/>
      <c r="FC124" s="122">
        <f t="shared" si="334"/>
        <v>1.0783056821235757</v>
      </c>
      <c r="FD124" s="122">
        <f t="shared" si="335"/>
        <v>0.89199843464751527</v>
      </c>
      <c r="FE124" s="122">
        <f t="shared" si="336"/>
        <v>1.2004303231395685</v>
      </c>
      <c r="FF124" s="122">
        <f t="shared" si="337"/>
        <v>1.7134713627784139</v>
      </c>
      <c r="FG124" s="122">
        <f t="shared" si="338"/>
        <v>2.3953775394340635</v>
      </c>
      <c r="FH124" s="122">
        <f t="shared" si="339"/>
        <v>3.2373289015679507</v>
      </c>
      <c r="FI124" s="122">
        <f t="shared" si="340"/>
        <v>4.2363033605218536</v>
      </c>
      <c r="FJ124" s="122">
        <f t="shared" si="341"/>
        <v>5.3910385548107946</v>
      </c>
      <c r="FK124" s="122">
        <f t="shared" si="342"/>
        <v>6.7009314175728996</v>
      </c>
      <c r="FL124" s="30"/>
      <c r="FM124" s="30">
        <f t="shared" si="343"/>
        <v>0.89199843464751527</v>
      </c>
      <c r="FN124" s="98"/>
      <c r="FO124" s="122">
        <f t="shared" si="344"/>
        <v>1.2541024557358913</v>
      </c>
      <c r="FP124" s="122">
        <f t="shared" si="345"/>
        <v>0.94216436387012747</v>
      </c>
      <c r="FQ124" s="122">
        <f t="shared" si="346"/>
        <v>1.2273295647936533</v>
      </c>
      <c r="FR124" s="122">
        <f t="shared" si="347"/>
        <v>1.7322252363034374</v>
      </c>
      <c r="FS124" s="122">
        <f t="shared" si="348"/>
        <v>2.410359046704067</v>
      </c>
      <c r="FT124" s="122">
        <f t="shared" si="349"/>
        <v>3.2502588622005706</v>
      </c>
      <c r="FU124" s="122">
        <f t="shared" si="350"/>
        <v>4.2479938442531031</v>
      </c>
      <c r="FV124" s="122">
        <f t="shared" si="351"/>
        <v>5.4019220360107694</v>
      </c>
      <c r="FW124" s="122">
        <f t="shared" si="352"/>
        <v>6.7112590268454104</v>
      </c>
      <c r="FX124" s="30"/>
      <c r="FY124" s="30">
        <f t="shared" si="353"/>
        <v>0.94216436387012747</v>
      </c>
      <c r="FZ124" s="98"/>
      <c r="GA124" s="122">
        <f t="shared" si="354"/>
        <v>1.4957893841975158</v>
      </c>
      <c r="GB124" s="122">
        <f t="shared" si="355"/>
        <v>1.0129332355418941</v>
      </c>
      <c r="GC124" s="122">
        <f t="shared" si="356"/>
        <v>1.2664436569414681</v>
      </c>
      <c r="GD124" s="122">
        <f t="shared" si="357"/>
        <v>1.7602562722279831</v>
      </c>
      <c r="GE124" s="122">
        <f t="shared" si="358"/>
        <v>2.43325595025751</v>
      </c>
      <c r="GF124" s="122">
        <f t="shared" si="359"/>
        <v>3.2703623339945347</v>
      </c>
      <c r="GG124" s="122">
        <f t="shared" si="360"/>
        <v>4.2664082549166826</v>
      </c>
      <c r="GH124" s="122">
        <f t="shared" si="361"/>
        <v>5.4192353267994831</v>
      </c>
      <c r="GI124" s="122">
        <f t="shared" si="362"/>
        <v>6.7278124256561922</v>
      </c>
      <c r="GJ124" s="30"/>
      <c r="GK124" s="30">
        <f t="shared" si="363"/>
        <v>1.0129332355418941</v>
      </c>
      <c r="GL124" s="98"/>
      <c r="GM124" s="122">
        <f t="shared" si="364"/>
        <v>1.808195429136739</v>
      </c>
      <c r="GN124" s="122">
        <f t="shared" si="365"/>
        <v>1.1080267277515796</v>
      </c>
      <c r="GO124" s="122">
        <f t="shared" si="366"/>
        <v>1.3212879701662821</v>
      </c>
      <c r="GP124" s="122">
        <f t="shared" si="367"/>
        <v>1.8010061510417992</v>
      </c>
      <c r="GQ124" s="122">
        <f t="shared" si="368"/>
        <v>2.4674741961203597</v>
      </c>
      <c r="GR124" s="122">
        <f t="shared" si="369"/>
        <v>3.3010241260396587</v>
      </c>
      <c r="GS124" s="122">
        <f t="shared" si="370"/>
        <v>4.2949168587195903</v>
      </c>
      <c r="GT124" s="122">
        <f t="shared" si="371"/>
        <v>5.4463374014103936</v>
      </c>
      <c r="GU124" s="122">
        <f t="shared" si="372"/>
        <v>6.7539409500571317</v>
      </c>
      <c r="GV124" s="30"/>
      <c r="GW124" s="30">
        <f t="shared" si="373"/>
        <v>1.1080267277515796</v>
      </c>
      <c r="GX124" s="98"/>
      <c r="GY124" s="122">
        <f t="shared" si="374"/>
        <v>2.0482216371500925</v>
      </c>
      <c r="GZ124" s="122">
        <f t="shared" si="375"/>
        <v>1.1844568402539553</v>
      </c>
      <c r="HA124" s="122">
        <f t="shared" si="376"/>
        <v>1.3674160762595515</v>
      </c>
      <c r="HB124" s="122">
        <f t="shared" si="377"/>
        <v>1.8365209557141502</v>
      </c>
      <c r="HC124" s="122">
        <f t="shared" si="378"/>
        <v>2.4980682210371747</v>
      </c>
      <c r="HD124" s="122">
        <f t="shared" si="379"/>
        <v>3.3289362891892651</v>
      </c>
      <c r="HE124" s="122">
        <f t="shared" si="380"/>
        <v>4.321202727313751</v>
      </c>
      <c r="HF124" s="122">
        <f t="shared" si="381"/>
        <v>5.4715582433161174</v>
      </c>
      <c r="HG124" s="122">
        <f t="shared" si="382"/>
        <v>6.7784218919423971</v>
      </c>
      <c r="HH124" s="30"/>
      <c r="HI124" s="30">
        <f t="shared" si="383"/>
        <v>1.1844568402539553</v>
      </c>
      <c r="HJ124" s="98"/>
      <c r="HK124" s="122">
        <f t="shared" si="384"/>
        <v>2.2368228713526066</v>
      </c>
      <c r="HL124" s="122">
        <f t="shared" si="385"/>
        <v>1.2470455181918634</v>
      </c>
      <c r="HM124" s="122">
        <f t="shared" si="386"/>
        <v>1.4066627350628196</v>
      </c>
      <c r="HN124" s="122">
        <f t="shared" si="387"/>
        <v>1.8675903944003849</v>
      </c>
      <c r="HO124" s="122">
        <f t="shared" si="388"/>
        <v>2.5253445316885377</v>
      </c>
      <c r="HP124" s="122">
        <f t="shared" si="389"/>
        <v>3.3541433894493018</v>
      </c>
      <c r="HQ124" s="122">
        <f t="shared" si="390"/>
        <v>4.345153046484528</v>
      </c>
      <c r="HR124" s="122">
        <f t="shared" si="391"/>
        <v>5.4946834714473427</v>
      </c>
      <c r="HS124" s="122">
        <f t="shared" si="392"/>
        <v>6.8009718288496082</v>
      </c>
      <c r="HT124" s="30"/>
      <c r="HU124" s="30">
        <f t="shared" si="393"/>
        <v>1.2470455181918634</v>
      </c>
      <c r="HV124" s="98"/>
      <c r="HW124" s="122">
        <f t="shared" si="394"/>
        <v>2.3878873401686973</v>
      </c>
      <c r="HX124" s="122">
        <f t="shared" si="395"/>
        <v>1.2991251640539789</v>
      </c>
      <c r="HY124" s="122">
        <f t="shared" si="396"/>
        <v>1.4404057596746525</v>
      </c>
      <c r="HZ124" s="122">
        <f t="shared" si="397"/>
        <v>1.894908397743903</v>
      </c>
      <c r="IA124" s="122">
        <f t="shared" si="398"/>
        <v>2.5496807644135946</v>
      </c>
      <c r="IB124" s="122">
        <f t="shared" si="399"/>
        <v>3.3768515095134108</v>
      </c>
      <c r="IC124" s="122">
        <f t="shared" si="400"/>
        <v>4.3668707289570632</v>
      </c>
      <c r="ID124" s="122">
        <f t="shared" si="401"/>
        <v>5.5157493170407976</v>
      </c>
      <c r="IE124" s="122">
        <f t="shared" si="402"/>
        <v>6.8215815617422892</v>
      </c>
      <c r="IF124" s="30"/>
      <c r="IG124" s="30">
        <f t="shared" si="403"/>
        <v>1.2991251640539789</v>
      </c>
    </row>
    <row r="125" spans="32:241" x14ac:dyDescent="0.3">
      <c r="AF125" s="9">
        <v>8.6</v>
      </c>
      <c r="AG125" s="118">
        <f t="shared" si="410"/>
        <v>0.46952082206598161</v>
      </c>
      <c r="AH125" s="98">
        <f t="shared" si="404"/>
        <v>0.11627906976744186</v>
      </c>
      <c r="AI125" s="30">
        <f t="shared" si="248"/>
        <v>8.6</v>
      </c>
      <c r="AJ125" s="29">
        <f t="shared" si="411"/>
        <v>0.42083198030817942</v>
      </c>
      <c r="AK125" s="29">
        <v>1</v>
      </c>
      <c r="AL125" s="30">
        <f t="shared" si="253"/>
        <v>0.27027027027027012</v>
      </c>
      <c r="AM125" s="30">
        <f t="shared" si="412"/>
        <v>3.7000000000000024</v>
      </c>
      <c r="AN125" s="99">
        <f t="shared" si="409"/>
        <v>0.72093531052515303</v>
      </c>
      <c r="AO125" s="99">
        <f t="shared" si="409"/>
        <v>2.8837412421006121</v>
      </c>
      <c r="AP125" s="99">
        <f t="shared" si="409"/>
        <v>6.488417794726379</v>
      </c>
      <c r="AQ125" s="99">
        <f t="shared" si="409"/>
        <v>11.534964968402448</v>
      </c>
      <c r="AR125" s="99">
        <f t="shared" si="409"/>
        <v>18.023382763128826</v>
      </c>
      <c r="AS125" s="99">
        <f t="shared" si="409"/>
        <v>25.953671178905516</v>
      </c>
      <c r="AT125" s="99">
        <f t="shared" si="409"/>
        <v>35.325830215732502</v>
      </c>
      <c r="AU125" s="99">
        <f t="shared" si="409"/>
        <v>46.139859873609794</v>
      </c>
      <c r="AV125" s="99">
        <f t="shared" si="409"/>
        <v>58.395760152537413</v>
      </c>
      <c r="AW125" s="99">
        <f t="shared" si="409"/>
        <v>72.093531052515303</v>
      </c>
      <c r="AX125" s="98"/>
      <c r="AY125" s="122">
        <f>2/(PI()^2)*((1-$AO$6+(1/6)*AN125+(AY8/2)*((($AR$3/2)*AN125)+$AR$4-($AO$6*$AR$5))+((AY8^2)/4)*(($AR$6/2)*AN125+($AR$7/(2*AN125))+$AR$8-($AO$6*$AT$3))+(AY8/(2*AN125)))/$AZ$8)</f>
        <v>0.49859499028978349</v>
      </c>
      <c r="AZ125" s="122">
        <f>2/(PI()^2)*((1-$AO$6+(1/6)*AO125+(AY8/2)*((($AR$3/2)*AO125)+$AR$4-($AO$6*$AR$5))+((AY8^2)/4)*(($AR$6/2)*AO125+($AR$7/(2*AO125))+$AR$8-($AO$6*$AT$3))+(AY8/(2*AO125)))/$AZ$8)</f>
        <v>0.71773304726567799</v>
      </c>
      <c r="BA125" s="122">
        <f>2/(PI()^2)*((1-$AO$6+(1/6)*AP125+(AY8/2)*((($AR$3/2)*AP125)+$AR$4-($AO$6*$AR$5))+((AY8^2)/4)*(($AR$6/2)*AP125+($AR$7/(2*AP125))+$AR$8-($AO$6*$AT$3))+(AY8/(2*AP125)))/$AZ$8)</f>
        <v>1.0829631422255024</v>
      </c>
      <c r="BB125" s="122">
        <f>2/(PI()^2)*((1-$AO$6+(1/6)*AQ125+(AY8/2)*((($AR$3/2)*AQ125)+$AR$4-($AO$6*$AR$5))+((AY8^2)/4)*(($AR$6/2)*AQ125+($AR$7/(2*AQ125))+$AR$8-($AO$6*$AT$3))+(AY8/(2*AQ125)))/$AZ$8)</f>
        <v>1.5942852751692562</v>
      </c>
      <c r="BC125" s="122">
        <f>2/(PI()^2)*((1-$AO$6+(1/6)*AR125+(AY8/2)*((($AR$3/2)*AR125)+$AR$4-($AO$6*$AR$5))+((AY8^2)/4)*(($AR$6/2)*AR125+($AR$7/(2*AR125))+$AR$8-($AO$6*$AT$3))+(AY8/(2*AR125)))/$AZ$8)</f>
        <v>2.2516994460969397</v>
      </c>
      <c r="BD125" s="122">
        <f>2/(PI()^2)*((1-$AO$6+(1/6)*AS125+(AY8/2)*((($AR$3/2)*AS125)+$AR$4-($AO$6*$AR$5))+((AY8^2)/4)*(($AR$6/2)*AS125+($AR$7/(2*AS125))+$AR$8-($AO$6*$AT$3))+(AY8/(2*AS125)))/$AZ$8)</f>
        <v>3.0552056550085536</v>
      </c>
      <c r="BE125" s="122">
        <f>2/(PI()^2)*((1-$AO$6+(1/6)*AT125+(AY8/2)*((($AR$3/2)*AT125)+$AR$4-($AO$6*$AR$5))+((AY8^2)/4)*(($AR$6/2)*AT125+($AR$7/(2*AT125))+$AR$8-($AO$6*$AT$3))+(AY8/(2*AT125)))/$AZ$8)</f>
        <v>4.0048039019040962</v>
      </c>
      <c r="BF125" s="122">
        <f>2/(PI()^2)*((1-$AO$6+(1/6)*AU125+(AY8/2)*((($AR$3/2)*AU125)+$AR$4-($AO$6*$AR$5))+((AY8^2)/4)*(($AR$6/2)*AU125+($AR$7/(2*AU125))+$AR$8-($AO$6*$AT$3))+(AY8/(2*AU125)))/$AZ$8)</f>
        <v>5.1004941867835676</v>
      </c>
      <c r="BG125" s="122">
        <f>2/(PI()^2)*((1-$AO$6+(1/6)*AV125+(AY8/2)*((($AR$3/2)*AV125)+$AR$4-($AO$6*$AR$5))+((AY8^2)/4)*(($AR$6/2)*AV125+($AR$7/(2*AV125))+$AR$8-($AO$6*$AT$3))+(AY8/(2*AV125)))/$AZ$8)</f>
        <v>6.3422765096469709</v>
      </c>
      <c r="BH125" s="30"/>
      <c r="BI125" s="30">
        <f t="shared" si="408"/>
        <v>0.49859499028978349</v>
      </c>
      <c r="BJ125" s="98"/>
      <c r="BK125" s="122">
        <f t="shared" si="254"/>
        <v>0.5407850612783246</v>
      </c>
      <c r="BL125" s="122">
        <f t="shared" si="255"/>
        <v>0.72896328061657678</v>
      </c>
      <c r="BM125" s="122">
        <f t="shared" si="256"/>
        <v>1.0884600595487848</v>
      </c>
      <c r="BN125" s="122">
        <f t="shared" si="257"/>
        <v>1.5977755168084855</v>
      </c>
      <c r="BO125" s="122">
        <f t="shared" si="258"/>
        <v>2.2542608670236515</v>
      </c>
      <c r="BP125" s="122">
        <f t="shared" si="259"/>
        <v>3.0572625138037814</v>
      </c>
      <c r="BQ125" s="122">
        <f t="shared" si="260"/>
        <v>4.0065565073652332</v>
      </c>
      <c r="BR125" s="122">
        <f t="shared" si="261"/>
        <v>5.1020493012858452</v>
      </c>
      <c r="BS125" s="122">
        <f t="shared" si="262"/>
        <v>6.3436962057141582</v>
      </c>
      <c r="BT125" s="30"/>
      <c r="BU125" s="30">
        <f t="shared" si="263"/>
        <v>0.5407850612783246</v>
      </c>
      <c r="BV125" s="98"/>
      <c r="BW125" s="122">
        <f t="shared" si="264"/>
        <v>0.58129242320818486</v>
      </c>
      <c r="BX125" s="122">
        <f t="shared" si="265"/>
        <v>0.73978249984955857</v>
      </c>
      <c r="BY125" s="122">
        <f t="shared" si="266"/>
        <v>1.0937814443482903</v>
      </c>
      <c r="BZ125" s="122">
        <f t="shared" si="267"/>
        <v>1.6011726238466726</v>
      </c>
      <c r="CA125" s="122">
        <f t="shared" si="268"/>
        <v>2.2567672691766356</v>
      </c>
      <c r="CB125" s="122">
        <f t="shared" si="269"/>
        <v>3.0592850346993066</v>
      </c>
      <c r="CC125" s="122">
        <f t="shared" si="270"/>
        <v>4.0082872198144672</v>
      </c>
      <c r="CD125" s="122">
        <f t="shared" si="271"/>
        <v>5.1035905741930314</v>
      </c>
      <c r="CE125" s="122">
        <f t="shared" si="272"/>
        <v>6.3451075538135662</v>
      </c>
      <c r="CF125" s="30"/>
      <c r="CG125" s="30">
        <f t="shared" si="273"/>
        <v>0.58129242320818486</v>
      </c>
      <c r="CH125" s="98"/>
      <c r="CI125" s="122">
        <f t="shared" si="274"/>
        <v>0.62021274862216524</v>
      </c>
      <c r="CJ125" s="122">
        <f t="shared" si="275"/>
        <v>0.75021246559331156</v>
      </c>
      <c r="CK125" s="122">
        <f t="shared" si="276"/>
        <v>1.0989353716380577</v>
      </c>
      <c r="CL125" s="122">
        <f t="shared" si="277"/>
        <v>1.6044798834316361</v>
      </c>
      <c r="CM125" s="122">
        <f t="shared" si="278"/>
        <v>2.2592197259084363</v>
      </c>
      <c r="CN125" s="122">
        <f t="shared" si="279"/>
        <v>3.0612730909353862</v>
      </c>
      <c r="CO125" s="122">
        <f t="shared" si="280"/>
        <v>4.0099951914078105</v>
      </c>
      <c r="CP125" s="122">
        <f t="shared" si="281"/>
        <v>5.1051166922733682</v>
      </c>
      <c r="CQ125" s="122">
        <f t="shared" si="282"/>
        <v>6.346508924330136</v>
      </c>
      <c r="CR125" s="30"/>
      <c r="CS125" s="30">
        <f t="shared" si="283"/>
        <v>0.62021274862216524</v>
      </c>
      <c r="CT125" s="98"/>
      <c r="CU125" s="122">
        <f t="shared" si="284"/>
        <v>0.65763476258670628</v>
      </c>
      <c r="CV125" s="122">
        <f t="shared" si="285"/>
        <v>0.76027345338162122</v>
      </c>
      <c r="CW125" s="122">
        <f t="shared" si="286"/>
        <v>1.1039294427139714</v>
      </c>
      <c r="CX125" s="122">
        <f t="shared" si="287"/>
        <v>1.6077004627677445</v>
      </c>
      <c r="CY125" s="122">
        <f t="shared" si="288"/>
        <v>2.2616193541480083</v>
      </c>
      <c r="CZ125" s="122">
        <f t="shared" si="289"/>
        <v>3.0632266879131556</v>
      </c>
      <c r="DA125" s="122">
        <f t="shared" si="290"/>
        <v>4.0116797596245481</v>
      </c>
      <c r="DB125" s="122">
        <f t="shared" si="291"/>
        <v>5.1066265618638518</v>
      </c>
      <c r="DC125" s="122">
        <f t="shared" si="292"/>
        <v>6.3478989304311479</v>
      </c>
      <c r="DD125" s="30"/>
      <c r="DE125" s="30">
        <f t="shared" si="293"/>
        <v>0.65763476258670628</v>
      </c>
      <c r="DF125" s="98"/>
      <c r="DG125" s="122">
        <f t="shared" si="294"/>
        <v>0.72830760066737521</v>
      </c>
      <c r="DH125" s="122">
        <f t="shared" si="295"/>
        <v>0.77936289611098264</v>
      </c>
      <c r="DI125" s="122">
        <f t="shared" si="296"/>
        <v>1.1134662481641984</v>
      </c>
      <c r="DJ125" s="122">
        <f t="shared" si="297"/>
        <v>1.6138936601173954</v>
      </c>
      <c r="DK125" s="122">
        <f t="shared" si="298"/>
        <v>2.2662647355759487</v>
      </c>
      <c r="DL125" s="122">
        <f t="shared" si="299"/>
        <v>3.0670310650398842</v>
      </c>
      <c r="DM125" s="122">
        <f t="shared" si="300"/>
        <v>4.014976813245517</v>
      </c>
      <c r="DN125" s="122">
        <f t="shared" si="301"/>
        <v>5.1095941117010417</v>
      </c>
      <c r="DO125" s="122">
        <f t="shared" si="302"/>
        <v>6.3506403368305318</v>
      </c>
      <c r="DP125" s="30"/>
      <c r="DQ125" s="30">
        <f t="shared" si="303"/>
        <v>0.72830760066737521</v>
      </c>
      <c r="DR125" s="98"/>
      <c r="DS125" s="122">
        <f t="shared" si="304"/>
        <v>0.79390337897791563</v>
      </c>
      <c r="DT125" s="122">
        <f t="shared" si="305"/>
        <v>0.79718770799119631</v>
      </c>
      <c r="DU125" s="122">
        <f t="shared" si="306"/>
        <v>1.122444387363206</v>
      </c>
      <c r="DV125" s="122">
        <f t="shared" si="307"/>
        <v>1.6197752306799407</v>
      </c>
      <c r="DW125" s="122">
        <f t="shared" si="308"/>
        <v>2.2707127813751953</v>
      </c>
      <c r="DX125" s="122">
        <f t="shared" si="309"/>
        <v>3.0707001345819842</v>
      </c>
      <c r="DY125" s="122">
        <f t="shared" si="310"/>
        <v>4.0181759018442715</v>
      </c>
      <c r="DZ125" s="122">
        <f t="shared" si="311"/>
        <v>5.1124878730938246</v>
      </c>
      <c r="EA125" s="122">
        <f t="shared" si="312"/>
        <v>6.3533244685780819</v>
      </c>
      <c r="EB125" s="30"/>
      <c r="EC125" s="30">
        <f t="shared" si="313"/>
        <v>0.79390337897791563</v>
      </c>
      <c r="ED125" s="98"/>
      <c r="EE125" s="122">
        <f t="shared" si="314"/>
        <v>0.85493642529103897</v>
      </c>
      <c r="EF125" s="122">
        <f t="shared" si="315"/>
        <v>0.81386774004453533</v>
      </c>
      <c r="EG125" s="122">
        <f t="shared" si="316"/>
        <v>1.130910668237981</v>
      </c>
      <c r="EH125" s="122">
        <f t="shared" si="317"/>
        <v>1.6253664269318673</v>
      </c>
      <c r="EI125" s="122">
        <f t="shared" si="318"/>
        <v>2.2749729260680462</v>
      </c>
      <c r="EJ125" s="122">
        <f t="shared" si="319"/>
        <v>3.0742369226451589</v>
      </c>
      <c r="EK125" s="122">
        <f t="shared" si="320"/>
        <v>4.0212761991364196</v>
      </c>
      <c r="EL125" s="122">
        <f t="shared" si="321"/>
        <v>5.1153045314495298</v>
      </c>
      <c r="EM125" s="122">
        <f t="shared" si="322"/>
        <v>6.3559463174279669</v>
      </c>
      <c r="EN125" s="30"/>
      <c r="EO125" s="30">
        <f t="shared" si="323"/>
        <v>0.81386774004453533</v>
      </c>
      <c r="EP125" s="98"/>
      <c r="EQ125" s="122">
        <f t="shared" si="324"/>
        <v>0.99036490277076383</v>
      </c>
      <c r="ER125" s="122">
        <f t="shared" si="325"/>
        <v>0.85122077115942463</v>
      </c>
      <c r="ES125" s="122">
        <f t="shared" si="326"/>
        <v>1.1501009030410325</v>
      </c>
      <c r="ET125" s="122">
        <f t="shared" si="327"/>
        <v>1.6381988837747243</v>
      </c>
      <c r="EU125" s="122">
        <f t="shared" si="328"/>
        <v>2.2848617630767465</v>
      </c>
      <c r="EV125" s="122">
        <f t="shared" si="329"/>
        <v>3.0825258259420174</v>
      </c>
      <c r="EW125" s="122">
        <f t="shared" si="330"/>
        <v>4.0285994235127252</v>
      </c>
      <c r="EX125" s="122">
        <f t="shared" si="331"/>
        <v>5.1219999940010856</v>
      </c>
      <c r="EY125" s="122">
        <f t="shared" si="332"/>
        <v>6.3622103660992702</v>
      </c>
      <c r="EZ125" s="30"/>
      <c r="FA125" s="30">
        <f t="shared" si="333"/>
        <v>0.85122077115942463</v>
      </c>
      <c r="FB125" s="98"/>
      <c r="FC125" s="122">
        <f t="shared" si="334"/>
        <v>1.1055682554340638</v>
      </c>
      <c r="FD125" s="122">
        <f t="shared" si="335"/>
        <v>0.88338490071192943</v>
      </c>
      <c r="FE125" s="122">
        <f t="shared" si="336"/>
        <v>1.1668866333279455</v>
      </c>
      <c r="FF125" s="122">
        <f t="shared" si="337"/>
        <v>1.6496012702416869</v>
      </c>
      <c r="FG125" s="122">
        <f t="shared" si="338"/>
        <v>2.2937714385025729</v>
      </c>
      <c r="FH125" s="122">
        <f t="shared" si="339"/>
        <v>3.0900803837461757</v>
      </c>
      <c r="FI125" s="122">
        <f t="shared" si="340"/>
        <v>4.0353357916413959</v>
      </c>
      <c r="FJ125" s="122">
        <f t="shared" si="341"/>
        <v>5.1282041954652886</v>
      </c>
      <c r="FK125" s="122">
        <f t="shared" si="342"/>
        <v>6.3680485593120677</v>
      </c>
      <c r="FL125" s="30"/>
      <c r="FM125" s="30">
        <f t="shared" si="343"/>
        <v>0.88338490071192943</v>
      </c>
      <c r="FN125" s="98"/>
      <c r="FO125" s="122">
        <f t="shared" si="344"/>
        <v>1.2908002009412625</v>
      </c>
      <c r="FP125" s="122">
        <f t="shared" si="345"/>
        <v>0.93590970013149422</v>
      </c>
      <c r="FQ125" s="122">
        <f t="shared" si="346"/>
        <v>1.1948344104624549</v>
      </c>
      <c r="FR125" s="122">
        <f t="shared" si="347"/>
        <v>1.6689451702088745</v>
      </c>
      <c r="FS125" s="122">
        <f t="shared" si="348"/>
        <v>2.3091308666462007</v>
      </c>
      <c r="FT125" s="122">
        <f t="shared" si="349"/>
        <v>3.1032731732579859</v>
      </c>
      <c r="FU125" s="122">
        <f t="shared" si="350"/>
        <v>4.047219838531074</v>
      </c>
      <c r="FV125" s="122">
        <f t="shared" si="351"/>
        <v>5.1392364188475099</v>
      </c>
      <c r="FW125" s="122">
        <f t="shared" si="352"/>
        <v>6.3784943199557871</v>
      </c>
      <c r="FX125" s="30"/>
      <c r="FY125" s="30">
        <f t="shared" si="353"/>
        <v>0.93590970013149422</v>
      </c>
      <c r="FZ125" s="98"/>
      <c r="GA125" s="122">
        <f t="shared" si="354"/>
        <v>1.5453234406081582</v>
      </c>
      <c r="GB125" s="122">
        <f t="shared" si="355"/>
        <v>1.0098877975162248</v>
      </c>
      <c r="GC125" s="122">
        <f t="shared" si="356"/>
        <v>1.2353751100162396</v>
      </c>
      <c r="GD125" s="122">
        <f t="shared" si="357"/>
        <v>1.6977791042082473</v>
      </c>
      <c r="GE125" s="122">
        <f t="shared" si="358"/>
        <v>2.3325422071477733</v>
      </c>
      <c r="GF125" s="122">
        <f t="shared" si="359"/>
        <v>3.1237346281082603</v>
      </c>
      <c r="GG125" s="122">
        <f t="shared" si="360"/>
        <v>4.0658981466366741</v>
      </c>
      <c r="GH125" s="122">
        <f t="shared" si="361"/>
        <v>5.1567528007412733</v>
      </c>
      <c r="GI125" s="122">
        <f t="shared" si="362"/>
        <v>6.3952093861490242</v>
      </c>
      <c r="GJ125" s="30"/>
      <c r="GK125" s="30">
        <f t="shared" si="363"/>
        <v>1.0098877975162248</v>
      </c>
      <c r="GL125" s="98"/>
      <c r="GM125" s="122">
        <f t="shared" si="364"/>
        <v>1.8740500476823565</v>
      </c>
      <c r="GN125" s="122">
        <f t="shared" si="365"/>
        <v>1.1090617053243204</v>
      </c>
      <c r="GO125" s="122">
        <f t="shared" si="366"/>
        <v>1.2920334710389636</v>
      </c>
      <c r="GP125" s="122">
        <f t="shared" si="367"/>
        <v>1.7395501871803309</v>
      </c>
      <c r="GQ125" s="122">
        <f t="shared" si="368"/>
        <v>2.3674151063264408</v>
      </c>
      <c r="GR125" s="122">
        <f t="shared" si="369"/>
        <v>3.1548524076848579</v>
      </c>
      <c r="GS125" s="122">
        <f t="shared" si="370"/>
        <v>4.09474341581757</v>
      </c>
      <c r="GT125" s="122">
        <f t="shared" si="371"/>
        <v>5.1841145774264117</v>
      </c>
      <c r="GU125" s="122">
        <f t="shared" si="372"/>
        <v>6.4215453394626119</v>
      </c>
      <c r="GV125" s="30"/>
      <c r="GW125" s="30">
        <f t="shared" si="373"/>
        <v>1.1090617053243204</v>
      </c>
      <c r="GX125" s="98"/>
      <c r="GY125" s="122">
        <f t="shared" si="374"/>
        <v>2.1263625447911618</v>
      </c>
      <c r="GZ125" s="122">
        <f t="shared" si="375"/>
        <v>1.1885636795401784</v>
      </c>
      <c r="HA125" s="122">
        <f t="shared" si="376"/>
        <v>1.3395274064441582</v>
      </c>
      <c r="HB125" s="122">
        <f t="shared" si="377"/>
        <v>1.7758341150395294</v>
      </c>
      <c r="HC125" s="122">
        <f t="shared" si="378"/>
        <v>2.3985025093171806</v>
      </c>
      <c r="HD125" s="122">
        <f t="shared" si="379"/>
        <v>3.1831086331190197</v>
      </c>
      <c r="HE125" s="122">
        <f t="shared" si="380"/>
        <v>4.1212838054413599</v>
      </c>
      <c r="HF125" s="122">
        <f t="shared" si="381"/>
        <v>5.2095323311627553</v>
      </c>
      <c r="HG125" s="122">
        <f t="shared" si="382"/>
        <v>6.4461842148721917</v>
      </c>
      <c r="HH125" s="30"/>
      <c r="HI125" s="30">
        <f t="shared" si="383"/>
        <v>1.1885636795401784</v>
      </c>
      <c r="HJ125" s="98"/>
      <c r="HK125" s="122">
        <f t="shared" si="384"/>
        <v>2.3244274388357313</v>
      </c>
      <c r="HL125" s="122">
        <f t="shared" si="385"/>
        <v>1.2535185586118518</v>
      </c>
      <c r="HM125" s="122">
        <f t="shared" si="386"/>
        <v>1.3798262613442507</v>
      </c>
      <c r="HN125" s="122">
        <f t="shared" si="387"/>
        <v>1.8074962487022106</v>
      </c>
      <c r="HO125" s="122">
        <f t="shared" si="388"/>
        <v>2.426159271131386</v>
      </c>
      <c r="HP125" s="122">
        <f t="shared" si="389"/>
        <v>3.2085813579625246</v>
      </c>
      <c r="HQ125" s="122">
        <f t="shared" si="390"/>
        <v>4.1454309983003599</v>
      </c>
      <c r="HR125" s="122">
        <f t="shared" si="391"/>
        <v>5.2328103118101135</v>
      </c>
      <c r="HS125" s="122">
        <f t="shared" si="392"/>
        <v>6.4688571674861883</v>
      </c>
      <c r="HT125" s="30"/>
      <c r="HU125" s="30">
        <f t="shared" si="393"/>
        <v>1.2535185586118518</v>
      </c>
      <c r="HV125" s="98"/>
      <c r="HW125" s="122">
        <f t="shared" si="394"/>
        <v>2.4829257170064318</v>
      </c>
      <c r="HX125" s="122">
        <f t="shared" si="395"/>
        <v>1.3074569311941506</v>
      </c>
      <c r="HY125" s="122">
        <f t="shared" si="396"/>
        <v>1.4143959151591132</v>
      </c>
      <c r="HZ125" s="122">
        <f t="shared" si="397"/>
        <v>1.8352800312518984</v>
      </c>
      <c r="IA125" s="122">
        <f t="shared" si="398"/>
        <v>2.4507946825140974</v>
      </c>
      <c r="IB125" s="122">
        <f t="shared" si="399"/>
        <v>3.2314986047611689</v>
      </c>
      <c r="IC125" s="122">
        <f t="shared" si="400"/>
        <v>4.1673039749266581</v>
      </c>
      <c r="ID125" s="122">
        <f t="shared" si="401"/>
        <v>5.2539969923096068</v>
      </c>
      <c r="IE125" s="122">
        <f t="shared" si="402"/>
        <v>6.4895646015407573</v>
      </c>
      <c r="IF125" s="30"/>
      <c r="IG125" s="30">
        <f t="shared" si="403"/>
        <v>1.3074569311941506</v>
      </c>
    </row>
    <row r="126" spans="32:241" x14ac:dyDescent="0.3">
      <c r="AF126" s="9">
        <v>8.6999999999999993</v>
      </c>
      <c r="AG126" s="118">
        <f t="shared" si="410"/>
        <v>0.46921178491214166</v>
      </c>
      <c r="AH126" s="98">
        <f t="shared" si="404"/>
        <v>0.1149425287356322</v>
      </c>
      <c r="AI126" s="30">
        <f t="shared" si="248"/>
        <v>8.6999999999999993</v>
      </c>
      <c r="AJ126" s="29">
        <f t="shared" si="411"/>
        <v>0.42052294315433947</v>
      </c>
      <c r="AK126" s="29">
        <v>1</v>
      </c>
      <c r="AL126" s="30">
        <f t="shared" si="253"/>
        <v>0.26315789473684192</v>
      </c>
      <c r="AM126" s="30">
        <f t="shared" si="412"/>
        <v>3.8000000000000025</v>
      </c>
      <c r="AN126" s="99">
        <f t="shared" si="409"/>
        <v>0.68349060949372198</v>
      </c>
      <c r="AO126" s="99">
        <f t="shared" si="409"/>
        <v>2.7339624379748879</v>
      </c>
      <c r="AP126" s="99">
        <f t="shared" si="409"/>
        <v>6.1514154854434988</v>
      </c>
      <c r="AQ126" s="99">
        <f t="shared" si="409"/>
        <v>10.935849751899552</v>
      </c>
      <c r="AR126" s="99">
        <f t="shared" si="409"/>
        <v>17.087265237343043</v>
      </c>
      <c r="AS126" s="99">
        <f t="shared" si="409"/>
        <v>24.605661941773995</v>
      </c>
      <c r="AT126" s="99">
        <f t="shared" si="409"/>
        <v>33.491039865192384</v>
      </c>
      <c r="AU126" s="99">
        <f t="shared" si="409"/>
        <v>43.743399007598207</v>
      </c>
      <c r="AV126" s="99">
        <f t="shared" si="409"/>
        <v>55.362739368991477</v>
      </c>
      <c r="AW126" s="99">
        <f t="shared" si="409"/>
        <v>68.349060949372173</v>
      </c>
      <c r="AX126" s="98"/>
      <c r="AY126" s="122">
        <f>2/(PI()^2)*((1-$AO$6+(1/6)*AN126+(AY8/2)*((($AR$3/2)*AN126)+$AR$4-($AO$6*$AR$5))+((AY8^2)/4)*(($AR$6/2)*AN126+($AR$7/(2*AN126))+$AR$8-($AO$6*$AT$3))+(AY8/(2*AN126)))/$AZ$8)</f>
        <v>0.49480104886014548</v>
      </c>
      <c r="AZ126" s="122">
        <f>2/(PI()^2)*((1-$AO$6+(1/6)*AO126+(AY8/2)*((($AR$3/2)*AO126)+$AR$4-($AO$6*$AR$5))+((AY8^2)/4)*(($AR$6/2)*AO126+($AR$7/(2*AO126))+$AR$8-($AO$6*$AT$3))+(AY8/(2*AO126)))/$AZ$8)</f>
        <v>0.70255728154712571</v>
      </c>
      <c r="BA126" s="122">
        <f>2/(PI()^2)*((1-$AO$6+(1/6)*AP126+(AY8/2)*((($AR$3/2)*AP126)+$AR$4-($AO$6*$AR$5))+((AY8^2)/4)*(($AR$6/2)*AP126+($AR$7/(2*AP126))+$AR$8-($AO$6*$AT$3))+(AY8/(2*AP126)))/$AZ$8)</f>
        <v>1.0488176693587599</v>
      </c>
      <c r="BB126" s="122">
        <f>2/(PI()^2)*((1-$AO$6+(1/6)*AQ126+(AY8/2)*((($AR$3/2)*AQ126)+$AR$4-($AO$6*$AR$5))+((AY8^2)/4)*(($AR$6/2)*AQ126+($AR$7/(2*AQ126))+$AR$8-($AO$6*$AT$3))+(AY8/(2*AQ126)))/$AZ$8)</f>
        <v>1.5335822122950469</v>
      </c>
      <c r="BC126" s="122">
        <f>2/(PI()^2)*((1-$AO$6+(1/6)*AR126+(AY8/2)*((($AR$3/2)*AR126)+$AR$4-($AO$6*$AR$5))+((AY8^2)/4)*(($AR$6/2)*AR126+($AR$7/(2*AR126))+$AR$8-($AO$6*$AT$3))+(AY8/(2*AR126)))/$AZ$8)</f>
        <v>2.1568509103559874</v>
      </c>
      <c r="BD126" s="122">
        <f>2/(PI()^2)*((1-$AO$6+(1/6)*AS126+(AY8/2)*((($AR$3/2)*AS126)+$AR$4-($AO$6*$AR$5))+((AY8^2)/4)*(($AR$6/2)*AS126+($AR$7/(2*AS126))+$AR$8-($AO$6*$AT$3))+(AY8/(2*AS126)))/$AZ$8)</f>
        <v>2.9186237635415835</v>
      </c>
      <c r="BE126" s="122">
        <f>2/(PI()^2)*((1-$AO$6+(1/6)*AT126+(AY8/2)*((($AR$3/2)*AT126)+$AR$4-($AO$6*$AR$5))+((AY8^2)/4)*(($AR$6/2)*AT126+($AR$7/(2*AT126))+$AR$8-($AO$6*$AT$3))+(AY8/(2*AT126)))/$AZ$8)</f>
        <v>3.818900771851832</v>
      </c>
      <c r="BF126" s="122">
        <f>2/(PI()^2)*((1-$AO$6+(1/6)*AU126+(AY8/2)*((($AR$3/2)*AU126)+$AR$4-($AO$6*$AR$5))+((AY8^2)/4)*(($AR$6/2)*AU126+($AR$7/(2*AU126))+$AR$8-($AO$6*$AT$3))+(AY8/(2*AU126)))/$AZ$8)</f>
        <v>4.8576819352867329</v>
      </c>
      <c r="BG126" s="122">
        <f>2/(PI()^2)*((1-$AO$6+(1/6)*AV126+(AY8/2)*((($AR$3/2)*AV126)+$AR$4-($AO$6*$AR$5))+((AY8^2)/4)*(($AR$6/2)*AV126+($AR$7/(2*AV126))+$AR$8-($AO$6*$AT$3))+(AY8/(2*AV126)))/$AZ$8)</f>
        <v>6.0349672538462871</v>
      </c>
      <c r="BH126" s="30"/>
      <c r="BI126" s="30">
        <f t="shared" si="408"/>
        <v>0.49480104886014548</v>
      </c>
      <c r="BJ126" s="98"/>
      <c r="BK126" s="122">
        <f t="shared" si="254"/>
        <v>0.53925261225667342</v>
      </c>
      <c r="BL126" s="122">
        <f t="shared" si="255"/>
        <v>0.7143528885592707</v>
      </c>
      <c r="BM126" s="122">
        <f t="shared" si="256"/>
        <v>1.0545658649418919</v>
      </c>
      <c r="BN126" s="122">
        <f t="shared" si="257"/>
        <v>1.5372137995865864</v>
      </c>
      <c r="BO126" s="122">
        <f t="shared" si="258"/>
        <v>2.1595027947013845</v>
      </c>
      <c r="BP126" s="122">
        <f t="shared" si="259"/>
        <v>2.9207434469350195</v>
      </c>
      <c r="BQ126" s="122">
        <f t="shared" si="260"/>
        <v>3.82069953752374</v>
      </c>
      <c r="BR126" s="122">
        <f t="shared" si="261"/>
        <v>4.8592723951500814</v>
      </c>
      <c r="BS126" s="122">
        <f t="shared" si="262"/>
        <v>6.0364148816507823</v>
      </c>
      <c r="BT126" s="30"/>
      <c r="BU126" s="30">
        <f t="shared" si="263"/>
        <v>0.53925261225667342</v>
      </c>
      <c r="BV126" s="98"/>
      <c r="BW126" s="122">
        <f t="shared" si="264"/>
        <v>0.5819285736845472</v>
      </c>
      <c r="BX126" s="122">
        <f t="shared" si="265"/>
        <v>0.72571425899155817</v>
      </c>
      <c r="BY126" s="122">
        <f t="shared" si="266"/>
        <v>1.0601282083814483</v>
      </c>
      <c r="BZ126" s="122">
        <f t="shared" si="267"/>
        <v>1.5407464497238084</v>
      </c>
      <c r="CA126" s="122">
        <f t="shared" si="268"/>
        <v>2.1620959496521719</v>
      </c>
      <c r="CB126" s="122">
        <f t="shared" si="269"/>
        <v>2.922826219413778</v>
      </c>
      <c r="CC126" s="122">
        <f t="shared" si="270"/>
        <v>3.8224745244091243</v>
      </c>
      <c r="CD126" s="122">
        <f t="shared" si="271"/>
        <v>4.8608475750288616</v>
      </c>
      <c r="CE126" s="122">
        <f t="shared" si="272"/>
        <v>6.0378530311948655</v>
      </c>
      <c r="CF126" s="30"/>
      <c r="CG126" s="30">
        <f t="shared" si="273"/>
        <v>0.5819285736845472</v>
      </c>
      <c r="CH126" s="98"/>
      <c r="CI126" s="122">
        <f t="shared" si="274"/>
        <v>0.62293000472449411</v>
      </c>
      <c r="CJ126" s="122">
        <f t="shared" si="275"/>
        <v>0.73666450315428966</v>
      </c>
      <c r="CK126" s="122">
        <f t="shared" si="276"/>
        <v>1.0655133743999954</v>
      </c>
      <c r="CL126" s="122">
        <f t="shared" si="277"/>
        <v>1.5441837869634636</v>
      </c>
      <c r="CM126" s="122">
        <f t="shared" si="278"/>
        <v>2.1646316640041232</v>
      </c>
      <c r="CN126" s="122">
        <f t="shared" si="279"/>
        <v>2.9248721034444327</v>
      </c>
      <c r="CO126" s="122">
        <f t="shared" si="280"/>
        <v>3.8242249938313964</v>
      </c>
      <c r="CP126" s="122">
        <f t="shared" si="281"/>
        <v>4.8624062447226581</v>
      </c>
      <c r="CQ126" s="122">
        <f t="shared" si="282"/>
        <v>6.0392801378365712</v>
      </c>
      <c r="CR126" s="30"/>
      <c r="CS126" s="30">
        <f t="shared" si="283"/>
        <v>0.62293000472449411</v>
      </c>
      <c r="CT126" s="98"/>
      <c r="CU126" s="122">
        <f t="shared" si="284"/>
        <v>0.66235063046906462</v>
      </c>
      <c r="CV126" s="122">
        <f t="shared" si="285"/>
        <v>0.74722514651759542</v>
      </c>
      <c r="CW126" s="122">
        <f t="shared" si="286"/>
        <v>1.0707295196855151</v>
      </c>
      <c r="CX126" s="122">
        <f t="shared" si="287"/>
        <v>1.5475292907132752</v>
      </c>
      <c r="CY126" s="122">
        <f t="shared" si="288"/>
        <v>2.1671112542201003</v>
      </c>
      <c r="CZ126" s="122">
        <f t="shared" si="289"/>
        <v>2.9268812426445021</v>
      </c>
      <c r="DA126" s="122">
        <f t="shared" si="290"/>
        <v>3.8259503843945168</v>
      </c>
      <c r="DB126" s="122">
        <f t="shared" si="291"/>
        <v>4.8639473874963866</v>
      </c>
      <c r="DC126" s="122">
        <f t="shared" si="292"/>
        <v>6.0406948749561851</v>
      </c>
      <c r="DD126" s="30"/>
      <c r="DE126" s="30">
        <f t="shared" si="293"/>
        <v>0.66235063046906462</v>
      </c>
      <c r="DF126" s="98"/>
      <c r="DG126" s="122">
        <f t="shared" si="294"/>
        <v>0.736791424332777</v>
      </c>
      <c r="DH126" s="122">
        <f t="shared" si="295"/>
        <v>0.76725658505805461</v>
      </c>
      <c r="DI126" s="122">
        <f t="shared" si="296"/>
        <v>1.0806850031628057</v>
      </c>
      <c r="DJ126" s="122">
        <f t="shared" si="297"/>
        <v>1.5539580144770502</v>
      </c>
      <c r="DK126" s="122">
        <f t="shared" si="298"/>
        <v>2.1719073995750477</v>
      </c>
      <c r="DL126" s="122">
        <f t="shared" si="299"/>
        <v>2.9307903510660327</v>
      </c>
      <c r="DM126" s="122">
        <f t="shared" si="300"/>
        <v>3.8293244247419942</v>
      </c>
      <c r="DN126" s="122">
        <f t="shared" si="301"/>
        <v>4.8669739287825031</v>
      </c>
      <c r="DO126" s="122">
        <f t="shared" si="302"/>
        <v>6.0434829475968854</v>
      </c>
      <c r="DP126" s="30"/>
      <c r="DQ126" s="30">
        <f t="shared" si="303"/>
        <v>0.736791424332777</v>
      </c>
      <c r="DR126" s="98"/>
      <c r="DS126" s="122">
        <f t="shared" si="304"/>
        <v>0.80587667413769359</v>
      </c>
      <c r="DT126" s="122">
        <f t="shared" si="305"/>
        <v>0.78595377346335293</v>
      </c>
      <c r="DU126" s="122">
        <f t="shared" si="306"/>
        <v>1.0900508819239807</v>
      </c>
      <c r="DV126" s="122">
        <f t="shared" si="307"/>
        <v>1.5600577137768286</v>
      </c>
      <c r="DW126" s="122">
        <f t="shared" si="308"/>
        <v>2.1764950818183895</v>
      </c>
      <c r="DX126" s="122">
        <f t="shared" si="309"/>
        <v>2.9345564333620873</v>
      </c>
      <c r="DY126" s="122">
        <f t="shared" si="310"/>
        <v>3.8325948400437739</v>
      </c>
      <c r="DZ126" s="122">
        <f t="shared" si="311"/>
        <v>4.8699223607834412</v>
      </c>
      <c r="EA126" s="122">
        <f t="shared" si="312"/>
        <v>6.0462103460831376</v>
      </c>
      <c r="EB126" s="30"/>
      <c r="EC126" s="30">
        <f t="shared" si="313"/>
        <v>0.78595377346335293</v>
      </c>
      <c r="ED126" s="98"/>
      <c r="EE126" s="122">
        <f t="shared" si="314"/>
        <v>0.8701495229195122</v>
      </c>
      <c r="EF126" s="122">
        <f t="shared" si="315"/>
        <v>0.80344376621413705</v>
      </c>
      <c r="EG126" s="122">
        <f t="shared" si="316"/>
        <v>1.098877164744809</v>
      </c>
      <c r="EH126" s="122">
        <f t="shared" si="317"/>
        <v>1.565851440524201</v>
      </c>
      <c r="EI126" s="122">
        <f t="shared" si="318"/>
        <v>2.1808848857042742</v>
      </c>
      <c r="EJ126" s="122">
        <f t="shared" si="319"/>
        <v>2.9381833126342163</v>
      </c>
      <c r="EK126" s="122">
        <f t="shared" si="320"/>
        <v>3.8357613874143359</v>
      </c>
      <c r="EL126" s="122">
        <f t="shared" si="321"/>
        <v>4.8727898130473495</v>
      </c>
      <c r="EM126" s="122">
        <f t="shared" si="322"/>
        <v>6.0488724101950373</v>
      </c>
      <c r="EN126" s="30"/>
      <c r="EO126" s="30">
        <f t="shared" si="323"/>
        <v>0.80344376621413705</v>
      </c>
      <c r="EP126" s="98"/>
      <c r="EQ126" s="122">
        <f t="shared" si="324"/>
        <v>1.012741995862958</v>
      </c>
      <c r="ER126" s="122">
        <f t="shared" si="325"/>
        <v>0.84258782584663283</v>
      </c>
      <c r="ES126" s="122">
        <f t="shared" si="326"/>
        <v>1.1188634693292843</v>
      </c>
      <c r="ET126" s="122">
        <f t="shared" si="327"/>
        <v>1.5791317731031651</v>
      </c>
      <c r="EU126" s="122">
        <f t="shared" si="328"/>
        <v>2.1910604798930806</v>
      </c>
      <c r="EV126" s="122">
        <f t="shared" si="329"/>
        <v>2.9466715002415182</v>
      </c>
      <c r="EW126" s="122">
        <f t="shared" si="330"/>
        <v>3.8432312030668969</v>
      </c>
      <c r="EX126" s="122">
        <f t="shared" si="331"/>
        <v>4.8795977189597526</v>
      </c>
      <c r="EY126" s="122">
        <f t="shared" si="332"/>
        <v>6.0552255436333704</v>
      </c>
      <c r="EZ126" s="30"/>
      <c r="FA126" s="30">
        <f t="shared" si="333"/>
        <v>0.84258782584663283</v>
      </c>
      <c r="FB126" s="98"/>
      <c r="FC126" s="122">
        <f t="shared" si="334"/>
        <v>1.1340110044021594</v>
      </c>
      <c r="FD126" s="122">
        <f t="shared" si="335"/>
        <v>0.8762684029087614</v>
      </c>
      <c r="FE126" s="122">
        <f t="shared" si="336"/>
        <v>1.1363232408839457</v>
      </c>
      <c r="FF126" s="122">
        <f t="shared" si="337"/>
        <v>1.5909134056101266</v>
      </c>
      <c r="FG126" s="122">
        <f t="shared" si="338"/>
        <v>2.200213004800498</v>
      </c>
      <c r="FH126" s="122">
        <f t="shared" si="339"/>
        <v>2.9543948702284477</v>
      </c>
      <c r="FI126" s="122">
        <f t="shared" si="340"/>
        <v>3.8500917981729303</v>
      </c>
      <c r="FJ126" s="122">
        <f t="shared" si="341"/>
        <v>4.8858972685843272</v>
      </c>
      <c r="FK126" s="122">
        <f t="shared" si="342"/>
        <v>6.0611393458541922</v>
      </c>
      <c r="FL126" s="30"/>
      <c r="FM126" s="30">
        <f t="shared" si="343"/>
        <v>0.8762684029087614</v>
      </c>
      <c r="FN126" s="98"/>
      <c r="FO126" s="122">
        <f t="shared" si="344"/>
        <v>1.3289366174959245</v>
      </c>
      <c r="FP126" s="122">
        <f t="shared" si="345"/>
        <v>0.93121669043221278</v>
      </c>
      <c r="FQ126" s="122">
        <f t="shared" si="346"/>
        <v>1.1653482609822834</v>
      </c>
      <c r="FR126" s="122">
        <f t="shared" si="347"/>
        <v>1.6108634624322657</v>
      </c>
      <c r="FS126" s="122">
        <f t="shared" si="348"/>
        <v>2.2159606536030112</v>
      </c>
      <c r="FT126" s="122">
        <f t="shared" si="349"/>
        <v>2.9678576113464192</v>
      </c>
      <c r="FU126" s="122">
        <f t="shared" si="350"/>
        <v>3.8621746050671666</v>
      </c>
      <c r="FV126" s="122">
        <f t="shared" si="351"/>
        <v>4.897082170496204</v>
      </c>
      <c r="FW126" s="122">
        <f t="shared" si="352"/>
        <v>6.0717063192484515</v>
      </c>
      <c r="FX126" s="30"/>
      <c r="FY126" s="30">
        <f t="shared" si="353"/>
        <v>0.93121669043221278</v>
      </c>
      <c r="FZ126" s="98"/>
      <c r="GA126" s="122">
        <f t="shared" si="354"/>
        <v>1.5966478439737364</v>
      </c>
      <c r="GB126" s="122">
        <f t="shared" si="355"/>
        <v>1.0084919209084333</v>
      </c>
      <c r="GC126" s="122">
        <f t="shared" si="356"/>
        <v>1.207354615695825</v>
      </c>
      <c r="GD126" s="122">
        <f t="shared" si="357"/>
        <v>1.6405222252595539</v>
      </c>
      <c r="GE126" s="122">
        <f t="shared" si="358"/>
        <v>2.2399004213806113</v>
      </c>
      <c r="GF126" s="122">
        <f t="shared" si="359"/>
        <v>2.9886867074854795</v>
      </c>
      <c r="GG126" s="122">
        <f t="shared" si="360"/>
        <v>3.8811238371649663</v>
      </c>
      <c r="GH126" s="122">
        <f t="shared" si="361"/>
        <v>4.9148069418171181</v>
      </c>
      <c r="GI126" s="122">
        <f t="shared" si="362"/>
        <v>6.0885871456418901</v>
      </c>
      <c r="GJ126" s="30"/>
      <c r="GK126" s="30">
        <f t="shared" si="363"/>
        <v>1.0084919209084333</v>
      </c>
      <c r="GL126" s="98"/>
      <c r="GM126" s="122">
        <f t="shared" si="364"/>
        <v>1.9421421441476419</v>
      </c>
      <c r="GN126" s="122">
        <f t="shared" si="365"/>
        <v>1.1118580056275269</v>
      </c>
      <c r="GO126" s="122">
        <f t="shared" si="366"/>
        <v>1.2658766549410561</v>
      </c>
      <c r="GP126" s="122">
        <f t="shared" si="367"/>
        <v>1.6833423670036733</v>
      </c>
      <c r="GQ126" s="122">
        <f t="shared" si="368"/>
        <v>2.2754457164849593</v>
      </c>
      <c r="GR126" s="122">
        <f t="shared" si="369"/>
        <v>3.0202726893423466</v>
      </c>
      <c r="GS126" s="122">
        <f t="shared" si="370"/>
        <v>3.910314616961891</v>
      </c>
      <c r="GT126" s="122">
        <f t="shared" si="371"/>
        <v>4.9424350413724083</v>
      </c>
      <c r="GU126" s="122">
        <f t="shared" si="372"/>
        <v>6.1151355852163913</v>
      </c>
      <c r="GV126" s="30"/>
      <c r="GW126" s="30">
        <f t="shared" si="373"/>
        <v>1.1118580056275269</v>
      </c>
      <c r="GX126" s="98"/>
      <c r="GY126" s="122">
        <f t="shared" si="374"/>
        <v>2.2070775328844991</v>
      </c>
      <c r="GZ126" s="122">
        <f t="shared" si="375"/>
        <v>1.1945159696415582</v>
      </c>
      <c r="HA126" s="122">
        <f t="shared" si="376"/>
        <v>1.3147737664913774</v>
      </c>
      <c r="HB126" s="122">
        <f t="shared" si="377"/>
        <v>1.7204163598770565</v>
      </c>
      <c r="HC126" s="122">
        <f t="shared" si="378"/>
        <v>2.3070398115683841</v>
      </c>
      <c r="HD126" s="122">
        <f t="shared" si="379"/>
        <v>3.048882110833234</v>
      </c>
      <c r="HE126" s="122">
        <f t="shared" si="380"/>
        <v>3.9371161025442656</v>
      </c>
      <c r="HF126" s="122">
        <f t="shared" si="381"/>
        <v>4.9680545816208639</v>
      </c>
      <c r="HG126" s="122">
        <f t="shared" si="382"/>
        <v>6.1399360627646287</v>
      </c>
      <c r="HH126" s="30"/>
      <c r="HI126" s="30">
        <f t="shared" si="383"/>
        <v>1.1945159696415582</v>
      </c>
      <c r="HJ126" s="98"/>
      <c r="HK126" s="122">
        <f t="shared" si="384"/>
        <v>2.4148653570871326</v>
      </c>
      <c r="HL126" s="122">
        <f t="shared" si="385"/>
        <v>1.2619018451320025</v>
      </c>
      <c r="HM126" s="122">
        <f t="shared" si="386"/>
        <v>1.3561535724561558</v>
      </c>
      <c r="HN126" s="122">
        <f t="shared" si="387"/>
        <v>1.7526872981614499</v>
      </c>
      <c r="HO126" s="122">
        <f t="shared" si="388"/>
        <v>2.3350872469692332</v>
      </c>
      <c r="HP126" s="122">
        <f t="shared" si="389"/>
        <v>3.0746274483562042</v>
      </c>
      <c r="HQ126" s="122">
        <f t="shared" si="390"/>
        <v>3.9614651691355363</v>
      </c>
      <c r="HR126" s="122">
        <f t="shared" si="391"/>
        <v>4.9914889854917304</v>
      </c>
      <c r="HS126" s="122">
        <f t="shared" si="392"/>
        <v>6.1627347504765861</v>
      </c>
      <c r="HT126" s="30"/>
      <c r="HU126" s="30">
        <f t="shared" si="393"/>
        <v>1.2619018451320025</v>
      </c>
      <c r="HV126" s="98"/>
      <c r="HW126" s="122">
        <f t="shared" si="394"/>
        <v>2.5810011029174436</v>
      </c>
      <c r="HX126" s="122">
        <f t="shared" si="395"/>
        <v>1.3177498376353591</v>
      </c>
      <c r="HY126" s="122">
        <f t="shared" si="396"/>
        <v>1.3915724335070456</v>
      </c>
      <c r="HZ126" s="122">
        <f t="shared" si="397"/>
        <v>1.7809494977160223</v>
      </c>
      <c r="IA126" s="122">
        <f t="shared" si="398"/>
        <v>2.3600298410672966</v>
      </c>
      <c r="IB126" s="122">
        <f t="shared" si="399"/>
        <v>3.0977592740192508</v>
      </c>
      <c r="IC126" s="122">
        <f t="shared" si="400"/>
        <v>3.9834973170189523</v>
      </c>
      <c r="ID126" s="122">
        <f t="shared" si="401"/>
        <v>5.0127993183409245</v>
      </c>
      <c r="IE126" s="122">
        <f t="shared" si="402"/>
        <v>6.1835419383553516</v>
      </c>
      <c r="IF126" s="30"/>
      <c r="IG126" s="30">
        <f t="shared" si="403"/>
        <v>1.3177498376353591</v>
      </c>
    </row>
    <row r="127" spans="32:241" x14ac:dyDescent="0.3">
      <c r="AF127" s="9">
        <v>8.8000000000000096</v>
      </c>
      <c r="AG127" s="118">
        <f t="shared" si="410"/>
        <v>0.46891322314049588</v>
      </c>
      <c r="AH127" s="98">
        <f t="shared" si="404"/>
        <v>0.11363636363636351</v>
      </c>
      <c r="AI127" s="30">
        <f t="shared" si="248"/>
        <v>8.8000000000000096</v>
      </c>
      <c r="AJ127" s="29">
        <f t="shared" si="411"/>
        <v>0.42022438138269363</v>
      </c>
      <c r="AK127" s="29">
        <v>1</v>
      </c>
      <c r="AL127" s="30">
        <f t="shared" si="253"/>
        <v>0.25641025641025622</v>
      </c>
      <c r="AM127" s="30">
        <f t="shared" si="412"/>
        <v>3.9000000000000026</v>
      </c>
      <c r="AN127" s="99">
        <f t="shared" si="409"/>
        <v>0.64888917824387526</v>
      </c>
      <c r="AO127" s="99">
        <f t="shared" si="409"/>
        <v>2.5955567129755011</v>
      </c>
      <c r="AP127" s="99">
        <f t="shared" si="409"/>
        <v>5.8400026041948783</v>
      </c>
      <c r="AQ127" s="99">
        <f t="shared" si="409"/>
        <v>10.382226851902004</v>
      </c>
      <c r="AR127" s="99">
        <f t="shared" si="409"/>
        <v>16.22222945609688</v>
      </c>
      <c r="AS127" s="99">
        <f t="shared" si="409"/>
        <v>23.360010416779513</v>
      </c>
      <c r="AT127" s="99">
        <f t="shared" si="409"/>
        <v>31.79556973394989</v>
      </c>
      <c r="AU127" s="99">
        <f t="shared" si="409"/>
        <v>41.528907407608017</v>
      </c>
      <c r="AV127" s="99">
        <f t="shared" si="409"/>
        <v>52.560023437753898</v>
      </c>
      <c r="AW127" s="99">
        <f t="shared" si="409"/>
        <v>64.888917824387519</v>
      </c>
      <c r="AX127" s="98"/>
      <c r="AY127" s="122">
        <f>2/(PI()^2)*((1-$AO$6+(1/6)*AN127+(AY8/2)*((($AR$3/2)*AN127)+$AR$4-($AO$6*$AR$5))+((AY8^2)/4)*(($AR$6/2)*AN127+($AR$7/(2*AN127))+$AR$8-($AO$6*$AT$3))+(AY8/(2*AN127)))/$AZ$8)</f>
        <v>0.49129519089019202</v>
      </c>
      <c r="AZ127" s="122">
        <f>2/(PI()^2)*((1-$AO$6+(1/6)*AO127+(AY8/2)*((($AR$3/2)*AO127)+$AR$4-($AO$6*$AR$5))+((AY8^2)/4)*(($AR$6/2)*AO127+($AR$7/(2*AO127))+$AR$8-($AO$6*$AT$3))+(AY8/(2*AO127)))/$AZ$8)</f>
        <v>0.68853384966731201</v>
      </c>
      <c r="BA127" s="122">
        <f>2/(PI()^2)*((1-$AO$6+(1/6)*AP127+(AY8/2)*((($AR$3/2)*AP127)+$AR$4-($AO$6*$AR$5))+((AY8^2)/4)*(($AR$6/2)*AP127+($AR$7/(2*AP127))+$AR$8-($AO$6*$AT$3))+(AY8/(2*AP127)))/$AZ$8)</f>
        <v>1.0172649476291789</v>
      </c>
      <c r="BB127" s="122">
        <f>2/(PI()^2)*((1-$AO$6+(1/6)*AQ127+(AY8/2)*((($AR$3/2)*AQ127)+$AR$4-($AO$6*$AR$5))+((AY8^2)/4)*(($AR$6/2)*AQ127+($AR$7/(2*AQ127))+$AR$8-($AO$6*$AT$3))+(AY8/(2*AQ127)))/$AZ$8)</f>
        <v>1.4774884847757921</v>
      </c>
      <c r="BC127" s="122">
        <f>2/(PI()^2)*((1-$AO$6+(1/6)*AR127+(AY8/2)*((($AR$3/2)*AR127)+$AR$4-($AO$6*$AR$5))+((AY8^2)/4)*(($AR$6/2)*AR127+($AR$7/(2*AR127))+$AR$8-($AO$6*$AT$3))+(AY8/(2*AR127)))/$AZ$8)</f>
        <v>2.0692044611071516</v>
      </c>
      <c r="BD127" s="122">
        <f>2/(PI()^2)*((1-$AO$6+(1/6)*AS127+(AY8/2)*((($AR$3/2)*AS127)+$AR$4-($AO$6*$AR$5))+((AY8^2)/4)*(($AR$6/2)*AS127+($AR$7/(2*AS127))+$AR$8-($AO$6*$AT$3))+(AY8/(2*AS127)))/$AZ$8)</f>
        <v>2.792412876623259</v>
      </c>
      <c r="BE127" s="122">
        <f>2/(PI()^2)*((1-$AO$6+(1/6)*AT127+(AY8/2)*((($AR$3/2)*AT127)+$AR$4-($AO$6*$AR$5))+((AY8^2)/4)*(($AR$6/2)*AT127+($AR$7/(2*AT127))+$AR$8-($AO$6*$AT$3))+(AY8/(2*AT127)))/$AZ$8)</f>
        <v>3.6471137313241124</v>
      </c>
      <c r="BF127" s="122">
        <f>2/(PI()^2)*((1-$AO$6+(1/6)*AU127+(AY8/2)*((($AR$3/2)*AU127)+$AR$4-($AO$6*$AR$5))+((AY8^2)/4)*(($AR$6/2)*AU127+($AR$7/(2*AU127))+$AR$8-($AO$6*$AT$3))+(AY8/(2*AU127)))/$AZ$8)</f>
        <v>4.6333070252097128</v>
      </c>
      <c r="BG127" s="122">
        <f>2/(PI()^2)*((1-$AO$6+(1/6)*AV127+(AY8/2)*((($AR$3/2)*AV127)+$AR$4-($AO$6*$AR$5))+((AY8^2)/4)*(($AR$6/2)*AV127+($AR$7/(2*AV127))+$AR$8-($AO$6*$AT$3))+(AY8/(2*AV127)))/$AZ$8)</f>
        <v>5.7509927582800575</v>
      </c>
      <c r="BH127" s="30"/>
      <c r="BI127" s="30">
        <f t="shared" si="408"/>
        <v>0.49129519089019202</v>
      </c>
      <c r="BJ127" s="98"/>
      <c r="BK127" s="122">
        <f t="shared" si="254"/>
        <v>0.53806855314361901</v>
      </c>
      <c r="BL127" s="122">
        <f t="shared" si="255"/>
        <v>0.70090990691046617</v>
      </c>
      <c r="BM127" s="122">
        <f t="shared" si="256"/>
        <v>1.0232711220880477</v>
      </c>
      <c r="BN127" s="122">
        <f t="shared" si="257"/>
        <v>1.481265186692222</v>
      </c>
      <c r="BO127" s="122">
        <f t="shared" si="258"/>
        <v>2.0719492208465411</v>
      </c>
      <c r="BP127" s="122">
        <f t="shared" si="259"/>
        <v>2.7945970593866898</v>
      </c>
      <c r="BQ127" s="122">
        <f t="shared" si="260"/>
        <v>3.6489598873959985</v>
      </c>
      <c r="BR127" s="122">
        <f t="shared" si="261"/>
        <v>4.6349337719978347</v>
      </c>
      <c r="BS127" s="122">
        <f t="shared" si="262"/>
        <v>5.7524690614288145</v>
      </c>
      <c r="BT127" s="30"/>
      <c r="BU127" s="30">
        <f t="shared" si="263"/>
        <v>0.53806855314361901</v>
      </c>
      <c r="BV127" s="98"/>
      <c r="BW127" s="122">
        <f t="shared" si="264"/>
        <v>0.58297094335320676</v>
      </c>
      <c r="BX127" s="122">
        <f t="shared" si="265"/>
        <v>0.71282788576238876</v>
      </c>
      <c r="BY127" s="122">
        <f t="shared" si="266"/>
        <v>1.0290808494051737</v>
      </c>
      <c r="BZ127" s="122">
        <f t="shared" si="267"/>
        <v>1.4849369938311792</v>
      </c>
      <c r="CA127" s="122">
        <f t="shared" si="268"/>
        <v>2.0746314410969178</v>
      </c>
      <c r="CB127" s="122">
        <f t="shared" si="269"/>
        <v>2.7967416888526992</v>
      </c>
      <c r="CC127" s="122">
        <f t="shared" si="270"/>
        <v>3.6507803275930968</v>
      </c>
      <c r="CD127" s="122">
        <f t="shared" si="271"/>
        <v>4.636543760714356</v>
      </c>
      <c r="CE127" s="122">
        <f t="shared" si="272"/>
        <v>5.7539347241868146</v>
      </c>
      <c r="CF127" s="30"/>
      <c r="CG127" s="30">
        <f t="shared" si="273"/>
        <v>0.58297094335320676</v>
      </c>
      <c r="CH127" s="98"/>
      <c r="CI127" s="122">
        <f t="shared" si="274"/>
        <v>0.62610897611408489</v>
      </c>
      <c r="CJ127" s="122">
        <f t="shared" si="275"/>
        <v>0.72431228221502653</v>
      </c>
      <c r="CK127" s="122">
        <f t="shared" si="276"/>
        <v>1.0347034200230503</v>
      </c>
      <c r="CL127" s="122">
        <f t="shared" si="277"/>
        <v>1.488507876582005</v>
      </c>
      <c r="CM127" s="122">
        <f t="shared" si="278"/>
        <v>2.0772526318956928</v>
      </c>
      <c r="CN127" s="122">
        <f t="shared" si="279"/>
        <v>2.798846940770249</v>
      </c>
      <c r="CO127" s="122">
        <f t="shared" si="280"/>
        <v>3.6525744254217365</v>
      </c>
      <c r="CP127" s="122">
        <f t="shared" si="281"/>
        <v>4.6381358465407212</v>
      </c>
      <c r="CQ127" s="122">
        <f t="shared" si="282"/>
        <v>5.7553882487903705</v>
      </c>
      <c r="CR127" s="30"/>
      <c r="CS127" s="30">
        <f t="shared" si="283"/>
        <v>0.62610897611408489</v>
      </c>
      <c r="CT127" s="98"/>
      <c r="CU127" s="122">
        <f t="shared" si="284"/>
        <v>0.6675815098808634</v>
      </c>
      <c r="CV127" s="122">
        <f t="shared" si="285"/>
        <v>0.73538590501417134</v>
      </c>
      <c r="CW127" s="122">
        <f t="shared" si="286"/>
        <v>1.0401475608494954</v>
      </c>
      <c r="CX127" s="122">
        <f t="shared" si="287"/>
        <v>1.4919816349119246</v>
      </c>
      <c r="CY127" s="122">
        <f t="shared" si="288"/>
        <v>2.0798143146085488</v>
      </c>
      <c r="CZ127" s="122">
        <f t="shared" si="289"/>
        <v>2.8009131007281329</v>
      </c>
      <c r="DA127" s="122">
        <f t="shared" si="290"/>
        <v>3.6543417234013038</v>
      </c>
      <c r="DB127" s="122">
        <f t="shared" si="291"/>
        <v>4.6397090918440682</v>
      </c>
      <c r="DC127" s="122">
        <f t="shared" si="292"/>
        <v>5.756828370593988</v>
      </c>
      <c r="DD127" s="30"/>
      <c r="DE127" s="30">
        <f t="shared" si="293"/>
        <v>0.6675815098808634</v>
      </c>
      <c r="DF127" s="98"/>
      <c r="DG127" s="122">
        <f t="shared" si="294"/>
        <v>0.74589073816066598</v>
      </c>
      <c r="DH127" s="122">
        <f t="shared" si="295"/>
        <v>0.75638445850268843</v>
      </c>
      <c r="DI127" s="122">
        <f t="shared" si="296"/>
        <v>1.0505328854107312</v>
      </c>
      <c r="DJ127" s="122">
        <f t="shared" si="297"/>
        <v>1.4986521627888543</v>
      </c>
      <c r="DK127" s="122">
        <f t="shared" si="298"/>
        <v>2.0847652395660372</v>
      </c>
      <c r="DL127" s="122">
        <f t="shared" si="299"/>
        <v>2.8049297265169653</v>
      </c>
      <c r="DM127" s="122">
        <f t="shared" si="300"/>
        <v>3.6577947942507918</v>
      </c>
      <c r="DN127" s="122">
        <f t="shared" si="301"/>
        <v>4.6427961856630366</v>
      </c>
      <c r="DO127" s="122">
        <f t="shared" si="302"/>
        <v>5.7596643386945399</v>
      </c>
      <c r="DP127" s="30"/>
      <c r="DQ127" s="30">
        <f t="shared" si="303"/>
        <v>0.74589073816066598</v>
      </c>
      <c r="DR127" s="98"/>
      <c r="DS127" s="122">
        <f t="shared" si="304"/>
        <v>0.81855851179643957</v>
      </c>
      <c r="DT127" s="122">
        <f t="shared" si="305"/>
        <v>0.77597728586026182</v>
      </c>
      <c r="DU127" s="122">
        <f t="shared" si="306"/>
        <v>1.0602968413254057</v>
      </c>
      <c r="DV127" s="122">
        <f t="shared" si="307"/>
        <v>1.5049758038049457</v>
      </c>
      <c r="DW127" s="122">
        <f t="shared" si="308"/>
        <v>2.0894962759744127</v>
      </c>
      <c r="DX127" s="122">
        <f t="shared" si="309"/>
        <v>2.8087954000524449</v>
      </c>
      <c r="DY127" s="122">
        <f t="shared" si="310"/>
        <v>3.6611384267025708</v>
      </c>
      <c r="DZ127" s="122">
        <f t="shared" si="311"/>
        <v>4.6458007310060294</v>
      </c>
      <c r="EA127" s="122">
        <f t="shared" si="312"/>
        <v>5.7624361385262635</v>
      </c>
      <c r="EB127" s="30"/>
      <c r="EC127" s="30">
        <f t="shared" si="313"/>
        <v>0.77597728586026182</v>
      </c>
      <c r="ED127" s="98"/>
      <c r="EE127" s="122">
        <f t="shared" si="314"/>
        <v>0.88615755750365788</v>
      </c>
      <c r="EF127" s="122">
        <f t="shared" si="315"/>
        <v>0.79429883715724703</v>
      </c>
      <c r="EG127" s="122">
        <f t="shared" si="316"/>
        <v>1.0694927236620366</v>
      </c>
      <c r="EH127" s="122">
        <f t="shared" si="317"/>
        <v>1.5109774574482728</v>
      </c>
      <c r="EI127" s="122">
        <f t="shared" si="318"/>
        <v>2.0940191897369616</v>
      </c>
      <c r="EJ127" s="122">
        <f t="shared" si="319"/>
        <v>2.8125147630371843</v>
      </c>
      <c r="EK127" s="122">
        <f t="shared" si="320"/>
        <v>3.6643729773064</v>
      </c>
      <c r="EL127" s="122">
        <f t="shared" si="321"/>
        <v>4.6487203140315438</v>
      </c>
      <c r="EM127" s="122">
        <f t="shared" si="322"/>
        <v>5.7651394679678516</v>
      </c>
      <c r="EN127" s="30"/>
      <c r="EO127" s="30">
        <f t="shared" si="323"/>
        <v>0.79429883715724703</v>
      </c>
      <c r="EP127" s="98"/>
      <c r="EQ127" s="122">
        <f t="shared" si="324"/>
        <v>1.0361050649785934</v>
      </c>
      <c r="ER127" s="122">
        <f t="shared" si="325"/>
        <v>0.83528168282276571</v>
      </c>
      <c r="ES127" s="122">
        <f t="shared" si="326"/>
        <v>1.0902963192540707</v>
      </c>
      <c r="ET127" s="122">
        <f t="shared" si="327"/>
        <v>1.5247175961360937</v>
      </c>
      <c r="EU127" s="122">
        <f t="shared" si="328"/>
        <v>2.104489167682428</v>
      </c>
      <c r="EV127" s="122">
        <f t="shared" si="329"/>
        <v>2.8212075199977287</v>
      </c>
      <c r="EW127" s="122">
        <f t="shared" si="330"/>
        <v>3.671993253584017</v>
      </c>
      <c r="EX127" s="122">
        <f t="shared" si="331"/>
        <v>4.6556436098735654</v>
      </c>
      <c r="EY127" s="122">
        <f t="shared" si="332"/>
        <v>5.7715839960546784</v>
      </c>
      <c r="EZ127" s="30"/>
      <c r="FA127" s="30">
        <f t="shared" si="333"/>
        <v>0.83528168282276571</v>
      </c>
      <c r="FB127" s="98"/>
      <c r="FC127" s="122">
        <f t="shared" si="334"/>
        <v>1.1636014792993894</v>
      </c>
      <c r="FD127" s="122">
        <f t="shared" si="335"/>
        <v>0.87051914232411587</v>
      </c>
      <c r="FE127" s="122">
        <f t="shared" si="336"/>
        <v>1.1084480982513041</v>
      </c>
      <c r="FF127" s="122">
        <f t="shared" si="337"/>
        <v>1.5368885732281528</v>
      </c>
      <c r="FG127" s="122">
        <f t="shared" si="338"/>
        <v>2.1138909951159954</v>
      </c>
      <c r="FH127" s="122">
        <f t="shared" si="339"/>
        <v>2.8291041707897087</v>
      </c>
      <c r="FI127" s="122">
        <f t="shared" si="340"/>
        <v>3.6789813434212402</v>
      </c>
      <c r="FJ127" s="122">
        <f t="shared" si="341"/>
        <v>4.6620409915455827</v>
      </c>
      <c r="FK127" s="122">
        <f t="shared" si="342"/>
        <v>5.7775753491928974</v>
      </c>
      <c r="FL127" s="30"/>
      <c r="FM127" s="30">
        <f t="shared" si="343"/>
        <v>0.87051914232411587</v>
      </c>
      <c r="FN127" s="98"/>
      <c r="FO127" s="122">
        <f t="shared" si="344"/>
        <v>1.3684792558338152</v>
      </c>
      <c r="FP127" s="122">
        <f t="shared" si="345"/>
        <v>0.92795553650803297</v>
      </c>
      <c r="FQ127" s="122">
        <f t="shared" si="346"/>
        <v>1.1385790702585763</v>
      </c>
      <c r="FR127" s="122">
        <f t="shared" si="347"/>
        <v>1.5574609199166116</v>
      </c>
      <c r="FS127" s="122">
        <f t="shared" si="348"/>
        <v>2.1300371684229367</v>
      </c>
      <c r="FT127" s="122">
        <f t="shared" si="349"/>
        <v>2.8428439920876212</v>
      </c>
      <c r="FU127" s="122">
        <f t="shared" si="350"/>
        <v>3.6912681151243167</v>
      </c>
      <c r="FV127" s="122">
        <f t="shared" si="351"/>
        <v>4.673382518728852</v>
      </c>
      <c r="FW127" s="122">
        <f t="shared" si="352"/>
        <v>5.7882666098723448</v>
      </c>
      <c r="FX127" s="30"/>
      <c r="FY127" s="30">
        <f t="shared" si="353"/>
        <v>0.92795553650803297</v>
      </c>
      <c r="FZ127" s="98"/>
      <c r="GA127" s="122">
        <f t="shared" si="354"/>
        <v>1.649730145039269</v>
      </c>
      <c r="GB127" s="122">
        <f t="shared" si="355"/>
        <v>1.008615808698585</v>
      </c>
      <c r="GC127" s="122">
        <f t="shared" si="356"/>
        <v>1.1820901306853731</v>
      </c>
      <c r="GD127" s="122">
        <f t="shared" si="357"/>
        <v>1.5879664473021666</v>
      </c>
      <c r="GE127" s="122">
        <f t="shared" si="358"/>
        <v>2.1545193615814369</v>
      </c>
      <c r="GF127" s="122">
        <f t="shared" si="359"/>
        <v>2.8640503989467834</v>
      </c>
      <c r="GG127" s="122">
        <f t="shared" si="360"/>
        <v>3.7104953130073639</v>
      </c>
      <c r="GH127" s="122">
        <f t="shared" si="361"/>
        <v>4.6913209977080701</v>
      </c>
      <c r="GI127" s="122">
        <f t="shared" si="362"/>
        <v>5.805317314481127</v>
      </c>
      <c r="GJ127" s="30"/>
      <c r="GK127" s="30">
        <f t="shared" si="363"/>
        <v>1.008615808698585</v>
      </c>
      <c r="GL127" s="98"/>
      <c r="GM127" s="122">
        <f t="shared" si="364"/>
        <v>2.0124392698561135</v>
      </c>
      <c r="GN127" s="122">
        <f t="shared" si="365"/>
        <v>1.1162858339552639</v>
      </c>
      <c r="GO127" s="122">
        <f t="shared" si="366"/>
        <v>1.2425254837842052</v>
      </c>
      <c r="GP127" s="122">
        <f t="shared" si="367"/>
        <v>1.6318635116880829</v>
      </c>
      <c r="GQ127" s="122">
        <f t="shared" si="368"/>
        <v>2.1907548096838183</v>
      </c>
      <c r="GR127" s="122">
        <f t="shared" si="369"/>
        <v>2.8961168186587041</v>
      </c>
      <c r="GS127" s="122">
        <f t="shared" si="370"/>
        <v>3.740040477004841</v>
      </c>
      <c r="GT127" s="122">
        <f t="shared" si="371"/>
        <v>4.7192220779534138</v>
      </c>
      <c r="GU127" s="122">
        <f t="shared" si="372"/>
        <v>5.8320833445232791</v>
      </c>
      <c r="GV127" s="30"/>
      <c r="GW127" s="30">
        <f t="shared" si="373"/>
        <v>1.1162858339552639</v>
      </c>
      <c r="GX127" s="98"/>
      <c r="GY127" s="122">
        <f t="shared" si="374"/>
        <v>2.2903341533623549</v>
      </c>
      <c r="GZ127" s="122">
        <f t="shared" si="375"/>
        <v>1.2021839182870881</v>
      </c>
      <c r="HA127" s="122">
        <f t="shared" si="376"/>
        <v>1.2928631237914441</v>
      </c>
      <c r="HB127" s="122">
        <f t="shared" si="377"/>
        <v>1.6697485211427037</v>
      </c>
      <c r="HC127" s="122">
        <f t="shared" si="378"/>
        <v>2.2228689260969943</v>
      </c>
      <c r="HD127" s="122">
        <f t="shared" si="379"/>
        <v>2.9250885918928451</v>
      </c>
      <c r="HE127" s="122">
        <f t="shared" si="380"/>
        <v>3.767109663302636</v>
      </c>
      <c r="HF127" s="122">
        <f t="shared" si="381"/>
        <v>4.7450483183543337</v>
      </c>
      <c r="HG127" s="122">
        <f t="shared" si="382"/>
        <v>5.8570491421318245</v>
      </c>
      <c r="HH127" s="30"/>
      <c r="HI127" s="30">
        <f t="shared" si="383"/>
        <v>1.2021839182870881</v>
      </c>
      <c r="HJ127" s="98"/>
      <c r="HK127" s="122">
        <f t="shared" si="384"/>
        <v>2.5081041786409219</v>
      </c>
      <c r="HL127" s="122">
        <f t="shared" si="385"/>
        <v>1.2720655878887597</v>
      </c>
      <c r="HM127" s="122">
        <f t="shared" si="386"/>
        <v>1.3353526412055325</v>
      </c>
      <c r="HN127" s="122">
        <f t="shared" si="387"/>
        <v>1.7026443833238767</v>
      </c>
      <c r="HO127" s="122">
        <f t="shared" si="388"/>
        <v>2.2513172725548527</v>
      </c>
      <c r="HP127" s="122">
        <f t="shared" si="389"/>
        <v>2.9511135518583336</v>
      </c>
      <c r="HQ127" s="122">
        <f t="shared" si="390"/>
        <v>3.7916656331614922</v>
      </c>
      <c r="HR127" s="122">
        <f t="shared" si="391"/>
        <v>4.7686428546752877</v>
      </c>
      <c r="HS127" s="122">
        <f t="shared" si="392"/>
        <v>5.8799763330837855</v>
      </c>
      <c r="HT127" s="30"/>
      <c r="HU127" s="30">
        <f t="shared" si="393"/>
        <v>1.2720655878887597</v>
      </c>
      <c r="HV127" s="98"/>
      <c r="HW127" s="122">
        <f t="shared" si="394"/>
        <v>2.6820810510129083</v>
      </c>
      <c r="HX127" s="122">
        <f t="shared" si="395"/>
        <v>1.3298740958222999</v>
      </c>
      <c r="HY127" s="122">
        <f t="shared" si="396"/>
        <v>1.3716432927190145</v>
      </c>
      <c r="HZ127" s="122">
        <f t="shared" si="397"/>
        <v>1.7313976469150547</v>
      </c>
      <c r="IA127" s="122">
        <f t="shared" si="398"/>
        <v>2.2765750678525389</v>
      </c>
      <c r="IB127" s="122">
        <f t="shared" si="399"/>
        <v>2.9744654292899129</v>
      </c>
      <c r="IC127" s="122">
        <f t="shared" si="400"/>
        <v>3.8138608576814641</v>
      </c>
      <c r="ID127" s="122">
        <f t="shared" si="401"/>
        <v>4.7900796942498722</v>
      </c>
      <c r="IE127" s="122">
        <f t="shared" si="402"/>
        <v>5.9008853741911569</v>
      </c>
      <c r="IF127" s="30"/>
      <c r="IG127" s="30">
        <f t="shared" si="403"/>
        <v>1.3298740958222999</v>
      </c>
    </row>
    <row r="128" spans="32:241" x14ac:dyDescent="0.3">
      <c r="AF128" s="9">
        <v>8.9000000000000092</v>
      </c>
      <c r="AG128" s="118">
        <f t="shared" si="410"/>
        <v>0.46862466860244917</v>
      </c>
      <c r="AH128" s="98">
        <f t="shared" si="404"/>
        <v>0.11235955056179764</v>
      </c>
      <c r="AI128" s="30">
        <f t="shared" ref="AI128:AI148" si="413">AF128</f>
        <v>8.9000000000000092</v>
      </c>
      <c r="AJ128" s="29">
        <f t="shared" si="411"/>
        <v>0.41993582684464698</v>
      </c>
      <c r="AK128" s="29">
        <v>1</v>
      </c>
      <c r="AL128" s="30">
        <f t="shared" si="253"/>
        <v>0.24999999999999983</v>
      </c>
      <c r="AM128" s="30">
        <f t="shared" si="412"/>
        <v>4.0000000000000027</v>
      </c>
      <c r="AN128" s="99">
        <f t="shared" si="409"/>
        <v>0.61685027506808399</v>
      </c>
      <c r="AO128" s="99">
        <f t="shared" si="409"/>
        <v>2.4674011002723359</v>
      </c>
      <c r="AP128" s="99">
        <f t="shared" si="409"/>
        <v>5.5516524756127579</v>
      </c>
      <c r="AQ128" s="99">
        <f t="shared" si="409"/>
        <v>9.8696044010893438</v>
      </c>
      <c r="AR128" s="99">
        <f t="shared" si="409"/>
        <v>15.421256876702097</v>
      </c>
      <c r="AS128" s="99">
        <f t="shared" si="409"/>
        <v>22.206609902451032</v>
      </c>
      <c r="AT128" s="99">
        <f t="shared" si="409"/>
        <v>30.22566347833612</v>
      </c>
      <c r="AU128" s="99">
        <f t="shared" si="409"/>
        <v>39.478417604357375</v>
      </c>
      <c r="AV128" s="99">
        <f t="shared" si="409"/>
        <v>49.964872280514811</v>
      </c>
      <c r="AW128" s="99">
        <f t="shared" si="409"/>
        <v>61.685027506808389</v>
      </c>
      <c r="AX128" s="98"/>
      <c r="AY128" s="122">
        <f>2/(PI()^2)*((1-$AO$6+(1/6)*AN128+(AY8/2)*((($AR$3/2)*AN128)+$AR$4-($AO$6*$AR$5))+((AY8^2)/4)*(($AR$6/2)*AN128+($AR$7/(2*AN128))+$AR$8-($AO$6*$AT$3))+(AY8/(2*AN128)))/$AZ$8)</f>
        <v>0.4880489712978186</v>
      </c>
      <c r="AZ128" s="122">
        <f>2/(PI()^2)*((1-$AO$6+(1/6)*AO128+(AY8/2)*((($AR$3/2)*AO128)+$AR$4-($AO$6*$AR$5))+((AY8^2)/4)*(($AR$6/2)*AO128+($AR$7/(2*AO128))+$AR$8-($AO$6*$AT$3))+(AY8/(2*AO128)))/$AZ$8)</f>
        <v>0.67554897129781832</v>
      </c>
      <c r="BA128" s="122">
        <f>2/(PI()^2)*((1-$AO$6+(1/6)*AP128+(AY8/2)*((($AR$3/2)*AP128)+$AR$4-($AO$6*$AR$5))+((AY8^2)/4)*(($AR$6/2)*AP128+($AR$7/(2*AP128))+$AR$8-($AO$6*$AT$3))+(AY8/(2*AP128)))/$AZ$8)</f>
        <v>0.9880489712978181</v>
      </c>
      <c r="BB128" s="122">
        <f>2/(PI()^2)*((1-$AO$6+(1/6)*AQ128+(AY8/2)*((($AR$3/2)*AQ128)+$AR$4-($AO$6*$AR$5))+((AY8^2)/4)*(($AR$6/2)*AQ128+($AR$7/(2*AQ128))+$AR$8-($AO$6*$AT$3))+(AY8/(2*AQ128)))/$AZ$8)</f>
        <v>1.4255489712978173</v>
      </c>
      <c r="BC128" s="122">
        <f>2/(PI()^2)*((1-$AO$6+(1/6)*AR128+(AY8/2)*((($AR$3/2)*AR128)+$AR$4-($AO$6*$AR$5))+((AY8^2)/4)*(($AR$6/2)*AR128+($AR$7/(2*AR128))+$AR$8-($AO$6*$AT$3))+(AY8/(2*AR128)))/$AZ$8)</f>
        <v>1.9880489712978158</v>
      </c>
      <c r="BD128" s="122">
        <f>2/(PI()^2)*((1-$AO$6+(1/6)*AS128+(AY8/2)*((($AR$3/2)*AS128)+$AR$4-($AO$6*$AR$5))+((AY8^2)/4)*(($AR$6/2)*AS128+($AR$7/(2*AS128))+$AR$8-($AO$6*$AT$3))+(AY8/(2*AS128)))/$AZ$8)</f>
        <v>2.6755489712978164</v>
      </c>
      <c r="BE128" s="122">
        <f>2/(PI()^2)*((1-$AO$6+(1/6)*AT128+(AY8/2)*((($AR$3/2)*AT128)+$AR$4-($AO$6*$AR$5))+((AY8^2)/4)*(($AR$6/2)*AT128+($AR$7/(2*AT128))+$AR$8-($AO$6*$AT$3))+(AY8/(2*AT128)))/$AZ$8)</f>
        <v>3.4880489712978151</v>
      </c>
      <c r="BF128" s="122">
        <f>2/(PI()^2)*((1-$AO$6+(1/6)*AU128+(AY8/2)*((($AR$3/2)*AU128)+$AR$4-($AO$6*$AR$5))+((AY8^2)/4)*(($AR$6/2)*AU128+($AR$7/(2*AU128))+$AR$8-($AO$6*$AT$3))+(AY8/(2*AU128)))/$AZ$8)</f>
        <v>4.4255489712978129</v>
      </c>
      <c r="BG128" s="122">
        <f>2/(PI()^2)*((1-$AO$6+(1/6)*AV128+(AY8/2)*((($AR$3/2)*AV128)+$AR$4-($AO$6*$AR$5))+((AY8^2)/4)*(($AR$6/2)*AV128+($AR$7/(2*AV128))+$AR$8-($AO$6*$AT$3))+(AY8/(2*AV128)))/$AZ$8)</f>
        <v>5.488048971297812</v>
      </c>
      <c r="BH128" s="30"/>
      <c r="BI128" s="30">
        <f t="shared" si="408"/>
        <v>0.4880489712978186</v>
      </c>
      <c r="BJ128" s="98"/>
      <c r="BK128" s="122">
        <f t="shared" si="254"/>
        <v>0.53720443885817459</v>
      </c>
      <c r="BL128" s="122">
        <f t="shared" si="255"/>
        <v>0.68852055534621703</v>
      </c>
      <c r="BM128" s="122">
        <f t="shared" si="256"/>
        <v>0.99431982525837459</v>
      </c>
      <c r="BN128" s="122">
        <f t="shared" si="257"/>
        <v>1.4294745568296066</v>
      </c>
      <c r="BO128" s="122">
        <f t="shared" si="258"/>
        <v>1.9908890184344594</v>
      </c>
      <c r="BP128" s="122">
        <f t="shared" si="259"/>
        <v>2.677799328243279</v>
      </c>
      <c r="BQ128" s="122">
        <f t="shared" si="260"/>
        <v>3.4899437480136748</v>
      </c>
      <c r="BR128" s="122">
        <f t="shared" si="261"/>
        <v>4.4272129466459704</v>
      </c>
      <c r="BS128" s="122">
        <f t="shared" si="262"/>
        <v>5.4895546934883477</v>
      </c>
      <c r="BT128" s="30"/>
      <c r="BU128" s="30">
        <f t="shared" si="263"/>
        <v>0.53720443885817459</v>
      </c>
      <c r="BV128" s="98"/>
      <c r="BW128" s="122">
        <f t="shared" si="264"/>
        <v>0.58439108713582599</v>
      </c>
      <c r="BX128" s="122">
        <f t="shared" si="265"/>
        <v>0.70100959984869926</v>
      </c>
      <c r="BY128" s="122">
        <f t="shared" si="266"/>
        <v>1.0003833617144262</v>
      </c>
      <c r="BZ128" s="122">
        <f t="shared" si="267"/>
        <v>1.4332891349153791</v>
      </c>
      <c r="CA128" s="122">
        <f t="shared" si="268"/>
        <v>1.9936626165524265</v>
      </c>
      <c r="CB128" s="122">
        <f t="shared" si="269"/>
        <v>2.6800074201959143</v>
      </c>
      <c r="CC128" s="122">
        <f t="shared" si="270"/>
        <v>3.491810820527836</v>
      </c>
      <c r="CD128" s="122">
        <f t="shared" si="271"/>
        <v>4.4288586462358941</v>
      </c>
      <c r="CE128" s="122">
        <f t="shared" si="272"/>
        <v>5.4910485814440522</v>
      </c>
      <c r="CF128" s="30"/>
      <c r="CG128" s="30">
        <f t="shared" si="273"/>
        <v>0.58439108713582599</v>
      </c>
      <c r="CH128" s="98"/>
      <c r="CI128" s="122">
        <f t="shared" si="274"/>
        <v>0.62972121771662359</v>
      </c>
      <c r="CJ128" s="122">
        <f t="shared" si="275"/>
        <v>0.71304202247826598</v>
      </c>
      <c r="CK128" s="122">
        <f t="shared" si="276"/>
        <v>1.0062495028383951</v>
      </c>
      <c r="CL128" s="122">
        <f t="shared" si="277"/>
        <v>1.4369970310982334</v>
      </c>
      <c r="CM128" s="122">
        <f t="shared" si="278"/>
        <v>1.9963715027252915</v>
      </c>
      <c r="CN128" s="122">
        <f t="shared" si="279"/>
        <v>2.6821735802375279</v>
      </c>
      <c r="CO128" s="122">
        <f t="shared" si="280"/>
        <v>3.4936496775374417</v>
      </c>
      <c r="CP128" s="122">
        <f t="shared" si="281"/>
        <v>4.4304850129714533</v>
      </c>
      <c r="CQ128" s="122">
        <f t="shared" si="282"/>
        <v>5.4925292061720876</v>
      </c>
      <c r="CR128" s="30"/>
      <c r="CS128" s="30">
        <f t="shared" si="283"/>
        <v>0.62972121771662359</v>
      </c>
      <c r="CT128" s="98"/>
      <c r="CU128" s="122">
        <f t="shared" si="284"/>
        <v>0.67329895575304621</v>
      </c>
      <c r="CV128" s="122">
        <f t="shared" si="285"/>
        <v>0.72464194859512554</v>
      </c>
      <c r="CW128" s="122">
        <f t="shared" si="286"/>
        <v>1.0119275605844102</v>
      </c>
      <c r="CX128" s="122">
        <f t="shared" si="287"/>
        <v>1.4406023742587968</v>
      </c>
      <c r="CY128" s="122">
        <f t="shared" si="288"/>
        <v>1.9990174085869552</v>
      </c>
      <c r="CZ128" s="122">
        <f t="shared" si="289"/>
        <v>2.6842982396780379</v>
      </c>
      <c r="DA128" s="122">
        <f t="shared" si="290"/>
        <v>3.4954599682611729</v>
      </c>
      <c r="DB128" s="122">
        <f t="shared" si="291"/>
        <v>4.4320911904873208</v>
      </c>
      <c r="DC128" s="122">
        <f t="shared" si="292"/>
        <v>5.493995366751026</v>
      </c>
      <c r="DD128" s="30"/>
      <c r="DE128" s="30">
        <f t="shared" si="293"/>
        <v>0.67329895575304621</v>
      </c>
      <c r="DF128" s="98"/>
      <c r="DG128" s="122">
        <f t="shared" si="294"/>
        <v>0.75557709709571264</v>
      </c>
      <c r="DH128" s="122">
        <f t="shared" si="295"/>
        <v>0.74663273622356408</v>
      </c>
      <c r="DI128" s="122">
        <f t="shared" si="296"/>
        <v>1.0227538894100068</v>
      </c>
      <c r="DJ128" s="122">
        <f t="shared" si="297"/>
        <v>1.4475209841675301</v>
      </c>
      <c r="DK128" s="122">
        <f t="shared" si="298"/>
        <v>2.004127129165671</v>
      </c>
      <c r="DL128" s="122">
        <f t="shared" si="299"/>
        <v>2.6884251694008126</v>
      </c>
      <c r="DM128" s="122">
        <f t="shared" si="300"/>
        <v>3.4989941140607543</v>
      </c>
      <c r="DN128" s="122">
        <f t="shared" si="301"/>
        <v>4.4352403988015316</v>
      </c>
      <c r="DO128" s="122">
        <f t="shared" si="302"/>
        <v>5.4968804606417851</v>
      </c>
      <c r="DP128" s="30"/>
      <c r="DQ128" s="30">
        <f t="shared" si="303"/>
        <v>0.74663273622356408</v>
      </c>
      <c r="DR128" s="98"/>
      <c r="DS128" s="122">
        <f t="shared" si="304"/>
        <v>0.83192044691612044</v>
      </c>
      <c r="DT128" s="122">
        <f t="shared" si="305"/>
        <v>0.76714446502979272</v>
      </c>
      <c r="DU128" s="122">
        <f t="shared" si="306"/>
        <v>1.0329262602251879</v>
      </c>
      <c r="DV128" s="122">
        <f t="shared" si="307"/>
        <v>1.4540743801557705</v>
      </c>
      <c r="DW128" s="122">
        <f t="shared" si="308"/>
        <v>2.0090052378924477</v>
      </c>
      <c r="DX128" s="122">
        <f t="shared" si="309"/>
        <v>2.6923930132838865</v>
      </c>
      <c r="DY128" s="122">
        <f t="shared" si="310"/>
        <v>3.5024128549570706</v>
      </c>
      <c r="DZ128" s="122">
        <f t="shared" si="311"/>
        <v>4.438302501327505</v>
      </c>
      <c r="EA128" s="122">
        <f t="shared" si="312"/>
        <v>5.4996977978268209</v>
      </c>
      <c r="EB128" s="30"/>
      <c r="EC128" s="30">
        <f t="shared" si="313"/>
        <v>0.76714446502979272</v>
      </c>
      <c r="ED128" s="98"/>
      <c r="EE128" s="122">
        <f t="shared" si="314"/>
        <v>0.90293208402559677</v>
      </c>
      <c r="EF128" s="122">
        <f t="shared" si="315"/>
        <v>0.78631917280234997</v>
      </c>
      <c r="EG128" s="122">
        <f t="shared" si="316"/>
        <v>1.0425013398287544</v>
      </c>
      <c r="EH128" s="122">
        <f t="shared" si="317"/>
        <v>1.4602893574180213</v>
      </c>
      <c r="EI128" s="122">
        <f t="shared" si="318"/>
        <v>2.0136647127191383</v>
      </c>
      <c r="EJ128" s="122">
        <f t="shared" si="319"/>
        <v>2.6962072532104284</v>
      </c>
      <c r="EK128" s="122">
        <f t="shared" si="320"/>
        <v>3.5057171629365556</v>
      </c>
      <c r="EL128" s="122">
        <f t="shared" si="321"/>
        <v>4.4412755532578716</v>
      </c>
      <c r="EM128" s="122">
        <f t="shared" si="322"/>
        <v>5.5024434442982333</v>
      </c>
      <c r="EN128" s="30"/>
      <c r="EO128" s="30">
        <f t="shared" si="323"/>
        <v>0.78631917280234997</v>
      </c>
      <c r="EP128" s="98"/>
      <c r="EQ128" s="122">
        <f t="shared" si="324"/>
        <v>1.0604256651590751</v>
      </c>
      <c r="ER128" s="122">
        <f t="shared" si="325"/>
        <v>0.82918856225344229</v>
      </c>
      <c r="ES128" s="122">
        <f t="shared" si="326"/>
        <v>1.0641434481880354</v>
      </c>
      <c r="ET128" s="122">
        <f t="shared" si="327"/>
        <v>1.4745012335359879</v>
      </c>
      <c r="EU128" s="122">
        <f t="shared" si="328"/>
        <v>2.0244367024799095</v>
      </c>
      <c r="EV128" s="122">
        <f t="shared" si="329"/>
        <v>2.7051098667012266</v>
      </c>
      <c r="EW128" s="122">
        <f t="shared" si="330"/>
        <v>3.513491772092924</v>
      </c>
      <c r="EX128" s="122">
        <f t="shared" si="331"/>
        <v>4.4483171893924389</v>
      </c>
      <c r="EY128" s="122">
        <f t="shared" si="332"/>
        <v>5.5089816817169845</v>
      </c>
      <c r="EZ128" s="30"/>
      <c r="FA128" s="30">
        <f t="shared" si="333"/>
        <v>0.82918856225344229</v>
      </c>
      <c r="FB128" s="98"/>
      <c r="FC128" s="122">
        <f t="shared" si="334"/>
        <v>1.1943112352342176</v>
      </c>
      <c r="FD128" s="122">
        <f t="shared" si="335"/>
        <v>0.86602333939184761</v>
      </c>
      <c r="FE128" s="122">
        <f t="shared" si="336"/>
        <v>1.0830052014061962</v>
      </c>
      <c r="FF128" s="122">
        <f t="shared" si="337"/>
        <v>1.4870716548311853</v>
      </c>
      <c r="FG128" s="122">
        <f t="shared" si="338"/>
        <v>2.034094287160658</v>
      </c>
      <c r="FH128" s="122">
        <f t="shared" si="339"/>
        <v>2.7131842693346555</v>
      </c>
      <c r="FI128" s="122">
        <f t="shared" si="340"/>
        <v>3.5206106277010525</v>
      </c>
      <c r="FJ128" s="122">
        <f t="shared" si="341"/>
        <v>4.4548148912907397</v>
      </c>
      <c r="FK128" s="122">
        <f t="shared" si="342"/>
        <v>5.5150525331137512</v>
      </c>
      <c r="FL128" s="30"/>
      <c r="FM128" s="30">
        <f t="shared" si="343"/>
        <v>0.86602333939184761</v>
      </c>
      <c r="FN128" s="98"/>
      <c r="FO128" s="122">
        <f t="shared" si="344"/>
        <v>1.4093996712057646</v>
      </c>
      <c r="FP128" s="122">
        <f t="shared" si="345"/>
        <v>0.92601245936227816</v>
      </c>
      <c r="FQ128" s="122">
        <f t="shared" si="346"/>
        <v>1.1142708355488122</v>
      </c>
      <c r="FR128" s="122">
        <f t="shared" si="347"/>
        <v>1.5082824266752046</v>
      </c>
      <c r="FS128" s="122">
        <f t="shared" si="348"/>
        <v>2.0506492923767476</v>
      </c>
      <c r="FT128" s="122">
        <f t="shared" si="349"/>
        <v>2.7272083045115019</v>
      </c>
      <c r="FU128" s="122">
        <f t="shared" si="350"/>
        <v>3.5331065759932363</v>
      </c>
      <c r="FV128" s="122">
        <f t="shared" si="351"/>
        <v>4.4663169995986287</v>
      </c>
      <c r="FW128" s="122">
        <f t="shared" si="352"/>
        <v>5.5258711671447625</v>
      </c>
      <c r="FX128" s="30"/>
      <c r="FY128" s="30">
        <f t="shared" si="353"/>
        <v>0.92601245936227816</v>
      </c>
      <c r="FZ128" s="98"/>
      <c r="GA128" s="122">
        <f t="shared" si="354"/>
        <v>1.704541899328271</v>
      </c>
      <c r="GB128" s="122">
        <f t="shared" si="355"/>
        <v>1.01014568298075</v>
      </c>
      <c r="GC128" s="122">
        <f t="shared" si="356"/>
        <v>1.1593256546965405</v>
      </c>
      <c r="GD128" s="122">
        <f t="shared" si="357"/>
        <v>1.5396566587123648</v>
      </c>
      <c r="GE128" s="122">
        <f t="shared" si="358"/>
        <v>2.0756879158381869</v>
      </c>
      <c r="GF128" s="122">
        <f t="shared" si="359"/>
        <v>2.7488017013388051</v>
      </c>
      <c r="GG128" s="122">
        <f t="shared" si="360"/>
        <v>3.5526187948162256</v>
      </c>
      <c r="GH128" s="122">
        <f t="shared" si="361"/>
        <v>4.4844745219192488</v>
      </c>
      <c r="GI128" s="122">
        <f t="shared" si="362"/>
        <v>5.5430958900716503</v>
      </c>
      <c r="GJ128" s="30"/>
      <c r="GK128" s="30">
        <f t="shared" si="363"/>
        <v>1.01014568298075</v>
      </c>
      <c r="GL128" s="98"/>
      <c r="GM128" s="122">
        <f t="shared" si="364"/>
        <v>2.0849129808383906</v>
      </c>
      <c r="GN128" s="122">
        <f t="shared" si="365"/>
        <v>1.1222314144300134</v>
      </c>
      <c r="GO128" s="122">
        <f t="shared" si="366"/>
        <v>1.221723961843997</v>
      </c>
      <c r="GP128" s="122">
        <f t="shared" si="367"/>
        <v>1.5846585177234918</v>
      </c>
      <c r="GQ128" s="122">
        <f t="shared" si="368"/>
        <v>2.1126312866885333</v>
      </c>
      <c r="GR128" s="122">
        <f t="shared" si="369"/>
        <v>2.7813608127362759</v>
      </c>
      <c r="GS128" s="122">
        <f t="shared" si="370"/>
        <v>3.5825272414468361</v>
      </c>
      <c r="GT128" s="122">
        <f t="shared" si="371"/>
        <v>4.5126552731291509</v>
      </c>
      <c r="GU128" s="122">
        <f t="shared" si="372"/>
        <v>5.5700846558635488</v>
      </c>
      <c r="GV128" s="30"/>
      <c r="GW128" s="30">
        <f t="shared" si="373"/>
        <v>1.1222314144300134</v>
      </c>
      <c r="GX128" s="98"/>
      <c r="GY128" s="122">
        <f t="shared" si="374"/>
        <v>2.3761039627889526</v>
      </c>
      <c r="GZ128" s="122">
        <f t="shared" si="375"/>
        <v>1.211453751733669</v>
      </c>
      <c r="HA128" s="122">
        <f t="shared" si="376"/>
        <v>1.2735394874223849</v>
      </c>
      <c r="HB128" s="122">
        <f t="shared" si="377"/>
        <v>1.6233755038640731</v>
      </c>
      <c r="HC128" s="122">
        <f t="shared" si="378"/>
        <v>2.1452787670086413</v>
      </c>
      <c r="HD128" s="122">
        <f t="shared" si="379"/>
        <v>2.8107041126099621</v>
      </c>
      <c r="HE128" s="122">
        <f t="shared" si="380"/>
        <v>3.6098707593635067</v>
      </c>
      <c r="HF128" s="122">
        <f t="shared" si="381"/>
        <v>4.5386931614735753</v>
      </c>
      <c r="HG128" s="122">
        <f t="shared" si="382"/>
        <v>5.5952195346760174</v>
      </c>
      <c r="HH128" s="30"/>
      <c r="HI128" s="30">
        <f t="shared" si="383"/>
        <v>1.211453751733669</v>
      </c>
      <c r="HJ128" s="98"/>
      <c r="HK128" s="122">
        <f t="shared" si="384"/>
        <v>2.6041154605889072</v>
      </c>
      <c r="HL128" s="122">
        <f t="shared" si="385"/>
        <v>1.2838960152493537</v>
      </c>
      <c r="HM128" s="122">
        <f t="shared" si="386"/>
        <v>1.3171674814186525</v>
      </c>
      <c r="HN128" s="122">
        <f t="shared" si="387"/>
        <v>1.6569124176584176</v>
      </c>
      <c r="HO128" s="122">
        <f t="shared" si="388"/>
        <v>2.1741382751834406</v>
      </c>
      <c r="HP128" s="122">
        <f t="shared" si="389"/>
        <v>2.8370157237739964</v>
      </c>
      <c r="HQ128" s="122">
        <f t="shared" si="390"/>
        <v>3.6346386878768131</v>
      </c>
      <c r="HR128" s="122">
        <f t="shared" si="391"/>
        <v>4.5624515732364914</v>
      </c>
      <c r="HS128" s="122">
        <f t="shared" si="392"/>
        <v>5.6182780397442231</v>
      </c>
      <c r="HT128" s="30"/>
      <c r="HU128" s="30">
        <f t="shared" si="393"/>
        <v>1.2838960152493537</v>
      </c>
      <c r="HV128" s="98"/>
      <c r="HW128" s="122">
        <f t="shared" si="394"/>
        <v>2.7861371188904749</v>
      </c>
      <c r="HX128" s="122">
        <f t="shared" si="395"/>
        <v>1.3437159361455786</v>
      </c>
      <c r="HY128" s="122">
        <f t="shared" si="396"/>
        <v>1.3543525111738841</v>
      </c>
      <c r="HZ128" s="122">
        <f t="shared" si="397"/>
        <v>1.6861694004114225</v>
      </c>
      <c r="IA128" s="122">
        <f t="shared" si="398"/>
        <v>2.1997193028111139</v>
      </c>
      <c r="IB128" s="122">
        <f t="shared" si="399"/>
        <v>2.8605931440886136</v>
      </c>
      <c r="IC128" s="122">
        <f t="shared" si="400"/>
        <v>3.6570009191991235</v>
      </c>
      <c r="ID128" s="122">
        <f t="shared" si="401"/>
        <v>4.5840178062861563</v>
      </c>
      <c r="IE128" s="122">
        <f t="shared" si="402"/>
        <v>5.6392910744579545</v>
      </c>
      <c r="IF128" s="30"/>
      <c r="IG128" s="30">
        <f t="shared" si="403"/>
        <v>1.3437159361455786</v>
      </c>
    </row>
    <row r="129" spans="32:241" x14ac:dyDescent="0.3">
      <c r="AF129" s="9">
        <v>9.0000000000000107</v>
      </c>
      <c r="AG129" s="118">
        <f t="shared" si="410"/>
        <v>0.46834567901234569</v>
      </c>
      <c r="AH129" s="98">
        <f t="shared" si="404"/>
        <v>0.11111111111111098</v>
      </c>
      <c r="AI129" s="30">
        <f t="shared" si="413"/>
        <v>9.0000000000000107</v>
      </c>
      <c r="AJ129" s="29">
        <f t="shared" si="411"/>
        <v>0.4196568372545435</v>
      </c>
      <c r="AK129" s="29">
        <v>1</v>
      </c>
      <c r="AL129" s="30">
        <f t="shared" si="253"/>
        <v>0.2439024390243901</v>
      </c>
      <c r="AM129" s="30">
        <f t="shared" si="412"/>
        <v>4.1000000000000023</v>
      </c>
      <c r="AN129" s="99">
        <f t="shared" si="409"/>
        <v>0.58712697210525555</v>
      </c>
      <c r="AO129" s="99">
        <f t="shared" si="409"/>
        <v>2.3485078884210222</v>
      </c>
      <c r="AP129" s="99">
        <f t="shared" si="409"/>
        <v>5.2841427489472999</v>
      </c>
      <c r="AQ129" s="99">
        <f t="shared" si="409"/>
        <v>9.3940315536840888</v>
      </c>
      <c r="AR129" s="99">
        <f t="shared" si="409"/>
        <v>14.678174302631389</v>
      </c>
      <c r="AS129" s="99">
        <f t="shared" si="409"/>
        <v>21.136570995789199</v>
      </c>
      <c r="AT129" s="99">
        <f t="shared" si="409"/>
        <v>28.769221633157525</v>
      </c>
      <c r="AU129" s="99">
        <f t="shared" si="409"/>
        <v>37.576126214736355</v>
      </c>
      <c r="AV129" s="99">
        <f t="shared" si="409"/>
        <v>47.557284740525702</v>
      </c>
      <c r="AW129" s="99">
        <f t="shared" si="409"/>
        <v>58.712697210525555</v>
      </c>
      <c r="AX129" s="98"/>
      <c r="AY129" s="122">
        <f>2/(PI()^2)*((1-$AO$6+(1/6)*AN129+(AY8/2)*((($AR$3/2)*AN129)+$AR$4-($AO$6*$AR$5))+((AY8^2)/4)*(($AR$6/2)*AN129+($AR$7/(2*AN129))+$AR$8-($AO$6*$AT$3))+(AY8/(2*AN129)))/$AZ$8)</f>
        <v>0.485037371059865</v>
      </c>
      <c r="AZ129" s="122">
        <f>2/(PI()^2)*((1-$AO$6+(1/6)*AO129+(AY8/2)*((($AR$3/2)*AO129)+$AR$4-($AO$6*$AR$5))+((AY8^2)/4)*(($AR$6/2)*AO129+($AR$7/(2*AO129))+$AR$8-($AO$6*$AT$3))+(AY8/(2*AO129)))/$AZ$8)</f>
        <v>0.66350257034600391</v>
      </c>
      <c r="BA129" s="122">
        <f>2/(PI()^2)*((1-$AO$6+(1/6)*AP129+(AY8/2)*((($AR$3/2)*AP129)+$AR$4-($AO$6*$AR$5))+((AY8^2)/4)*(($AR$6/2)*AP129+($AR$7/(2*AP129))+$AR$8-($AO$6*$AT$3))+(AY8/(2*AP129)))/$AZ$8)</f>
        <v>0.96094456915623572</v>
      </c>
      <c r="BB129" s="122">
        <f>2/(PI()^2)*((1-$AO$6+(1/6)*AQ129+(AY8/2)*((($AR$3/2)*AQ129)+$AR$4-($AO$6*$AR$5))+((AY8^2)/4)*(($AR$6/2)*AQ129+($AR$7/(2*AQ129))+$AR$8-($AO$6*$AT$3))+(AY8/(2*AQ129)))/$AZ$8)</f>
        <v>1.3773633674905599</v>
      </c>
      <c r="BC129" s="122">
        <f>2/(PI()^2)*((1-$AO$6+(1/6)*AR129+(AY8/2)*((($AR$3/2)*AR129)+$AR$4-($AO$6*$AR$5))+((AY8^2)/4)*(($AR$6/2)*AR129+($AR$7/(2*AR129))+$AR$8-($AO$6*$AT$3))+(AY8/(2*AR129)))/$AZ$8)</f>
        <v>1.9127589653489765</v>
      </c>
      <c r="BD129" s="122">
        <f>2/(PI()^2)*((1-$AO$6+(1/6)*AS129+(AY8/2)*((($AR$3/2)*AS129)+$AR$4-($AO$6*$AR$5))+((AY8^2)/4)*(($AR$6/2)*AS129+($AR$7/(2*AS129))+$AR$8-($AO$6*$AT$3))+(AY8/(2*AS129)))/$AZ$8)</f>
        <v>2.5671313627314865</v>
      </c>
      <c r="BE129" s="122">
        <f>2/(PI()^2)*((1-$AO$6+(1/6)*AT129+(AY8/2)*((($AR$3/2)*AT129)+$AR$4-($AO$6*$AR$5))+((AY8^2)/4)*(($AR$6/2)*AT129+($AR$7/(2*AT129))+$AR$8-($AO$6*$AT$3))+(AY8/(2*AT129)))/$AZ$8)</f>
        <v>3.3404805596380887</v>
      </c>
      <c r="BF129" s="122">
        <f>2/(PI()^2)*((1-$AO$6+(1/6)*AU129+(AY8/2)*((($AR$3/2)*AU129)+$AR$4-($AO$6*$AR$5))+((AY8^2)/4)*(($AR$6/2)*AU129+($AR$7/(2*AU129))+$AR$8-($AO$6*$AT$3))+(AY8/(2*AU129)))/$AZ$8)</f>
        <v>4.232806556068784</v>
      </c>
      <c r="BG129" s="122">
        <f>2/(PI()^2)*((1-$AO$6+(1/6)*AV129+(AY8/2)*((($AR$3/2)*AV129)+$AR$4-($AO$6*$AR$5))+((AY8^2)/4)*(($AR$6/2)*AV129+($AR$7/(2*AV129))+$AR$8-($AO$6*$AT$3))+(AY8/(2*AV129)))/$AZ$8)</f>
        <v>5.2441093520235711</v>
      </c>
      <c r="BH129" s="30"/>
      <c r="BI129" s="30">
        <f t="shared" si="408"/>
        <v>0.485037371059865</v>
      </c>
      <c r="BJ129" s="98"/>
      <c r="BK129" s="122">
        <f t="shared" si="254"/>
        <v>0.53663525037816384</v>
      </c>
      <c r="BL129" s="122">
        <f t="shared" si="255"/>
        <v>0.67708475777781618</v>
      </c>
      <c r="BM129" s="122">
        <f t="shared" si="256"/>
        <v>0.96748680325328174</v>
      </c>
      <c r="BN129" s="122">
        <f t="shared" si="257"/>
        <v>1.3814416056439141</v>
      </c>
      <c r="BO129" s="122">
        <f t="shared" si="258"/>
        <v>1.9156967119107218</v>
      </c>
      <c r="BP129" s="122">
        <f t="shared" si="259"/>
        <v>2.5694495687064212</v>
      </c>
      <c r="BQ129" s="122">
        <f t="shared" si="260"/>
        <v>3.342425187290107</v>
      </c>
      <c r="BR129" s="122">
        <f t="shared" si="261"/>
        <v>4.2345087016751783</v>
      </c>
      <c r="BS129" s="122">
        <f t="shared" si="262"/>
        <v>5.2456452370330675</v>
      </c>
      <c r="BT129" s="30"/>
      <c r="BU129" s="30">
        <f t="shared" si="263"/>
        <v>0.53663525037816384</v>
      </c>
      <c r="BV129" s="98"/>
      <c r="BW129" s="122">
        <f t="shared" si="264"/>
        <v>0.58616398601255792</v>
      </c>
      <c r="BX129" s="122">
        <f t="shared" si="265"/>
        <v>0.69015932517110157</v>
      </c>
      <c r="BY129" s="122">
        <f t="shared" si="266"/>
        <v>0.9738105741305827</v>
      </c>
      <c r="BZ129" s="122">
        <f t="shared" si="267"/>
        <v>1.3854025686588567</v>
      </c>
      <c r="CA129" s="122">
        <f t="shared" si="268"/>
        <v>1.9185640005225233</v>
      </c>
      <c r="CB129" s="122">
        <f t="shared" si="269"/>
        <v>2.5717227287289255</v>
      </c>
      <c r="CC129" s="122">
        <f t="shared" si="270"/>
        <v>3.3443400712408375</v>
      </c>
      <c r="CD129" s="122">
        <f t="shared" si="271"/>
        <v>4.2361910143232731</v>
      </c>
      <c r="CE129" s="122">
        <f t="shared" si="272"/>
        <v>5.2471680623589689</v>
      </c>
      <c r="CF129" s="30"/>
      <c r="CG129" s="30">
        <f t="shared" si="273"/>
        <v>0.58616398601255792</v>
      </c>
      <c r="CH129" s="98"/>
      <c r="CI129" s="122">
        <f t="shared" si="274"/>
        <v>0.63374171051580219</v>
      </c>
      <c r="CJ129" s="122">
        <f t="shared" si="275"/>
        <v>0.7027536478787757</v>
      </c>
      <c r="CK129" s="122">
        <f t="shared" si="276"/>
        <v>0.97992645169925796</v>
      </c>
      <c r="CL129" s="122">
        <f t="shared" si="277"/>
        <v>1.3892509462512215</v>
      </c>
      <c r="CM129" s="122">
        <f t="shared" si="278"/>
        <v>1.9213628010852182</v>
      </c>
      <c r="CN129" s="122">
        <f t="shared" si="279"/>
        <v>2.5739513372591785</v>
      </c>
      <c r="CO129" s="122">
        <f t="shared" si="280"/>
        <v>3.346224818379417</v>
      </c>
      <c r="CP129" s="122">
        <f t="shared" si="281"/>
        <v>4.2378525269711416</v>
      </c>
      <c r="CQ129" s="122">
        <f t="shared" si="282"/>
        <v>5.2486764696607704</v>
      </c>
      <c r="CR129" s="30"/>
      <c r="CS129" s="30">
        <f t="shared" si="283"/>
        <v>0.63374171051580219</v>
      </c>
      <c r="CT129" s="98"/>
      <c r="CU129" s="122">
        <f t="shared" si="284"/>
        <v>0.67947794907393033</v>
      </c>
      <c r="CV129" s="122">
        <f t="shared" si="285"/>
        <v>0.71489320121372535</v>
      </c>
      <c r="CW129" s="122">
        <f t="shared" si="286"/>
        <v>0.98584434778510999</v>
      </c>
      <c r="CX129" s="122">
        <f t="shared" si="287"/>
        <v>1.3929912045669626</v>
      </c>
      <c r="CY129" s="122">
        <f t="shared" si="288"/>
        <v>1.9240950608632406</v>
      </c>
      <c r="CZ129" s="122">
        <f t="shared" si="289"/>
        <v>2.5761359750736221</v>
      </c>
      <c r="DA129" s="122">
        <f t="shared" si="290"/>
        <v>3.34807918740165</v>
      </c>
      <c r="DB129" s="122">
        <f t="shared" si="291"/>
        <v>4.2394924666784259</v>
      </c>
      <c r="DC129" s="122">
        <f t="shared" si="292"/>
        <v>5.2501693234809652</v>
      </c>
      <c r="DD129" s="30"/>
      <c r="DE129" s="30">
        <f t="shared" si="293"/>
        <v>0.67947794907393033</v>
      </c>
      <c r="DF129" s="98"/>
      <c r="DG129" s="122">
        <f t="shared" si="294"/>
        <v>0.76582548213830637</v>
      </c>
      <c r="DH129" s="122">
        <f t="shared" si="295"/>
        <v>0.73790134222224113</v>
      </c>
      <c r="DI129" s="122">
        <f t="shared" si="296"/>
        <v>0.99712284416414054</v>
      </c>
      <c r="DJ129" s="122">
        <f t="shared" si="297"/>
        <v>1.400164174619313</v>
      </c>
      <c r="DK129" s="122">
        <f t="shared" si="298"/>
        <v>1.9293675933836931</v>
      </c>
      <c r="DL129" s="122">
        <f t="shared" si="299"/>
        <v>2.5803759957316017</v>
      </c>
      <c r="DM129" s="122">
        <f t="shared" si="300"/>
        <v>3.3516964531909759</v>
      </c>
      <c r="DN129" s="122">
        <f t="shared" si="301"/>
        <v>4.2427053522229352</v>
      </c>
      <c r="DO129" s="122">
        <f t="shared" si="302"/>
        <v>5.2531047744701862</v>
      </c>
      <c r="DP129" s="30"/>
      <c r="DQ129" s="30">
        <f t="shared" si="303"/>
        <v>0.73790134222224113</v>
      </c>
      <c r="DR129" s="98"/>
      <c r="DS129" s="122">
        <f t="shared" si="304"/>
        <v>0.84593746051234031</v>
      </c>
      <c r="DT129" s="122">
        <f t="shared" si="305"/>
        <v>0.75935523503435987</v>
      </c>
      <c r="DU129" s="122">
        <f t="shared" si="306"/>
        <v>1.0077139677637597</v>
      </c>
      <c r="DV129" s="122">
        <f t="shared" si="307"/>
        <v>1.4069531390789611</v>
      </c>
      <c r="DW129" s="122">
        <f t="shared" si="308"/>
        <v>1.9343964929625859</v>
      </c>
      <c r="DX129" s="122">
        <f t="shared" si="309"/>
        <v>2.5844485896181384</v>
      </c>
      <c r="DY129" s="122">
        <f t="shared" si="310"/>
        <v>3.3551921945718455</v>
      </c>
      <c r="DZ129" s="122">
        <f t="shared" si="311"/>
        <v>4.2458264567464967</v>
      </c>
      <c r="EA129" s="122">
        <f t="shared" si="312"/>
        <v>5.2559687862486992</v>
      </c>
      <c r="EB129" s="30"/>
      <c r="EC129" s="30">
        <f t="shared" si="313"/>
        <v>0.75935523503435987</v>
      </c>
      <c r="ED129" s="98"/>
      <c r="EE129" s="122">
        <f t="shared" si="314"/>
        <v>0.92044808351865937</v>
      </c>
      <c r="EF129" s="122">
        <f t="shared" si="315"/>
        <v>0.77940469728276618</v>
      </c>
      <c r="EG129" s="122">
        <f t="shared" si="316"/>
        <v>1.0176778425449329</v>
      </c>
      <c r="EH129" s="122">
        <f t="shared" si="317"/>
        <v>1.4133868369667275</v>
      </c>
      <c r="EI129" s="122">
        <f t="shared" si="318"/>
        <v>1.9391959804840548</v>
      </c>
      <c r="EJ129" s="122">
        <f t="shared" si="319"/>
        <v>2.5883601003538264</v>
      </c>
      <c r="EK129" s="122">
        <f t="shared" si="320"/>
        <v>3.3585680149379713</v>
      </c>
      <c r="EL129" s="122">
        <f t="shared" si="321"/>
        <v>4.2488543168594566</v>
      </c>
      <c r="EM129" s="122">
        <f t="shared" si="322"/>
        <v>5.2587578028859081</v>
      </c>
      <c r="EN129" s="30"/>
      <c r="EO129" s="30">
        <f t="shared" si="323"/>
        <v>0.77940469728276618</v>
      </c>
      <c r="EP129" s="98"/>
      <c r="EQ129" s="122">
        <f t="shared" si="324"/>
        <v>1.0856787774898768</v>
      </c>
      <c r="ER129" s="122">
        <f t="shared" si="325"/>
        <v>0.82420838848055578</v>
      </c>
      <c r="ES129" s="122">
        <f t="shared" si="326"/>
        <v>1.0401796859004369</v>
      </c>
      <c r="ET129" s="122">
        <f t="shared" si="327"/>
        <v>1.4280823826704183</v>
      </c>
      <c r="EU129" s="122">
        <f t="shared" si="328"/>
        <v>1.9502776114223552</v>
      </c>
      <c r="EV129" s="122">
        <f t="shared" si="329"/>
        <v>2.5974778594290426</v>
      </c>
      <c r="EW129" s="122">
        <f t="shared" si="330"/>
        <v>3.3665008317818046</v>
      </c>
      <c r="EX129" s="122">
        <f t="shared" si="331"/>
        <v>4.2560172469866551</v>
      </c>
      <c r="EY129" s="122">
        <f t="shared" si="332"/>
        <v>5.2653920685436182</v>
      </c>
      <c r="EZ129" s="30"/>
      <c r="FA129" s="30">
        <f t="shared" si="333"/>
        <v>0.82420838848055578</v>
      </c>
      <c r="FB129" s="98"/>
      <c r="FC129" s="122">
        <f t="shared" si="334"/>
        <v>1.2261152533510988</v>
      </c>
      <c r="FD129" s="122">
        <f t="shared" si="335"/>
        <v>0.86268091868977848</v>
      </c>
      <c r="FE129" s="122">
        <f t="shared" si="336"/>
        <v>1.0597693806487183</v>
      </c>
      <c r="FF129" s="122">
        <f t="shared" si="337"/>
        <v>1.4410623487305088</v>
      </c>
      <c r="FG129" s="122">
        <f t="shared" si="338"/>
        <v>1.9601974095458694</v>
      </c>
      <c r="FH129" s="122">
        <f t="shared" si="339"/>
        <v>2.6057344870636778</v>
      </c>
      <c r="FI129" s="122">
        <f t="shared" si="340"/>
        <v>3.3737537270906732</v>
      </c>
      <c r="FJ129" s="122">
        <f t="shared" si="341"/>
        <v>4.2626177610649343</v>
      </c>
      <c r="FK129" s="122">
        <f t="shared" si="342"/>
        <v>5.2715443703176277</v>
      </c>
      <c r="FL129" s="30"/>
      <c r="FM129" s="30">
        <f t="shared" si="343"/>
        <v>0.86268091868977848</v>
      </c>
      <c r="FN129" s="98"/>
      <c r="FO129" s="122">
        <f t="shared" si="344"/>
        <v>1.451672844881448</v>
      </c>
      <c r="FP129" s="122">
        <f t="shared" si="345"/>
        <v>0.92528738407364852</v>
      </c>
      <c r="FQ129" s="122">
        <f t="shared" si="346"/>
        <v>1.0921983882800645</v>
      </c>
      <c r="FR129" s="122">
        <f t="shared" si="347"/>
        <v>1.4629276830228448</v>
      </c>
      <c r="FS129" s="122">
        <f t="shared" si="348"/>
        <v>1.9771715572063187</v>
      </c>
      <c r="FT129" s="122">
        <f t="shared" si="349"/>
        <v>2.6200498743263592</v>
      </c>
      <c r="FU129" s="122">
        <f t="shared" si="350"/>
        <v>3.3864640698879978</v>
      </c>
      <c r="FV129" s="122">
        <f t="shared" si="351"/>
        <v>4.2742844143647298</v>
      </c>
      <c r="FW129" s="122">
        <f t="shared" si="352"/>
        <v>5.2824934739093798</v>
      </c>
      <c r="FX129" s="30"/>
      <c r="FY129" s="30">
        <f t="shared" si="353"/>
        <v>0.92528738407364852</v>
      </c>
      <c r="FZ129" s="98"/>
      <c r="GA129" s="122">
        <f t="shared" si="354"/>
        <v>1.7610580883502622</v>
      </c>
      <c r="GB129" s="122">
        <f t="shared" si="355"/>
        <v>1.0129814697930002</v>
      </c>
      <c r="GC129" s="122">
        <f t="shared" si="356"/>
        <v>1.1388360213149893</v>
      </c>
      <c r="GD129" s="122">
        <f t="shared" si="357"/>
        <v>1.4951925636424368</v>
      </c>
      <c r="GE129" s="122">
        <f t="shared" si="358"/>
        <v>2.0027806218888111</v>
      </c>
      <c r="GF129" s="122">
        <f t="shared" si="359"/>
        <v>2.6420399490041877</v>
      </c>
      <c r="GG129" s="122">
        <f t="shared" si="360"/>
        <v>3.4062683765579282</v>
      </c>
      <c r="GH129" s="122">
        <f t="shared" si="361"/>
        <v>4.292666331059805</v>
      </c>
      <c r="GI129" s="122">
        <f t="shared" si="362"/>
        <v>5.2998963746844181</v>
      </c>
      <c r="GJ129" s="30"/>
      <c r="GK129" s="30">
        <f t="shared" si="363"/>
        <v>1.0129814697930002</v>
      </c>
      <c r="GL129" s="98"/>
      <c r="GM129" s="122">
        <f t="shared" si="364"/>
        <v>2.1595382590500178</v>
      </c>
      <c r="GN129" s="122">
        <f t="shared" si="365"/>
        <v>1.1295946748739489</v>
      </c>
      <c r="GO129" s="122">
        <f t="shared" si="366"/>
        <v>1.2032469267203203</v>
      </c>
      <c r="GP129" s="122">
        <f t="shared" si="367"/>
        <v>1.541327096398591</v>
      </c>
      <c r="GQ129" s="122">
        <f t="shared" si="368"/>
        <v>2.0404496963876877</v>
      </c>
      <c r="GR129" s="122">
        <f t="shared" si="369"/>
        <v>2.6751040219746165</v>
      </c>
      <c r="GS129" s="122">
        <f t="shared" si="370"/>
        <v>3.4365490261094922</v>
      </c>
      <c r="GT129" s="122">
        <f t="shared" si="371"/>
        <v>4.321133472054389</v>
      </c>
      <c r="GU129" s="122">
        <f t="shared" si="372"/>
        <v>5.3271130576362014</v>
      </c>
      <c r="GV129" s="30"/>
      <c r="GW129" s="30">
        <f t="shared" si="373"/>
        <v>1.1295946748739489</v>
      </c>
      <c r="GX129" s="98"/>
      <c r="GY129" s="122">
        <f t="shared" si="374"/>
        <v>2.4643619435891702</v>
      </c>
      <c r="GZ129" s="122">
        <f t="shared" si="375"/>
        <v>1.2222253996808119</v>
      </c>
      <c r="HA129" s="122">
        <f t="shared" si="376"/>
        <v>1.2565776992081001</v>
      </c>
      <c r="HB129" s="122">
        <f t="shared" si="377"/>
        <v>1.5808970268392135</v>
      </c>
      <c r="HC129" s="122">
        <f t="shared" si="378"/>
        <v>2.0736438949252727</v>
      </c>
      <c r="HD129" s="122">
        <f t="shared" si="379"/>
        <v>2.7048280402801876</v>
      </c>
      <c r="HE129" s="122">
        <f t="shared" si="380"/>
        <v>3.4641735295458935</v>
      </c>
      <c r="HF129" s="122">
        <f t="shared" si="381"/>
        <v>4.3473879861707783</v>
      </c>
      <c r="HG129" s="122">
        <f t="shared" si="382"/>
        <v>5.3524208168123222</v>
      </c>
      <c r="HH129" s="30"/>
      <c r="HI129" s="30">
        <f t="shared" si="383"/>
        <v>1.2222253996808119</v>
      </c>
      <c r="HJ129" s="98"/>
      <c r="HK129" s="122">
        <f t="shared" si="384"/>
        <v>2.7028741858200029</v>
      </c>
      <c r="HL129" s="122">
        <f t="shared" si="385"/>
        <v>1.29729305876945</v>
      </c>
      <c r="HM129" s="122">
        <f t="shared" si="386"/>
        <v>1.3013729390957596</v>
      </c>
      <c r="HN129" s="122">
        <f t="shared" si="387"/>
        <v>1.6150911273877298</v>
      </c>
      <c r="HO129" s="122">
        <f t="shared" si="388"/>
        <v>2.1029248270779006</v>
      </c>
      <c r="HP129" s="122">
        <f t="shared" si="389"/>
        <v>2.7314333481041708</v>
      </c>
      <c r="HQ129" s="122">
        <f t="shared" si="390"/>
        <v>3.4891584948383887</v>
      </c>
      <c r="HR129" s="122">
        <f t="shared" si="391"/>
        <v>4.3713140460659732</v>
      </c>
      <c r="HS129" s="122">
        <f t="shared" si="392"/>
        <v>5.3756134844601062</v>
      </c>
      <c r="HT129" s="30"/>
      <c r="HU129" s="30">
        <f t="shared" si="393"/>
        <v>1.29729305876945</v>
      </c>
      <c r="HV129" s="98"/>
      <c r="HW129" s="122">
        <f t="shared" si="394"/>
        <v>2.8931442898839794</v>
      </c>
      <c r="HX129" s="122">
        <f t="shared" si="395"/>
        <v>1.3591752919405307</v>
      </c>
      <c r="HY129" s="122">
        <f t="shared" si="396"/>
        <v>1.3394749388761573</v>
      </c>
      <c r="HZ129" s="122">
        <f t="shared" si="397"/>
        <v>1.6448644915464647</v>
      </c>
      <c r="IA129" s="122">
        <f t="shared" si="398"/>
        <v>2.1288371292888644</v>
      </c>
      <c r="IB129" s="122">
        <f t="shared" si="399"/>
        <v>2.7552418184333645</v>
      </c>
      <c r="IC129" s="122">
        <f t="shared" si="400"/>
        <v>3.511691684929779</v>
      </c>
      <c r="ID129" s="122">
        <f t="shared" si="401"/>
        <v>4.393012587815134</v>
      </c>
      <c r="IE129" s="122">
        <f t="shared" si="402"/>
        <v>5.3967326891962744</v>
      </c>
      <c r="IF129" s="30"/>
      <c r="IG129" s="30">
        <f t="shared" si="403"/>
        <v>1.3394749388761573</v>
      </c>
    </row>
    <row r="130" spans="32:241" x14ac:dyDescent="0.3">
      <c r="AF130" s="9">
        <v>9.1</v>
      </c>
      <c r="AG130" s="118">
        <f t="shared" si="410"/>
        <v>0.46807583625166044</v>
      </c>
      <c r="AH130" s="98">
        <f t="shared" si="404"/>
        <v>0.10989010989010989</v>
      </c>
      <c r="AI130" s="30">
        <f t="shared" si="413"/>
        <v>9.1</v>
      </c>
      <c r="AJ130" s="29">
        <f t="shared" si="411"/>
        <v>0.41938699449385825</v>
      </c>
      <c r="AK130" s="29">
        <v>1</v>
      </c>
      <c r="AL130" s="30">
        <f t="shared" si="253"/>
        <v>0.23809523809523797</v>
      </c>
      <c r="AM130" s="30">
        <f t="shared" si="412"/>
        <v>4.200000000000002</v>
      </c>
      <c r="AN130" s="99">
        <f t="shared" si="409"/>
        <v>0.55950138328170906</v>
      </c>
      <c r="AO130" s="99">
        <f t="shared" si="409"/>
        <v>2.2380055331268363</v>
      </c>
      <c r="AP130" s="99">
        <f t="shared" si="409"/>
        <v>5.0355124495353829</v>
      </c>
      <c r="AQ130" s="99">
        <f t="shared" si="409"/>
        <v>8.952022132507345</v>
      </c>
      <c r="AR130" s="99">
        <f t="shared" si="409"/>
        <v>13.987534582042725</v>
      </c>
      <c r="AS130" s="99">
        <f t="shared" si="409"/>
        <v>20.142049798141532</v>
      </c>
      <c r="AT130" s="99">
        <f t="shared" si="409"/>
        <v>27.415567780803748</v>
      </c>
      <c r="AU130" s="99">
        <f t="shared" si="409"/>
        <v>35.80808853002938</v>
      </c>
      <c r="AV130" s="99">
        <f t="shared" si="409"/>
        <v>45.319612045818445</v>
      </c>
      <c r="AW130" s="99">
        <f t="shared" si="409"/>
        <v>55.950138328170901</v>
      </c>
      <c r="AX130" s="98"/>
      <c r="AY130" s="122">
        <f>2/(PI()^2)*((1-$AO$6+(1/6)*AN130+(AY8/2)*((($AR$3/2)*AN130)+$AR$4-($AO$6*$AR$5))+((AY8^2)/4)*(($AR$6/2)*AN130+($AR$7/(2*AN130))+$AR$8-($AO$6*$AT$3))+(AY8/(2*AN130)))/$AZ$8)</f>
        <v>0.48223831370144671</v>
      </c>
      <c r="AZ130" s="122">
        <f>2/(PI()^2)*((1-$AO$6+(1/6)*AO130+(AY8/2)*((($AR$3/2)*AO130)+$AR$4-($AO$6*$AR$5))+((AY8^2)/4)*(($AR$6/2)*AO130+($AR$7/(2*AO130))+$AR$8-($AO$6*$AT$3))+(AY8/(2*AO130)))/$AZ$8)</f>
        <v>0.65230634091233086</v>
      </c>
      <c r="BA130" s="122">
        <f>2/(PI()^2)*((1-$AO$6+(1/6)*AP130+(AY8/2)*((($AR$3/2)*AP130)+$AR$4-($AO$6*$AR$5))+((AY8^2)/4)*(($AR$6/2)*AP130+($AR$7/(2*AP130))+$AR$8-($AO$6*$AT$3))+(AY8/(2*AP130)))/$AZ$8)</f>
        <v>0.93575305293047129</v>
      </c>
      <c r="BB130" s="122">
        <f>2/(PI()^2)*((1-$AO$6+(1/6)*AQ130+(AY8/2)*((($AR$3/2)*AQ130)+$AR$4-($AO$6*$AR$5))+((AY8^2)/4)*(($AR$6/2)*AQ130+($AR$7/(2*AQ130))+$AR$8-($AO$6*$AT$3))+(AY8/(2*AQ130)))/$AZ$8)</f>
        <v>1.3325784497558673</v>
      </c>
      <c r="BC130" s="122">
        <f>2/(PI()^2)*((1-$AO$6+(1/6)*AR130+(AY8/2)*((($AR$3/2)*AR130)+$AR$4-($AO$6*$AR$5))+((AY8^2)/4)*(($AR$6/2)*AR130+($AR$7/(2*AR130))+$AR$8-($AO$6*$AT$3))+(AY8/(2*AR130)))/$AZ$8)</f>
        <v>1.8427825313885198</v>
      </c>
      <c r="BD130" s="122">
        <f>2/(PI()^2)*((1-$AO$6+(1/6)*AS130+(AY8/2)*((($AR$3/2)*AS130)+$AR$4-($AO$6*$AR$5))+((AY8^2)/4)*(($AR$6/2)*AS130+($AR$7/(2*AS130))+$AR$8-($AO$6*$AT$3))+(AY8/(2*AS130)))/$AZ$8)</f>
        <v>2.4663652978284296</v>
      </c>
      <c r="BE130" s="122">
        <f>2/(PI()^2)*((1-$AO$6+(1/6)*AT130+(AY8/2)*((($AR$3/2)*AT130)+$AR$4-($AO$6*$AR$5))+((AY8^2)/4)*(($AR$6/2)*AT130+($AR$7/(2*AT130))+$AR$8-($AO$6*$AT$3))+(AY8/(2*AT130)))/$AZ$8)</f>
        <v>3.2033267490755937</v>
      </c>
      <c r="BF130" s="122">
        <f>2/(PI()^2)*((1-$AO$6+(1/6)*AU130+(AY8/2)*((($AR$3/2)*AU130)+$AR$4-($AO$6*$AR$5))+((AY8^2)/4)*(($AR$6/2)*AU130+($AR$7/(2*AU130))+$AR$8-($AO$6*$AT$3))+(AY8/(2*AU130)))/$AZ$8)</f>
        <v>4.0536668851300144</v>
      </c>
      <c r="BG130" s="122">
        <f>2/(PI()^2)*((1-$AO$6+(1/6)*AV130+(AY8/2)*((($AR$3/2)*AV130)+$AR$4-($AO$6*$AR$5))+((AY8^2)/4)*(($AR$6/2)*AV130+($AR$7/(2*AV130))+$AR$8-($AO$6*$AT$3))+(AY8/(2*AV130)))/$AZ$8)</f>
        <v>5.0173857059916926</v>
      </c>
      <c r="BH130" s="30"/>
      <c r="BI130" s="30">
        <f t="shared" si="408"/>
        <v>0.48223831370144671</v>
      </c>
      <c r="BJ130" s="98"/>
      <c r="BK130" s="122">
        <f t="shared" si="254"/>
        <v>0.53633891122956967</v>
      </c>
      <c r="BL130" s="122">
        <f t="shared" si="255"/>
        <v>0.66651420830919694</v>
      </c>
      <c r="BM130" s="122">
        <f t="shared" si="256"/>
        <v>0.94257336780661827</v>
      </c>
      <c r="BN130" s="122">
        <f t="shared" si="257"/>
        <v>1.3368131095508757</v>
      </c>
      <c r="BO130" s="122">
        <f t="shared" si="258"/>
        <v>1.8458203894249088</v>
      </c>
      <c r="BP130" s="122">
        <f t="shared" si="259"/>
        <v>2.4687530277115193</v>
      </c>
      <c r="BQ130" s="122">
        <f t="shared" si="260"/>
        <v>3.205322457998478</v>
      </c>
      <c r="BR130" s="122">
        <f t="shared" si="261"/>
        <v>4.0554081427483863</v>
      </c>
      <c r="BS130" s="122">
        <f t="shared" si="262"/>
        <v>5.0189524976676188</v>
      </c>
      <c r="BT130" s="30"/>
      <c r="BU130" s="30">
        <f t="shared" si="263"/>
        <v>0.53633891122956967</v>
      </c>
      <c r="BV130" s="98"/>
      <c r="BW130" s="122">
        <f t="shared" si="264"/>
        <v>0.58826756351144127</v>
      </c>
      <c r="BX130" s="122">
        <f t="shared" si="265"/>
        <v>0.68018875584175142</v>
      </c>
      <c r="BY130" s="122">
        <f t="shared" si="266"/>
        <v>0.94916379840599419</v>
      </c>
      <c r="BZ130" s="122">
        <f t="shared" si="267"/>
        <v>1.3409240715102348</v>
      </c>
      <c r="CA130" s="122">
        <f t="shared" si="268"/>
        <v>1.8487836812081822</v>
      </c>
      <c r="CB130" s="122">
        <f t="shared" si="269"/>
        <v>2.4710928614611407</v>
      </c>
      <c r="CC130" s="122">
        <f t="shared" si="270"/>
        <v>3.2072863326060097</v>
      </c>
      <c r="CD130" s="122">
        <f t="shared" si="271"/>
        <v>4.0571279707709813</v>
      </c>
      <c r="CE130" s="122">
        <f t="shared" si="272"/>
        <v>5.0205049727027236</v>
      </c>
      <c r="CF130" s="30"/>
      <c r="CG130" s="30">
        <f t="shared" si="273"/>
        <v>0.58826756351144127</v>
      </c>
      <c r="CH130" s="98"/>
      <c r="CI130" s="122">
        <f t="shared" si="274"/>
        <v>0.63814837804278224</v>
      </c>
      <c r="CJ130" s="122">
        <f t="shared" si="275"/>
        <v>0.69335885254120277</v>
      </c>
      <c r="CK130" s="122">
        <f t="shared" si="276"/>
        <v>0.95553557838609471</v>
      </c>
      <c r="CL130" s="122">
        <f t="shared" si="277"/>
        <v>1.3449163985395556</v>
      </c>
      <c r="CM130" s="122">
        <f t="shared" si="278"/>
        <v>1.8516746152545167</v>
      </c>
      <c r="CN130" s="122">
        <f t="shared" si="279"/>
        <v>2.4733854589570257</v>
      </c>
      <c r="CO130" s="122">
        <f t="shared" si="280"/>
        <v>3.209218100974589</v>
      </c>
      <c r="CP130" s="122">
        <f t="shared" si="281"/>
        <v>4.058825494534136</v>
      </c>
      <c r="CQ130" s="122">
        <f t="shared" si="282"/>
        <v>5.0220418452805244</v>
      </c>
      <c r="CR130" s="30"/>
      <c r="CS130" s="30">
        <f t="shared" si="283"/>
        <v>0.63814837804278224</v>
      </c>
      <c r="CT130" s="98"/>
      <c r="CU130" s="122">
        <f t="shared" si="284"/>
        <v>0.68609641337875815</v>
      </c>
      <c r="CV130" s="122">
        <f t="shared" si="285"/>
        <v>0.70605135701094202</v>
      </c>
      <c r="CW130" s="122">
        <f t="shared" si="286"/>
        <v>0.96169923426878023</v>
      </c>
      <c r="CX130" s="122">
        <f t="shared" si="287"/>
        <v>1.3487949024003045</v>
      </c>
      <c r="CY130" s="122">
        <f t="shared" si="288"/>
        <v>1.8544953598184728</v>
      </c>
      <c r="CZ130" s="122">
        <f t="shared" si="289"/>
        <v>2.4756315541836265</v>
      </c>
      <c r="DA130" s="122">
        <f t="shared" si="290"/>
        <v>3.2111176340496277</v>
      </c>
      <c r="DB130" s="122">
        <f t="shared" si="291"/>
        <v>4.060500026672913</v>
      </c>
      <c r="DC130" s="122">
        <f t="shared" si="292"/>
        <v>5.0235620471384648</v>
      </c>
      <c r="DD130" s="30"/>
      <c r="DE130" s="30">
        <f t="shared" si="293"/>
        <v>0.68609641337875815</v>
      </c>
      <c r="DF130" s="98"/>
      <c r="DG130" s="122">
        <f t="shared" si="294"/>
        <v>0.77661381683434272</v>
      </c>
      <c r="DH130" s="122">
        <f t="shared" si="295"/>
        <v>0.73010197068230176</v>
      </c>
      <c r="DI130" s="122">
        <f t="shared" si="296"/>
        <v>0.97344106158619281</v>
      </c>
      <c r="DJ130" s="122">
        <f t="shared" si="297"/>
        <v>1.3562285108785341</v>
      </c>
      <c r="DK130" s="122">
        <f t="shared" si="298"/>
        <v>1.8599347208674939</v>
      </c>
      <c r="DL130" s="122">
        <f t="shared" si="299"/>
        <v>2.4799874531615802</v>
      </c>
      <c r="DM130" s="122">
        <f t="shared" si="300"/>
        <v>3.2148200653903443</v>
      </c>
      <c r="DN130" s="122">
        <f t="shared" si="301"/>
        <v>4.0637781528645647</v>
      </c>
      <c r="DO130" s="122">
        <f t="shared" si="302"/>
        <v>5.0265490873972931</v>
      </c>
      <c r="DP130" s="30"/>
      <c r="DQ130" s="30">
        <f t="shared" si="303"/>
        <v>0.73010197068230176</v>
      </c>
      <c r="DR130" s="98"/>
      <c r="DS130" s="122">
        <f t="shared" si="304"/>
        <v>0.86058747614441899</v>
      </c>
      <c r="DT130" s="122">
        <f t="shared" si="305"/>
        <v>0.75252129011124391</v>
      </c>
      <c r="DU130" s="122">
        <f t="shared" si="306"/>
        <v>0.98446127597500233</v>
      </c>
      <c r="DV130" s="122">
        <f t="shared" si="307"/>
        <v>1.3632588575236393</v>
      </c>
      <c r="DW130" s="122">
        <f t="shared" si="308"/>
        <v>1.8651181301678299</v>
      </c>
      <c r="DX130" s="122">
        <f t="shared" si="309"/>
        <v>2.4841673771907291</v>
      </c>
      <c r="DY130" s="122">
        <f t="shared" si="310"/>
        <v>3.2183946999535857</v>
      </c>
      <c r="DZ130" s="122">
        <f t="shared" si="311"/>
        <v>4.0669597050594959</v>
      </c>
      <c r="EA130" s="122">
        <f t="shared" si="312"/>
        <v>5.029460912096833</v>
      </c>
      <c r="EB130" s="30"/>
      <c r="EC130" s="30">
        <f t="shared" si="313"/>
        <v>0.75252129011124391</v>
      </c>
      <c r="ED130" s="98"/>
      <c r="EE130" s="122">
        <f t="shared" si="314"/>
        <v>0.93868347955780718</v>
      </c>
      <c r="EF130" s="122">
        <f t="shared" si="315"/>
        <v>0.77346710489834236</v>
      </c>
      <c r="EG130" s="122">
        <f t="shared" si="316"/>
        <v>0.99482354398522754</v>
      </c>
      <c r="EH130" s="122">
        <f t="shared" si="317"/>
        <v>1.3699166732937784</v>
      </c>
      <c r="EI130" s="122">
        <f t="shared" si="318"/>
        <v>1.8700610824057537</v>
      </c>
      <c r="EJ130" s="122">
        <f t="shared" si="319"/>
        <v>2.4881785531660046</v>
      </c>
      <c r="EK130" s="122">
        <f t="shared" si="320"/>
        <v>3.2218437884837727</v>
      </c>
      <c r="EL130" s="122">
        <f t="shared" si="321"/>
        <v>4.0700437136338463</v>
      </c>
      <c r="EM130" s="122">
        <f t="shared" si="322"/>
        <v>5.0322943533027793</v>
      </c>
      <c r="EN130" s="30"/>
      <c r="EO130" s="30">
        <f t="shared" si="323"/>
        <v>0.77346710489834236</v>
      </c>
      <c r="EP130" s="98"/>
      <c r="EQ130" s="122">
        <f t="shared" si="324"/>
        <v>1.11184232559197</v>
      </c>
      <c r="ER130" s="122">
        <f t="shared" si="325"/>
        <v>0.8202528559879948</v>
      </c>
      <c r="ES130" s="122">
        <f t="shared" si="326"/>
        <v>1.0182063449800252</v>
      </c>
      <c r="ET130" s="122">
        <f t="shared" si="327"/>
        <v>1.3851078214749408</v>
      </c>
      <c r="EU130" s="122">
        <f t="shared" si="328"/>
        <v>1.8814599850340701</v>
      </c>
      <c r="EV130" s="122">
        <f t="shared" si="329"/>
        <v>2.4975167485361824</v>
      </c>
      <c r="EW130" s="122">
        <f t="shared" si="330"/>
        <v>3.2299386900782987</v>
      </c>
      <c r="EX130" s="122">
        <f t="shared" si="331"/>
        <v>4.0773308943984379</v>
      </c>
      <c r="EY130" s="122">
        <f t="shared" si="332"/>
        <v>5.0390269698333316</v>
      </c>
      <c r="EZ130" s="30"/>
      <c r="FA130" s="30">
        <f t="shared" si="333"/>
        <v>0.8202528559879948</v>
      </c>
      <c r="FB130" s="98"/>
      <c r="FC130" s="122">
        <f t="shared" si="334"/>
        <v>1.2589914573230507</v>
      </c>
      <c r="FD130" s="122">
        <f t="shared" si="335"/>
        <v>0.86040357490997665</v>
      </c>
      <c r="FE130" s="122">
        <f t="shared" si="336"/>
        <v>1.0385419490360266</v>
      </c>
      <c r="FF130" s="122">
        <f t="shared" si="337"/>
        <v>1.3985074336943994</v>
      </c>
      <c r="FG130" s="122">
        <f t="shared" si="338"/>
        <v>1.8916484540970595</v>
      </c>
      <c r="FH130" s="122">
        <f t="shared" si="339"/>
        <v>2.5059600762053988</v>
      </c>
      <c r="FI130" s="122">
        <f t="shared" si="340"/>
        <v>3.2373289015679507</v>
      </c>
      <c r="FJ130" s="122">
        <f t="shared" si="341"/>
        <v>4.0840367159412727</v>
      </c>
      <c r="FK130" s="122">
        <f t="shared" si="342"/>
        <v>5.0452626783189283</v>
      </c>
      <c r="FL130" s="30"/>
      <c r="FM130" s="30">
        <f t="shared" si="343"/>
        <v>0.86040357490997665</v>
      </c>
      <c r="FN130" s="98"/>
      <c r="FO130" s="122">
        <f t="shared" si="344"/>
        <v>1.4952767006443746</v>
      </c>
      <c r="FP130" s="122">
        <f t="shared" si="345"/>
        <v>0.92569200577618216</v>
      </c>
      <c r="FQ130" s="122">
        <f t="shared" si="346"/>
        <v>1.0721630425039199</v>
      </c>
      <c r="FR130" s="122">
        <f t="shared" si="347"/>
        <v>1.4210434694956855</v>
      </c>
      <c r="FS130" s="122">
        <f t="shared" si="348"/>
        <v>1.9090520574993888</v>
      </c>
      <c r="FT130" s="122">
        <f t="shared" si="349"/>
        <v>2.5205739577385398</v>
      </c>
      <c r="FU130" s="122">
        <f t="shared" si="350"/>
        <v>3.2502588622005706</v>
      </c>
      <c r="FV130" s="122">
        <f t="shared" si="351"/>
        <v>4.0958718851717677</v>
      </c>
      <c r="FW130" s="122">
        <f t="shared" si="352"/>
        <v>5.0563453566304695</v>
      </c>
      <c r="FX130" s="30"/>
      <c r="FY130" s="30">
        <f t="shared" si="353"/>
        <v>0.92569200577618216</v>
      </c>
      <c r="FZ130" s="98"/>
      <c r="GA130" s="122">
        <f t="shared" si="354"/>
        <v>1.8192566361003859</v>
      </c>
      <c r="GB130" s="122">
        <f t="shared" si="355"/>
        <v>1.0170348651159116</v>
      </c>
      <c r="GC130" s="122">
        <f t="shared" si="356"/>
        <v>1.1204225464970163</v>
      </c>
      <c r="GD130" s="122">
        <f t="shared" si="357"/>
        <v>1.4542209460146867</v>
      </c>
      <c r="GE130" s="122">
        <f t="shared" si="358"/>
        <v>1.9352455796119081</v>
      </c>
      <c r="GF130" s="122">
        <f t="shared" si="359"/>
        <v>2.5429704057681195</v>
      </c>
      <c r="GG130" s="122">
        <f t="shared" si="360"/>
        <v>3.2703623339945347</v>
      </c>
      <c r="GH130" s="122">
        <f t="shared" si="361"/>
        <v>4.1144835608189565</v>
      </c>
      <c r="GI130" s="122">
        <f t="shared" si="362"/>
        <v>5.0739306119260945</v>
      </c>
      <c r="GJ130" s="30"/>
      <c r="GK130" s="30">
        <f t="shared" si="363"/>
        <v>1.0170348651159116</v>
      </c>
      <c r="GL130" s="98"/>
      <c r="GM130" s="122">
        <f t="shared" si="364"/>
        <v>2.2362930288797047</v>
      </c>
      <c r="GN130" s="122">
        <f t="shared" si="365"/>
        <v>1.1382873128419153</v>
      </c>
      <c r="GO130" s="122">
        <f t="shared" si="366"/>
        <v>1.1868956979115761</v>
      </c>
      <c r="GP130" s="122">
        <f t="shared" si="367"/>
        <v>1.5015160379327608</v>
      </c>
      <c r="GQ130" s="122">
        <f t="shared" si="368"/>
        <v>1.9736581484990587</v>
      </c>
      <c r="GR130" s="122">
        <f t="shared" si="369"/>
        <v>2.5765517243673308</v>
      </c>
      <c r="GS130" s="122">
        <f t="shared" si="370"/>
        <v>3.3010241260396587</v>
      </c>
      <c r="GT130" s="122">
        <f t="shared" si="371"/>
        <v>4.1432438356066443</v>
      </c>
      <c r="GU130" s="122">
        <f t="shared" si="372"/>
        <v>5.1013804253268464</v>
      </c>
      <c r="GV130" s="30"/>
      <c r="GW130" s="30">
        <f t="shared" si="373"/>
        <v>1.1382873128419153</v>
      </c>
      <c r="GX130" s="98"/>
      <c r="GY130" s="122">
        <f t="shared" si="374"/>
        <v>2.5550860205658541</v>
      </c>
      <c r="GZ130" s="122">
        <f t="shared" si="375"/>
        <v>1.2344105613399028</v>
      </c>
      <c r="HA130" s="122">
        <f t="shared" si="376"/>
        <v>1.2417790823742079</v>
      </c>
      <c r="HB130" s="122">
        <f t="shared" si="377"/>
        <v>1.5419598869136646</v>
      </c>
      <c r="HC130" s="122">
        <f t="shared" si="378"/>
        <v>2.0074124299180447</v>
      </c>
      <c r="HD130" s="122">
        <f t="shared" si="379"/>
        <v>2.6066656678059914</v>
      </c>
      <c r="HE130" s="122">
        <f t="shared" si="380"/>
        <v>3.3289362891892651</v>
      </c>
      <c r="HF130" s="122">
        <f t="shared" si="381"/>
        <v>4.1697199798281046</v>
      </c>
      <c r="HG130" s="122">
        <f t="shared" si="382"/>
        <v>5.1268648975712861</v>
      </c>
      <c r="HH130" s="30"/>
      <c r="HI130" s="30">
        <f t="shared" si="383"/>
        <v>1.2344105613399028</v>
      </c>
      <c r="HJ130" s="98"/>
      <c r="HK130" s="122">
        <f t="shared" si="384"/>
        <v>2.8043582795465198</v>
      </c>
      <c r="HL130" s="122">
        <f t="shared" si="385"/>
        <v>1.3121684192982797</v>
      </c>
      <c r="HM130" s="122">
        <f t="shared" si="386"/>
        <v>1.2877703411476251</v>
      </c>
      <c r="HN130" s="122">
        <f t="shared" si="387"/>
        <v>1.5768273159087383</v>
      </c>
      <c r="HO130" s="122">
        <f t="shared" si="388"/>
        <v>2.0371250585459268</v>
      </c>
      <c r="HP130" s="122">
        <f t="shared" si="389"/>
        <v>2.6335717324919408</v>
      </c>
      <c r="HQ130" s="122">
        <f t="shared" si="390"/>
        <v>3.3541433894493018</v>
      </c>
      <c r="HR130" s="122">
        <f t="shared" si="391"/>
        <v>4.1938174867514304</v>
      </c>
      <c r="HS130" s="122">
        <f t="shared" si="392"/>
        <v>5.1501946094283646</v>
      </c>
      <c r="HT130" s="30"/>
      <c r="HU130" s="30">
        <f t="shared" si="393"/>
        <v>1.2877703411476251</v>
      </c>
      <c r="HV130" s="98"/>
      <c r="HW130" s="122">
        <f t="shared" si="394"/>
        <v>3.0030804895983185</v>
      </c>
      <c r="HX130" s="122">
        <f t="shared" si="395"/>
        <v>1.3761638656267461</v>
      </c>
      <c r="HY130" s="122">
        <f t="shared" si="396"/>
        <v>1.3268119062699117</v>
      </c>
      <c r="HZ130" s="122">
        <f t="shared" si="397"/>
        <v>1.6071297299985405</v>
      </c>
      <c r="IA130" s="122">
        <f t="shared" si="398"/>
        <v>2.0633766874082271</v>
      </c>
      <c r="IB130" s="122">
        <f t="shared" si="399"/>
        <v>2.6576167741004793</v>
      </c>
      <c r="IC130" s="122">
        <f t="shared" si="400"/>
        <v>3.3768515095134108</v>
      </c>
      <c r="ID130" s="122">
        <f t="shared" si="401"/>
        <v>4.2156512775502426</v>
      </c>
      <c r="IE130" s="122">
        <f t="shared" si="402"/>
        <v>5.1714221924028099</v>
      </c>
      <c r="IF130" s="30"/>
      <c r="IG130" s="30">
        <f t="shared" si="403"/>
        <v>1.3268119062699117</v>
      </c>
    </row>
    <row r="131" spans="32:241" x14ac:dyDescent="0.3">
      <c r="AF131" s="9">
        <v>9.2000000000000099</v>
      </c>
      <c r="AG131" s="118">
        <f t="shared" si="410"/>
        <v>0.46781474480151231</v>
      </c>
      <c r="AH131" s="98">
        <f t="shared" si="404"/>
        <v>0.10869565217391293</v>
      </c>
      <c r="AI131" s="30">
        <f t="shared" si="413"/>
        <v>9.2000000000000099</v>
      </c>
      <c r="AJ131" s="29">
        <f t="shared" si="411"/>
        <v>0.41912590304371006</v>
      </c>
      <c r="AK131" s="29">
        <v>1</v>
      </c>
      <c r="AL131" s="30">
        <f t="shared" si="253"/>
        <v>0.23255813953488363</v>
      </c>
      <c r="AM131" s="30">
        <f t="shared" si="412"/>
        <v>4.3000000000000016</v>
      </c>
      <c r="AN131" s="99">
        <f t="shared" si="409"/>
        <v>0.53378065987503254</v>
      </c>
      <c r="AO131" s="99">
        <f t="shared" si="409"/>
        <v>2.1351226395001301</v>
      </c>
      <c r="AP131" s="99">
        <f t="shared" si="409"/>
        <v>4.8040259388752933</v>
      </c>
      <c r="AQ131" s="99">
        <f t="shared" si="409"/>
        <v>8.5404905580005206</v>
      </c>
      <c r="AR131" s="99">
        <f t="shared" si="409"/>
        <v>13.34451649687581</v>
      </c>
      <c r="AS131" s="99">
        <f t="shared" ref="AN131:AW146" si="414">(PI()*$AL131/AS$11)^2</f>
        <v>19.216103755501173</v>
      </c>
      <c r="AT131" s="99">
        <f t="shared" si="414"/>
        <v>26.1552523338766</v>
      </c>
      <c r="AU131" s="99">
        <f t="shared" si="414"/>
        <v>34.161962232002082</v>
      </c>
      <c r="AV131" s="99">
        <f t="shared" si="414"/>
        <v>43.236233449877638</v>
      </c>
      <c r="AW131" s="99">
        <f t="shared" si="414"/>
        <v>53.378065987503241</v>
      </c>
      <c r="AX131" s="98"/>
      <c r="AY131" s="122">
        <f>2/(PI()^2)*((1-$AO$6+(1/6)*AN131+(AY8/2)*((($AR$3/2)*AN131)+$AR$4-($AO$6*$AR$5))+((AY8^2)/4)*(($AR$6/2)*AN131+($AR$7/(2*AN131))+$AR$8-($AO$6*$AT$3))+(AY8/(2*AN131)))/$AZ$8)</f>
        <v>0.47963225956174504</v>
      </c>
      <c r="AZ131" s="122">
        <f>2/(PI()^2)*((1-$AO$6+(1/6)*AO131+(AY8/2)*((($AR$3/2)*AO131)+$AR$4-($AO$6*$AR$5))+((AY8^2)/4)*(($AR$6/2)*AO131+($AR$7/(2*AO131))+$AR$8-($AO$6*$AT$3))+(AY8/(2*AO131)))/$AZ$8)</f>
        <v>0.64188212435352432</v>
      </c>
      <c r="BA131" s="122">
        <f>2/(PI()^2)*((1-$AO$6+(1/6)*AP131+(AY8/2)*((($AR$3/2)*AP131)+$AR$4-($AO$6*$AR$5))+((AY8^2)/4)*(($AR$6/2)*AP131+($AR$7/(2*AP131))+$AR$8-($AO$6*$AT$3))+(AY8/(2*AP131)))/$AZ$8)</f>
        <v>0.91229856567315637</v>
      </c>
      <c r="BB131" s="122">
        <f>2/(PI()^2)*((1-$AO$6+(1/6)*AQ131+(AY8/2)*((($AR$3/2)*AQ131)+$AR$4-($AO$6*$AR$5))+((AY8^2)/4)*(($AR$6/2)*AQ131+($AR$7/(2*AQ131))+$AR$8-($AO$6*$AT$3))+(AY8/(2*AQ131)))/$AZ$8)</f>
        <v>1.2908815835206409</v>
      </c>
      <c r="BC131" s="122">
        <f>2/(PI()^2)*((1-$AO$6+(1/6)*AR131+(AY8/2)*((($AR$3/2)*AR131)+$AR$4-($AO$6*$AR$5))+((AY8^2)/4)*(($AR$6/2)*AR131+($AR$7/(2*AR131))+$AR$8-($AO$6*$AT$3))+(AY8/(2*AR131)))/$AZ$8)</f>
        <v>1.7776311778959788</v>
      </c>
      <c r="BD131" s="122">
        <f>2/(PI()^2)*((1-$AO$6+(1/6)*AS131+(AY8/2)*((($AR$3/2)*AS131)+$AR$4-($AO$6*$AR$5))+((AY8^2)/4)*(($AR$6/2)*AS131+($AR$7/(2*AS131))+$AR$8-($AO$6*$AT$3))+(AY8/(2*AS131)))/$AZ$8)</f>
        <v>2.3725473487991695</v>
      </c>
      <c r="BE131" s="122">
        <f>2/(PI()^2)*((1-$AO$6+(1/6)*AT131+(AY8/2)*((($AR$3/2)*AT131)+$AR$4-($AO$6*$AR$5))+((AY8^2)/4)*(($AR$6/2)*AT131+($AR$7/(2*AT131))+$AR$8-($AO$6*$AT$3))+(AY8/(2*AT131)))/$AZ$8)</f>
        <v>3.0756300962302134</v>
      </c>
      <c r="BF131" s="122">
        <f>2/(PI()^2)*((1-$AO$6+(1/6)*AU131+(AY8/2)*((($AR$3/2)*AU131)+$AR$4-($AO$6*$AR$5))+((AY8^2)/4)*(($AR$6/2)*AU131+($AR$7/(2*AU131))+$AR$8-($AO$6*$AT$3))+(AY8/(2*AU131)))/$AZ$8)</f>
        <v>3.8868794201891093</v>
      </c>
      <c r="BG131" s="122">
        <f>2/(PI()^2)*((1-$AO$6+(1/6)*AV131+(AY8/2)*((($AR$3/2)*AV131)+$AR$4-($AO$6*$AR$5))+((AY8^2)/4)*(($AR$6/2)*AV131+($AR$7/(2*AV131))+$AR$8-($AO$6*$AT$3))+(AY8/(2*AV131)))/$AZ$8)</f>
        <v>4.8062953206758587</v>
      </c>
      <c r="BH131" s="30"/>
      <c r="BI131" s="30">
        <f t="shared" si="408"/>
        <v>0.47963225956174504</v>
      </c>
      <c r="BJ131" s="98"/>
      <c r="BK131" s="122">
        <f t="shared" si="254"/>
        <v>0.53629588175234155</v>
      </c>
      <c r="BL131" s="122">
        <f t="shared" si="255"/>
        <v>0.65673074830015676</v>
      </c>
      <c r="BM131" s="122">
        <f t="shared" si="256"/>
        <v>0.91940366197792889</v>
      </c>
      <c r="BN131" s="122">
        <f t="shared" si="257"/>
        <v>1.295276433989683</v>
      </c>
      <c r="BO131" s="122">
        <f t="shared" si="258"/>
        <v>1.7807715594757554</v>
      </c>
      <c r="BP131" s="122">
        <f t="shared" si="259"/>
        <v>2.3750062774967482</v>
      </c>
      <c r="BQ131" s="122">
        <f t="shared" si="260"/>
        <v>3.0776781167963048</v>
      </c>
      <c r="BR131" s="122">
        <f t="shared" si="261"/>
        <v>3.8886607316223567</v>
      </c>
      <c r="BS131" s="122">
        <f t="shared" si="262"/>
        <v>4.8078937629278995</v>
      </c>
      <c r="BT131" s="30"/>
      <c r="BU131" s="30">
        <f t="shared" si="263"/>
        <v>0.53629588175234155</v>
      </c>
      <c r="BV131" s="98"/>
      <c r="BW131" s="122">
        <f t="shared" si="264"/>
        <v>0.59068227997424494</v>
      </c>
      <c r="BX131" s="122">
        <f t="shared" si="265"/>
        <v>0.67101973322772435</v>
      </c>
      <c r="BY131" s="122">
        <f t="shared" si="266"/>
        <v>0.92626717761657973</v>
      </c>
      <c r="BZ131" s="122">
        <f t="shared" si="267"/>
        <v>1.2995410089378157</v>
      </c>
      <c r="CA131" s="122">
        <f t="shared" si="268"/>
        <v>1.7838331671536243</v>
      </c>
      <c r="CB131" s="122">
        <f t="shared" si="269"/>
        <v>2.3774143906962344</v>
      </c>
      <c r="CC131" s="122">
        <f t="shared" si="270"/>
        <v>3.0796921613700277</v>
      </c>
      <c r="CD131" s="122">
        <f t="shared" si="271"/>
        <v>3.8904189774522275</v>
      </c>
      <c r="CE131" s="122">
        <f t="shared" si="272"/>
        <v>4.8094766001585878</v>
      </c>
      <c r="CF131" s="30"/>
      <c r="CG131" s="30">
        <f t="shared" si="273"/>
        <v>0.59068227997424494</v>
      </c>
      <c r="CH131" s="98"/>
      <c r="CI131" s="122">
        <f t="shared" si="274"/>
        <v>0.64292168064209654</v>
      </c>
      <c r="CJ131" s="122">
        <f t="shared" si="275"/>
        <v>0.68477947784367799</v>
      </c>
      <c r="CK131" s="122">
        <f t="shared" si="276"/>
        <v>0.9329010259996996</v>
      </c>
      <c r="CL131" s="122">
        <f t="shared" si="277"/>
        <v>1.3036807534757617</v>
      </c>
      <c r="CM131" s="122">
        <f t="shared" si="278"/>
        <v>1.7868184538465064</v>
      </c>
      <c r="CN131" s="122">
        <f t="shared" si="279"/>
        <v>2.3797725177342479</v>
      </c>
      <c r="CO131" s="122">
        <f t="shared" si="280"/>
        <v>3.0816720822050643</v>
      </c>
      <c r="CP131" s="122">
        <f t="shared" si="281"/>
        <v>3.8921533777105366</v>
      </c>
      <c r="CQ131" s="122">
        <f t="shared" si="282"/>
        <v>4.8110426209385011</v>
      </c>
      <c r="CR131" s="30"/>
      <c r="CS131" s="30">
        <f t="shared" si="283"/>
        <v>0.64292168064209654</v>
      </c>
      <c r="CT131" s="98"/>
      <c r="CU131" s="122">
        <f t="shared" si="284"/>
        <v>0.6931348090156747</v>
      </c>
      <c r="CV131" s="122">
        <f t="shared" si="285"/>
        <v>0.6980382573793541</v>
      </c>
      <c r="CW131" s="122">
        <f t="shared" si="286"/>
        <v>0.93931636316872325</v>
      </c>
      <c r="CX131" s="122">
        <f t="shared" si="287"/>
        <v>1.30770083332914</v>
      </c>
      <c r="CY131" s="122">
        <f t="shared" si="288"/>
        <v>1.7897298141562721</v>
      </c>
      <c r="CZ131" s="122">
        <f t="shared" si="289"/>
        <v>2.3820815495412595</v>
      </c>
      <c r="DA131" s="122">
        <f t="shared" si="290"/>
        <v>3.0836178652642019</v>
      </c>
      <c r="DB131" s="122">
        <f t="shared" si="291"/>
        <v>3.8938633327520509</v>
      </c>
      <c r="DC131" s="122">
        <f t="shared" si="292"/>
        <v>4.8125908259232526</v>
      </c>
      <c r="DD131" s="30"/>
      <c r="DE131" s="30">
        <f t="shared" si="293"/>
        <v>0.6931348090156747</v>
      </c>
      <c r="DF131" s="98"/>
      <c r="DG131" s="122">
        <f t="shared" si="294"/>
        <v>0.78792256154139562</v>
      </c>
      <c r="DH131" s="122">
        <f t="shared" si="295"/>
        <v>0.72315646303404069</v>
      </c>
      <c r="DI131" s="122">
        <f t="shared" si="296"/>
        <v>0.95153268489432608</v>
      </c>
      <c r="DJ131" s="122">
        <f t="shared" si="297"/>
        <v>1.3154013586663718</v>
      </c>
      <c r="DK131" s="122">
        <f t="shared" si="298"/>
        <v>1.7953400205564132</v>
      </c>
      <c r="DL131" s="122">
        <f t="shared" si="299"/>
        <v>2.3865561145633931</v>
      </c>
      <c r="DM131" s="122">
        <f t="shared" si="300"/>
        <v>3.0874075081799659</v>
      </c>
      <c r="DN131" s="122">
        <f t="shared" si="301"/>
        <v>3.8972082636111343</v>
      </c>
      <c r="DO131" s="122">
        <f t="shared" si="302"/>
        <v>4.8156306883865652</v>
      </c>
      <c r="DP131" s="30"/>
      <c r="DQ131" s="30">
        <f t="shared" si="303"/>
        <v>0.72315646303404069</v>
      </c>
      <c r="DR131" s="98"/>
      <c r="DS131" s="122">
        <f t="shared" si="304"/>
        <v>0.87585095418181191</v>
      </c>
      <c r="DT131" s="122">
        <f t="shared" si="305"/>
        <v>0.7465644717382669</v>
      </c>
      <c r="DU131" s="122">
        <f t="shared" si="306"/>
        <v>0.96299232818401581</v>
      </c>
      <c r="DV131" s="122">
        <f t="shared" si="307"/>
        <v>1.3226789014010942</v>
      </c>
      <c r="DW131" s="122">
        <f t="shared" si="308"/>
        <v>1.8006816587445686</v>
      </c>
      <c r="DX131" s="122">
        <f t="shared" si="309"/>
        <v>2.3908459493020544</v>
      </c>
      <c r="DY131" s="122">
        <f t="shared" si="310"/>
        <v>3.0910629292056111</v>
      </c>
      <c r="DZ131" s="122">
        <f t="shared" si="311"/>
        <v>3.900451709911656</v>
      </c>
      <c r="EA131" s="122">
        <f t="shared" si="312"/>
        <v>4.8185914652971169</v>
      </c>
      <c r="EB131" s="30"/>
      <c r="EC131" s="30">
        <f t="shared" si="313"/>
        <v>0.7465644717382669</v>
      </c>
      <c r="ED131" s="98"/>
      <c r="EE131" s="122">
        <f t="shared" si="314"/>
        <v>0.95761873252634</v>
      </c>
      <c r="EF131" s="122">
        <f t="shared" si="315"/>
        <v>0.76842823718227737</v>
      </c>
      <c r="EG131" s="122">
        <f t="shared" si="316"/>
        <v>0.97376258759933543</v>
      </c>
      <c r="EH131" s="122">
        <f t="shared" si="317"/>
        <v>1.3295662325319693</v>
      </c>
      <c r="EI131" s="122">
        <f t="shared" si="318"/>
        <v>1.8057715280667277</v>
      </c>
      <c r="EJ131" s="122">
        <f t="shared" si="319"/>
        <v>2.3949591854457468</v>
      </c>
      <c r="EK131" s="122">
        <f t="shared" si="320"/>
        <v>3.0945870423556445</v>
      </c>
      <c r="EL131" s="122">
        <f t="shared" si="321"/>
        <v>3.9035932081122229</v>
      </c>
      <c r="EM131" s="122">
        <f t="shared" si="322"/>
        <v>4.8214703865961175</v>
      </c>
      <c r="EN131" s="30"/>
      <c r="EO131" s="30">
        <f t="shared" si="323"/>
        <v>0.76842823718227737</v>
      </c>
      <c r="EP131" s="98"/>
      <c r="EQ131" s="122">
        <f t="shared" si="324"/>
        <v>1.1388967698893779</v>
      </c>
      <c r="ER131" s="122">
        <f t="shared" si="325"/>
        <v>0.81724380647185213</v>
      </c>
      <c r="ES131" s="122">
        <f t="shared" si="326"/>
        <v>0.99804756924300897</v>
      </c>
      <c r="ET131" s="122">
        <f t="shared" si="327"/>
        <v>1.3452649167339263</v>
      </c>
      <c r="EU131" s="122">
        <f t="shared" si="328"/>
        <v>1.8174953339156328</v>
      </c>
      <c r="EV131" s="122">
        <f t="shared" si="329"/>
        <v>2.4045231092874748</v>
      </c>
      <c r="EW131" s="122">
        <f t="shared" si="330"/>
        <v>3.1028479077595383</v>
      </c>
      <c r="EX131" s="122">
        <f t="shared" si="331"/>
        <v>3.9110075987652682</v>
      </c>
      <c r="EY131" s="122">
        <f t="shared" si="332"/>
        <v>4.8283036799319969</v>
      </c>
      <c r="EZ131" s="30"/>
      <c r="FA131" s="30">
        <f t="shared" si="333"/>
        <v>0.81724380647185213</v>
      </c>
      <c r="FB131" s="98"/>
      <c r="FC131" s="122">
        <f t="shared" si="334"/>
        <v>1.2929203076201607</v>
      </c>
      <c r="FD131" s="122">
        <f t="shared" si="335"/>
        <v>0.8591131499327932</v>
      </c>
      <c r="FE131" s="122">
        <f t="shared" si="336"/>
        <v>1.0191470507989091</v>
      </c>
      <c r="FF131" s="122">
        <f t="shared" si="337"/>
        <v>1.3590942772442607</v>
      </c>
      <c r="FG131" s="122">
        <f t="shared" si="338"/>
        <v>1.8279589325664201</v>
      </c>
      <c r="FH131" s="122">
        <f t="shared" si="339"/>
        <v>2.4131576136829715</v>
      </c>
      <c r="FI131" s="122">
        <f t="shared" si="340"/>
        <v>3.1103787141671781</v>
      </c>
      <c r="FJ131" s="122">
        <f t="shared" si="341"/>
        <v>3.9178212260053642</v>
      </c>
      <c r="FK131" s="122">
        <f t="shared" si="342"/>
        <v>4.8346247551947492</v>
      </c>
      <c r="FL131" s="30"/>
      <c r="FM131" s="30">
        <f t="shared" si="343"/>
        <v>0.8591131499327932</v>
      </c>
      <c r="FN131" s="98"/>
      <c r="FO131" s="122">
        <f t="shared" si="344"/>
        <v>1.5401916990624285</v>
      </c>
      <c r="FP131" s="122">
        <f t="shared" si="345"/>
        <v>0.92714816674141176</v>
      </c>
      <c r="FQ131" s="122">
        <f t="shared" si="346"/>
        <v>1.0539889433313276</v>
      </c>
      <c r="FR131" s="122">
        <f t="shared" si="347"/>
        <v>1.3823171551798583</v>
      </c>
      <c r="FS131" s="122">
        <f t="shared" si="348"/>
        <v>1.8458023074530385</v>
      </c>
      <c r="FT131" s="122">
        <f t="shared" si="349"/>
        <v>2.4280771351918382</v>
      </c>
      <c r="FU131" s="122">
        <f t="shared" si="350"/>
        <v>3.1235335207572343</v>
      </c>
      <c r="FV131" s="122">
        <f t="shared" si="351"/>
        <v>3.9298288883642725</v>
      </c>
      <c r="FW131" s="122">
        <f t="shared" si="352"/>
        <v>4.8458441213065733</v>
      </c>
      <c r="FX131" s="30"/>
      <c r="FY131" s="30">
        <f t="shared" si="353"/>
        <v>0.92714816674141176</v>
      </c>
      <c r="FZ131" s="98"/>
      <c r="GA131" s="122">
        <f t="shared" si="354"/>
        <v>1.879118003333841</v>
      </c>
      <c r="GB131" s="122">
        <f t="shared" si="355"/>
        <v>1.0222277119702792</v>
      </c>
      <c r="GC131" s="122">
        <f t="shared" si="356"/>
        <v>1.1039093770394095</v>
      </c>
      <c r="GD131" s="122">
        <f t="shared" si="357"/>
        <v>1.4164291779122946</v>
      </c>
      <c r="GE131" s="122">
        <f t="shared" si="358"/>
        <v>1.8725943078874492</v>
      </c>
      <c r="GF131" s="122">
        <f t="shared" si="359"/>
        <v>2.4508896588177542</v>
      </c>
      <c r="GG131" s="122">
        <f t="shared" si="360"/>
        <v>3.1439432441307802</v>
      </c>
      <c r="GH131" s="122">
        <f t="shared" si="361"/>
        <v>3.9486756995294217</v>
      </c>
      <c r="GI131" s="122">
        <f t="shared" si="362"/>
        <v>4.8636159229677798</v>
      </c>
      <c r="GJ131" s="30"/>
      <c r="GK131" s="30">
        <f t="shared" si="363"/>
        <v>1.0222277119702792</v>
      </c>
      <c r="GL131" s="98"/>
      <c r="GM131" s="122">
        <f t="shared" si="364"/>
        <v>2.3151577514309927</v>
      </c>
      <c r="GN131" s="122">
        <f t="shared" si="365"/>
        <v>1.1482311727480761</v>
      </c>
      <c r="GO131" s="122">
        <f t="shared" si="366"/>
        <v>1.1724944253496334</v>
      </c>
      <c r="GP131" s="122">
        <f t="shared" si="367"/>
        <v>1.4649127199826564</v>
      </c>
      <c r="GQ131" s="122">
        <f t="shared" si="368"/>
        <v>1.9117681706111738</v>
      </c>
      <c r="GR131" s="122">
        <f t="shared" si="369"/>
        <v>2.4850005196418947</v>
      </c>
      <c r="GS131" s="122">
        <f t="shared" si="370"/>
        <v>3.1749951353108452</v>
      </c>
      <c r="GT131" s="122">
        <f t="shared" si="371"/>
        <v>3.9777358744125388</v>
      </c>
      <c r="GU131" s="122">
        <f t="shared" si="372"/>
        <v>4.8913041083223021</v>
      </c>
      <c r="GV131" s="30"/>
      <c r="GW131" s="30">
        <f t="shared" si="373"/>
        <v>1.1482311727480761</v>
      </c>
      <c r="GX131" s="98"/>
      <c r="GY131" s="122">
        <f t="shared" si="374"/>
        <v>2.6482566551890931</v>
      </c>
      <c r="GZ131" s="122">
        <f t="shared" si="375"/>
        <v>1.2479310825912917</v>
      </c>
      <c r="HA131" s="122">
        <f t="shared" si="376"/>
        <v>1.2289677901514966</v>
      </c>
      <c r="HB131" s="122">
        <f t="shared" si="377"/>
        <v>1.5062514676088297</v>
      </c>
      <c r="HC131" s="122">
        <f t="shared" si="378"/>
        <v>1.9460959087391503</v>
      </c>
      <c r="HD131" s="122">
        <f t="shared" si="379"/>
        <v>2.5155136081105285</v>
      </c>
      <c r="HE131" s="122">
        <f t="shared" si="380"/>
        <v>3.2032016503279195</v>
      </c>
      <c r="HF131" s="122">
        <f t="shared" si="381"/>
        <v>4.0044386765311675</v>
      </c>
      <c r="HG131" s="122">
        <f t="shared" si="382"/>
        <v>4.9169691560300119</v>
      </c>
      <c r="HH131" s="30"/>
      <c r="HI131" s="30">
        <f t="shared" si="383"/>
        <v>1.2289677901514966</v>
      </c>
      <c r="HJ131" s="98"/>
      <c r="HK131" s="122">
        <f t="shared" si="384"/>
        <v>2.9085482036009531</v>
      </c>
      <c r="HL131" s="122">
        <f t="shared" si="385"/>
        <v>1.3284439441658331</v>
      </c>
      <c r="HM131" s="122">
        <f t="shared" si="386"/>
        <v>1.2761838440667295</v>
      </c>
      <c r="HN131" s="122">
        <f t="shared" si="387"/>
        <v>1.5418083725414091</v>
      </c>
      <c r="HO131" s="122">
        <f t="shared" si="388"/>
        <v>1.9762505153999654</v>
      </c>
      <c r="HP131" s="122">
        <f t="shared" si="389"/>
        <v>2.5427275029072263</v>
      </c>
      <c r="HQ131" s="122">
        <f t="shared" si="390"/>
        <v>3.2286360015019469</v>
      </c>
      <c r="HR131" s="122">
        <f t="shared" si="391"/>
        <v>4.0287114525727281</v>
      </c>
      <c r="HS131" s="122">
        <f t="shared" si="392"/>
        <v>4.940438823081327</v>
      </c>
      <c r="HT131" s="30"/>
      <c r="HU131" s="30">
        <f t="shared" si="393"/>
        <v>1.2761838440667295</v>
      </c>
      <c r="HV131" s="98"/>
      <c r="HW131" s="122">
        <f t="shared" si="394"/>
        <v>3.1159261802134672</v>
      </c>
      <c r="HX131" s="122">
        <f t="shared" si="395"/>
        <v>1.3946035059241244</v>
      </c>
      <c r="HY131" s="122">
        <f t="shared" si="396"/>
        <v>1.3161875729749226</v>
      </c>
      <c r="HZ131" s="122">
        <f t="shared" si="397"/>
        <v>1.5726525106472515</v>
      </c>
      <c r="IA131" s="122">
        <f t="shared" si="398"/>
        <v>2.002849531668577</v>
      </c>
      <c r="IB131" s="122">
        <f t="shared" si="399"/>
        <v>2.5670146495690553</v>
      </c>
      <c r="IC131" s="122">
        <f t="shared" si="400"/>
        <v>3.2515230397687915</v>
      </c>
      <c r="ID131" s="122">
        <f t="shared" si="401"/>
        <v>4.0506834550098834</v>
      </c>
      <c r="IE131" s="122">
        <f t="shared" si="402"/>
        <v>4.9617770206555409</v>
      </c>
      <c r="IF131" s="30"/>
      <c r="IG131" s="30">
        <f t="shared" si="403"/>
        <v>1.3161875729749226</v>
      </c>
    </row>
    <row r="132" spans="32:241" x14ac:dyDescent="0.3">
      <c r="AF132" s="9">
        <v>9.3000000000000096</v>
      </c>
      <c r="AG132" s="118">
        <f t="shared" si="410"/>
        <v>0.46756203029251936</v>
      </c>
      <c r="AH132" s="98">
        <f t="shared" si="404"/>
        <v>0.10752688172043</v>
      </c>
      <c r="AI132" s="30">
        <f t="shared" si="413"/>
        <v>9.3000000000000096</v>
      </c>
      <c r="AJ132" s="29">
        <f t="shared" si="411"/>
        <v>0.41887318853471711</v>
      </c>
      <c r="AK132" s="29">
        <v>1</v>
      </c>
      <c r="AL132" s="30">
        <f t="shared" si="253"/>
        <v>0.22727272727272721</v>
      </c>
      <c r="AM132" s="30">
        <f t="shared" si="412"/>
        <v>4.4000000000000012</v>
      </c>
      <c r="AN132" s="99">
        <f t="shared" si="414"/>
        <v>0.5097936157587476</v>
      </c>
      <c r="AO132" s="99">
        <f t="shared" si="414"/>
        <v>2.0391744630349904</v>
      </c>
      <c r="AP132" s="99">
        <f t="shared" si="414"/>
        <v>4.5881425418287289</v>
      </c>
      <c r="AQ132" s="99">
        <f t="shared" si="414"/>
        <v>8.1566978521399616</v>
      </c>
      <c r="AR132" s="99">
        <f t="shared" si="414"/>
        <v>12.744840393968687</v>
      </c>
      <c r="AS132" s="99">
        <f t="shared" si="414"/>
        <v>18.352570167314916</v>
      </c>
      <c r="AT132" s="99">
        <f t="shared" si="414"/>
        <v>24.979887172178632</v>
      </c>
      <c r="AU132" s="99">
        <f t="shared" si="414"/>
        <v>32.626791408559846</v>
      </c>
      <c r="AV132" s="99">
        <f t="shared" si="414"/>
        <v>41.293282876458562</v>
      </c>
      <c r="AW132" s="99">
        <f t="shared" si="414"/>
        <v>50.979361575874748</v>
      </c>
      <c r="AX132" s="98"/>
      <c r="AY132" s="122">
        <f>2/(PI()^2)*((1-$AO$6+(1/6)*AN132+(AY8/2)*((($AR$3/2)*AN132)+$AR$4-($AO$6*$AR$5))+((AY8^2)/4)*(($AR$6/2)*AN132+($AR$7/(2*AN132))+$AR$8-($AO$6*$AT$3))+(AY8/(2*AN132)))/$AZ$8)</f>
        <v>0.47720186385980207</v>
      </c>
      <c r="AZ132" s="122">
        <f>2/(PI()^2)*((1-$AO$6+(1/6)*AO132+(AY8/2)*((($AR$3/2)*AO132)+$AR$4-($AO$6*$AR$5))+((AY8^2)/4)*(($AR$6/2)*AO132+($AR$7/(2*AO132))+$AR$8-($AO$6*$AT$3))+(AY8/(2*AO132)))/$AZ$8)</f>
        <v>0.63216054154575241</v>
      </c>
      <c r="BA132" s="122">
        <f>2/(PI()^2)*((1-$AO$6+(1/6)*AP132+(AY8/2)*((($AR$3/2)*AP132)+$AR$4-($AO$6*$AR$5))+((AY8^2)/4)*(($AR$6/2)*AP132+($AR$7/(2*AP132))+$AR$8-($AO$6*$AT$3))+(AY8/(2*AP132)))/$AZ$8)</f>
        <v>0.89042500435566985</v>
      </c>
      <c r="BB132" s="122">
        <f>2/(PI()^2)*((1-$AO$6+(1/6)*AQ132+(AY8/2)*((($AR$3/2)*AQ132)+$AR$4-($AO$6*$AR$5))+((AY8^2)/4)*(($AR$6/2)*AQ132+($AR$7/(2*AQ132))+$AR$8-($AO$6*$AT$3))+(AY8/(2*AQ132)))/$AZ$8)</f>
        <v>1.2519952522895537</v>
      </c>
      <c r="BC132" s="122">
        <f>2/(PI()^2)*((1-$AO$6+(1/6)*AR132+(AY8/2)*((($AR$3/2)*AR132)+$AR$4-($AO$6*$AR$5))+((AY8^2)/4)*(($AR$6/2)*AR132+($AR$7/(2*AR132))+$AR$8-($AO$6*$AT$3))+(AY8/(2*AR132)))/$AZ$8)</f>
        <v>1.7168712853474044</v>
      </c>
      <c r="BD132" s="122">
        <f>2/(PI()^2)*((1-$AO$6+(1/6)*AS132+(AY8/2)*((($AR$3/2)*AS132)+$AR$4-($AO$6*$AR$5))+((AY8^2)/4)*(($AR$6/2)*AS132+($AR$7/(2*AS132))+$AR$8-($AO$6*$AT$3))+(AY8/(2*AS132)))/$AZ$8)</f>
        <v>2.285053103529223</v>
      </c>
      <c r="BE132" s="122">
        <f>2/(PI()^2)*((1-$AO$6+(1/6)*AT132+(AY8/2)*((($AR$3/2)*AT132)+$AR$4-($AO$6*$AR$5))+((AY8^2)/4)*(($AR$6/2)*AT132+($AR$7/(2*AT132))+$AR$8-($AO$6*$AT$3))+(AY8/(2*AT132)))/$AZ$8)</f>
        <v>2.9565407068350074</v>
      </c>
      <c r="BF132" s="122">
        <f>2/(PI()^2)*((1-$AO$6+(1/6)*AU132+(AY8/2)*((($AR$3/2)*AU132)+$AR$4-($AO$6*$AR$5))+((AY8^2)/4)*(($AR$6/2)*AU132+($AR$7/(2*AU132))+$AR$8-($AO$6*$AT$3))+(AY8/(2*AU132)))/$AZ$8)</f>
        <v>3.7313340952647596</v>
      </c>
      <c r="BG132" s="122">
        <f>2/(PI()^2)*((1-$AO$6+(1/6)*AV132+(AY8/2)*((($AR$3/2)*AV132)+$AR$4-($AO$6*$AR$5))+((AY8^2)/4)*(($AR$6/2)*AV132+($AR$7/(2*AV132))+$AR$8-($AO$6*$AT$3))+(AY8/(2*AV132)))/$AZ$8)</f>
        <v>4.6094332688184787</v>
      </c>
      <c r="BH132" s="30"/>
      <c r="BI132" s="30">
        <f t="shared" si="408"/>
        <v>0.47720186385980207</v>
      </c>
      <c r="BJ132" s="98"/>
      <c r="BK132" s="122">
        <f t="shared" si="254"/>
        <v>0.53648881716620356</v>
      </c>
      <c r="BL132" s="122">
        <f t="shared" si="255"/>
        <v>0.64766499862959082</v>
      </c>
      <c r="BM132" s="122">
        <f t="shared" si="256"/>
        <v>0.89782158274472845</v>
      </c>
      <c r="BN132" s="122">
        <f t="shared" si="257"/>
        <v>1.2565540624759164</v>
      </c>
      <c r="BO132" s="122">
        <f t="shared" si="258"/>
        <v>1.7201166025563577</v>
      </c>
      <c r="BP132" s="122">
        <f t="shared" si="259"/>
        <v>2.2875849059721665</v>
      </c>
      <c r="BQ132" s="122">
        <f t="shared" si="260"/>
        <v>2.9586422694500558</v>
      </c>
      <c r="BR132" s="122">
        <f t="shared" si="261"/>
        <v>3.7331564023594139</v>
      </c>
      <c r="BS132" s="122">
        <f t="shared" si="262"/>
        <v>4.6110641056115442</v>
      </c>
      <c r="BT132" s="30"/>
      <c r="BU132" s="30">
        <f t="shared" si="263"/>
        <v>0.53648881716620356</v>
      </c>
      <c r="BV132" s="98"/>
      <c r="BW132" s="122">
        <f t="shared" si="264"/>
        <v>0.59339079062230815</v>
      </c>
      <c r="BX132" s="122">
        <f t="shared" si="265"/>
        <v>0.66258287821437589</v>
      </c>
      <c r="BY132" s="122">
        <f t="shared" si="266"/>
        <v>0.90496460875439044</v>
      </c>
      <c r="BZ132" s="122">
        <f t="shared" si="267"/>
        <v>1.2609758644830227</v>
      </c>
      <c r="CA132" s="122">
        <f t="shared" si="268"/>
        <v>1.723278838892323</v>
      </c>
      <c r="CB132" s="122">
        <f t="shared" si="269"/>
        <v>2.2900629044024092</v>
      </c>
      <c r="CC132" s="122">
        <f t="shared" si="270"/>
        <v>2.9607076633784977</v>
      </c>
      <c r="CD132" s="122">
        <f t="shared" si="271"/>
        <v>3.7349539685327038</v>
      </c>
      <c r="CE132" s="122">
        <f t="shared" si="272"/>
        <v>4.6126780176550239</v>
      </c>
      <c r="CF132" s="30"/>
      <c r="CG132" s="30">
        <f t="shared" si="273"/>
        <v>0.59339079062230815</v>
      </c>
      <c r="CH132" s="98"/>
      <c r="CI132" s="122">
        <f t="shared" si="274"/>
        <v>0.64804427353753769</v>
      </c>
      <c r="CJ132" s="122">
        <f t="shared" si="275"/>
        <v>0.6769461446813716</v>
      </c>
      <c r="CK132" s="122">
        <f t="shared" si="276"/>
        <v>0.91186669155420541</v>
      </c>
      <c r="CL132" s="122">
        <f t="shared" si="277"/>
        <v>1.2652664946405181</v>
      </c>
      <c r="CM132" s="122">
        <f t="shared" si="278"/>
        <v>1.726360697455998</v>
      </c>
      <c r="CN132" s="122">
        <f t="shared" si="279"/>
        <v>2.2924881016473728</v>
      </c>
      <c r="CO132" s="122">
        <f t="shared" si="280"/>
        <v>2.9627368680366697</v>
      </c>
      <c r="CP132" s="122">
        <f t="shared" si="281"/>
        <v>3.7367261108230574</v>
      </c>
      <c r="CQ132" s="122">
        <f t="shared" si="282"/>
        <v>4.6142738697618881</v>
      </c>
      <c r="CR132" s="30"/>
      <c r="CS132" s="30">
        <f t="shared" si="283"/>
        <v>0.64804427353753769</v>
      </c>
      <c r="CT132" s="98"/>
      <c r="CU132" s="122">
        <f t="shared" si="284"/>
        <v>0.70057579121167868</v>
      </c>
      <c r="CV132" s="122">
        <f t="shared" si="285"/>
        <v>0.6907845232269566</v>
      </c>
      <c r="CW132" s="122">
        <f t="shared" si="286"/>
        <v>0.91853963152792795</v>
      </c>
      <c r="CX132" s="122">
        <f t="shared" si="287"/>
        <v>1.2694314809854477</v>
      </c>
      <c r="CY132" s="122">
        <f t="shared" si="288"/>
        <v>1.7293648045516052</v>
      </c>
      <c r="CZ132" s="122">
        <f t="shared" si="289"/>
        <v>2.2948615493184761</v>
      </c>
      <c r="DA132" s="122">
        <f t="shared" si="290"/>
        <v>2.964729987168305</v>
      </c>
      <c r="DB132" s="122">
        <f t="shared" si="291"/>
        <v>3.7384723194437557</v>
      </c>
      <c r="DC132" s="122">
        <f t="shared" si="292"/>
        <v>4.6158507332222234</v>
      </c>
      <c r="DD132" s="30"/>
      <c r="DE132" s="30">
        <f t="shared" si="293"/>
        <v>0.6907845232269566</v>
      </c>
      <c r="DF132" s="98"/>
      <c r="DG132" s="122">
        <f t="shared" si="294"/>
        <v>0.79973437149483317</v>
      </c>
      <c r="DH132" s="122">
        <f t="shared" si="295"/>
        <v>0.71699544021893102</v>
      </c>
      <c r="DI132" s="122">
        <f t="shared" si="296"/>
        <v>0.93124161120685589</v>
      </c>
      <c r="DJ132" s="122">
        <f t="shared" si="297"/>
        <v>1.2774052017487187</v>
      </c>
      <c r="DK132" s="122">
        <f t="shared" si="298"/>
        <v>1.7351498733346618</v>
      </c>
      <c r="DL132" s="122">
        <f t="shared" si="299"/>
        <v>2.2994575684103054</v>
      </c>
      <c r="DM132" s="122">
        <f t="shared" si="300"/>
        <v>2.96860888809289</v>
      </c>
      <c r="DN132" s="122">
        <f t="shared" si="301"/>
        <v>3.7418856195262178</v>
      </c>
      <c r="DO132" s="122">
        <f t="shared" si="302"/>
        <v>4.6189446515028427</v>
      </c>
      <c r="DP132" s="30"/>
      <c r="DQ132" s="30">
        <f t="shared" si="303"/>
        <v>0.71699544021893102</v>
      </c>
      <c r="DR132" s="98"/>
      <c r="DS132" s="122">
        <f t="shared" si="304"/>
        <v>0.89171054987043497</v>
      </c>
      <c r="DT132" s="122">
        <f t="shared" si="305"/>
        <v>0.74141540089909119</v>
      </c>
      <c r="DU132" s="122">
        <f t="shared" si="306"/>
        <v>0.94315102160404019</v>
      </c>
      <c r="DV132" s="122">
        <f t="shared" si="307"/>
        <v>1.284935754645975</v>
      </c>
      <c r="DW132" s="122">
        <f t="shared" si="308"/>
        <v>1.7406534598406918</v>
      </c>
      <c r="DX132" s="122">
        <f t="shared" si="309"/>
        <v>2.3038598948050777</v>
      </c>
      <c r="DY132" s="122">
        <f t="shared" si="310"/>
        <v>2.9723469893777845</v>
      </c>
      <c r="DZ132" s="122">
        <f t="shared" si="311"/>
        <v>3.7451924070415732</v>
      </c>
      <c r="EA132" s="122">
        <f t="shared" si="312"/>
        <v>4.6219555207687177</v>
      </c>
      <c r="EB132" s="30"/>
      <c r="EC132" s="30">
        <f t="shared" si="313"/>
        <v>0.74141540089909119</v>
      </c>
      <c r="ED132" s="98"/>
      <c r="EE132" s="122">
        <f t="shared" si="314"/>
        <v>0.97723649768246246</v>
      </c>
      <c r="EF132" s="122">
        <f t="shared" si="315"/>
        <v>0.76421871516738982</v>
      </c>
      <c r="EG132" s="122">
        <f t="shared" si="316"/>
        <v>0.95433887071109891</v>
      </c>
      <c r="EH132" s="122">
        <f t="shared" si="317"/>
        <v>1.2920579988125751</v>
      </c>
      <c r="EI132" s="122">
        <f t="shared" si="318"/>
        <v>1.7458936989220937</v>
      </c>
      <c r="EJ132" s="122">
        <f t="shared" si="319"/>
        <v>2.3080775864884253</v>
      </c>
      <c r="EK132" s="122">
        <f t="shared" si="320"/>
        <v>2.9759478842056137</v>
      </c>
      <c r="EL132" s="122">
        <f t="shared" si="321"/>
        <v>3.7483927368196857</v>
      </c>
      <c r="EM132" s="122">
        <f t="shared" si="322"/>
        <v>4.6248809786805065</v>
      </c>
      <c r="EN132" s="30"/>
      <c r="EO132" s="30">
        <f t="shared" si="323"/>
        <v>0.76421871516738982</v>
      </c>
      <c r="EP132" s="98"/>
      <c r="EQ132" s="122">
        <f t="shared" si="324"/>
        <v>1.166824765676455</v>
      </c>
      <c r="ER132" s="122">
        <f t="shared" si="325"/>
        <v>0.81511186110954226</v>
      </c>
      <c r="ES132" s="122">
        <f t="shared" si="326"/>
        <v>0.97954725633857087</v>
      </c>
      <c r="ET132" s="122">
        <f t="shared" si="327"/>
        <v>1.3082761531570324</v>
      </c>
      <c r="EU132" s="122">
        <f t="shared" si="328"/>
        <v>1.7579500404258859</v>
      </c>
      <c r="EV132" s="122">
        <f t="shared" si="329"/>
        <v>2.3178725322796532</v>
      </c>
      <c r="EW132" s="122">
        <f t="shared" si="330"/>
        <v>2.9843785942488532</v>
      </c>
      <c r="EX132" s="122">
        <f t="shared" si="331"/>
        <v>3.7559372989257791</v>
      </c>
      <c r="EY132" s="122">
        <f t="shared" si="332"/>
        <v>4.631817277682261</v>
      </c>
      <c r="EZ132" s="30"/>
      <c r="FA132" s="30">
        <f t="shared" si="333"/>
        <v>0.81511186110954226</v>
      </c>
      <c r="FB132" s="98"/>
      <c r="FC132" s="122">
        <f t="shared" si="334"/>
        <v>1.3278844595776729</v>
      </c>
      <c r="FD132" s="122">
        <f t="shared" si="335"/>
        <v>0.8587402650992032</v>
      </c>
      <c r="FE132" s="122">
        <f t="shared" si="336"/>
        <v>1.0014285839545607</v>
      </c>
      <c r="FF132" s="122">
        <f t="shared" si="337"/>
        <v>1.3225453647439911</v>
      </c>
      <c r="FG132" s="122">
        <f t="shared" si="338"/>
        <v>1.7686952283350461</v>
      </c>
      <c r="FH132" s="122">
        <f t="shared" si="339"/>
        <v>2.3267026915651727</v>
      </c>
      <c r="FI132" s="122">
        <f t="shared" si="340"/>
        <v>2.9920532763153012</v>
      </c>
      <c r="FJ132" s="122">
        <f t="shared" si="341"/>
        <v>3.7628612327128104</v>
      </c>
      <c r="FK132" s="122">
        <f t="shared" si="342"/>
        <v>4.6382256830998401</v>
      </c>
      <c r="FL132" s="30"/>
      <c r="FM132" s="30">
        <f t="shared" si="343"/>
        <v>0.8587402650992032</v>
      </c>
      <c r="FN132" s="98"/>
      <c r="FO132" s="122">
        <f t="shared" si="344"/>
        <v>1.5864004955576636</v>
      </c>
      <c r="FP132" s="122">
        <f t="shared" si="345"/>
        <v>0.929586488657554</v>
      </c>
      <c r="FQ132" s="122">
        <f t="shared" si="346"/>
        <v>1.0375199895607738</v>
      </c>
      <c r="FR132" s="122">
        <f t="shared" si="347"/>
        <v>1.3464712268282282</v>
      </c>
      <c r="FS132" s="122">
        <f t="shared" si="348"/>
        <v>1.78698869261862</v>
      </c>
      <c r="FT132" s="122">
        <f t="shared" si="349"/>
        <v>2.3419350018802016</v>
      </c>
      <c r="FU132" s="122">
        <f t="shared" si="350"/>
        <v>3.0054381612386361</v>
      </c>
      <c r="FV132" s="122">
        <f t="shared" si="351"/>
        <v>3.7750453709537024</v>
      </c>
      <c r="FW132" s="122">
        <f t="shared" si="352"/>
        <v>4.649584857124073</v>
      </c>
      <c r="FX132" s="30"/>
      <c r="FY132" s="30">
        <f t="shared" si="353"/>
        <v>0.929586488657554</v>
      </c>
      <c r="FZ132" s="98"/>
      <c r="GA132" s="122">
        <f t="shared" si="354"/>
        <v>1.9406248456389559</v>
      </c>
      <c r="GB132" s="122">
        <f t="shared" si="355"/>
        <v>1.0284906327094174</v>
      </c>
      <c r="GC132" s="122">
        <f t="shared" si="356"/>
        <v>1.0891404132371265</v>
      </c>
      <c r="GD132" s="122">
        <f t="shared" si="357"/>
        <v>1.381539748748517</v>
      </c>
      <c r="GE132" s="122">
        <f t="shared" si="358"/>
        <v>1.8143931964236459</v>
      </c>
      <c r="GF132" s="122">
        <f t="shared" si="359"/>
        <v>2.3651733093329175</v>
      </c>
      <c r="GG132" s="122">
        <f t="shared" si="360"/>
        <v>3.0261612307947616</v>
      </c>
      <c r="GH132" s="122">
        <f t="shared" si="361"/>
        <v>3.7941327048442282</v>
      </c>
      <c r="GI132" s="122">
        <f t="shared" si="362"/>
        <v>4.6675474104640831</v>
      </c>
      <c r="GJ132" s="30"/>
      <c r="GK132" s="30">
        <f t="shared" si="363"/>
        <v>1.0284906327094174</v>
      </c>
      <c r="GL132" s="98"/>
      <c r="GM132" s="122">
        <f t="shared" si="364"/>
        <v>2.3961150826014248</v>
      </c>
      <c r="GN132" s="122">
        <f t="shared" si="365"/>
        <v>1.1593568781825982</v>
      </c>
      <c r="GO132" s="122">
        <f t="shared" si="366"/>
        <v>1.1598870121123674</v>
      </c>
      <c r="GP132" s="122">
        <f t="shared" si="367"/>
        <v>1.4312396369089437</v>
      </c>
      <c r="GQ132" s="122">
        <f t="shared" si="368"/>
        <v>1.8543461601625724</v>
      </c>
      <c r="GR132" s="122">
        <f t="shared" si="369"/>
        <v>2.3998260201098067</v>
      </c>
      <c r="GS132" s="122">
        <f t="shared" si="370"/>
        <v>3.057612192902591</v>
      </c>
      <c r="GT132" s="122">
        <f t="shared" si="371"/>
        <v>3.8234995659147395</v>
      </c>
      <c r="GU132" s="122">
        <f t="shared" si="372"/>
        <v>4.6954792343234457</v>
      </c>
      <c r="GV132" s="30"/>
      <c r="GW132" s="30">
        <f t="shared" si="373"/>
        <v>1.1593568781825982</v>
      </c>
      <c r="GX132" s="98"/>
      <c r="GY132" s="122">
        <f t="shared" si="374"/>
        <v>2.7438565036817999</v>
      </c>
      <c r="GZ132" s="122">
        <f t="shared" si="375"/>
        <v>1.2627175883266366</v>
      </c>
      <c r="HA132" s="122">
        <f t="shared" si="376"/>
        <v>1.217987728546196</v>
      </c>
      <c r="HB132" s="122">
        <f t="shared" si="377"/>
        <v>1.4734942684913381</v>
      </c>
      <c r="HC132" s="122">
        <f t="shared" si="378"/>
        <v>1.8892607369614496</v>
      </c>
      <c r="HD132" s="122">
        <f t="shared" si="379"/>
        <v>2.4307474852187156</v>
      </c>
      <c r="HE132" s="122">
        <f t="shared" si="380"/>
        <v>3.0861197678846595</v>
      </c>
      <c r="HF132" s="122">
        <f t="shared" si="381"/>
        <v>3.8504340745464849</v>
      </c>
      <c r="HG132" s="122">
        <f t="shared" si="382"/>
        <v>4.7213287462445646</v>
      </c>
      <c r="HH132" s="30"/>
      <c r="HI132" s="30">
        <f t="shared" si="383"/>
        <v>1.217987728546196</v>
      </c>
      <c r="HJ132" s="98"/>
      <c r="HK132" s="122">
        <f t="shared" si="384"/>
        <v>3.0154266145279198</v>
      </c>
      <c r="HL132" s="122">
        <f t="shared" si="385"/>
        <v>1.3460502595505726</v>
      </c>
      <c r="HM132" s="122">
        <f t="shared" si="386"/>
        <v>1.2664573567546096</v>
      </c>
      <c r="HN132" s="122">
        <f t="shared" si="387"/>
        <v>1.5097568019995851</v>
      </c>
      <c r="HO132" s="122">
        <f t="shared" si="388"/>
        <v>1.9198676112553976</v>
      </c>
      <c r="HP132" s="122">
        <f t="shared" si="389"/>
        <v>2.4582762949561769</v>
      </c>
      <c r="HQ132" s="122">
        <f t="shared" si="390"/>
        <v>3.1117865016824684</v>
      </c>
      <c r="HR132" s="122">
        <f t="shared" si="391"/>
        <v>3.8748859623852363</v>
      </c>
      <c r="HS132" s="122">
        <f t="shared" si="392"/>
        <v>4.744941305532822</v>
      </c>
      <c r="HT132" s="30"/>
      <c r="HU132" s="30">
        <f t="shared" si="393"/>
        <v>1.2664573567546096</v>
      </c>
      <c r="HV132" s="98"/>
      <c r="HW132" s="122">
        <f t="shared" si="394"/>
        <v>3.2316640185824861</v>
      </c>
      <c r="HX132" s="122">
        <f t="shared" si="395"/>
        <v>1.414424840244908</v>
      </c>
      <c r="HY132" s="122">
        <f t="shared" si="396"/>
        <v>1.3074458506687339</v>
      </c>
      <c r="HZ132" s="122">
        <f t="shared" si="397"/>
        <v>1.5411553431415621</v>
      </c>
      <c r="IA132" s="122">
        <f t="shared" si="398"/>
        <v>1.9468220833964254</v>
      </c>
      <c r="IB132" s="122">
        <f t="shared" si="399"/>
        <v>2.4828110915492672</v>
      </c>
      <c r="IC132" s="122">
        <f t="shared" si="400"/>
        <v>3.1348564614958816</v>
      </c>
      <c r="ID132" s="122">
        <f t="shared" si="401"/>
        <v>3.8969991587899213</v>
      </c>
      <c r="IE132" s="122">
        <f t="shared" si="402"/>
        <v>4.7663923790523555</v>
      </c>
      <c r="IF132" s="30"/>
      <c r="IG132" s="30">
        <f t="shared" si="403"/>
        <v>1.3074458506687339</v>
      </c>
    </row>
    <row r="133" spans="32:241" x14ac:dyDescent="0.3">
      <c r="AF133" s="9">
        <v>9.4000000000000092</v>
      </c>
      <c r="AG133" s="118">
        <f t="shared" si="410"/>
        <v>0.46731733816206428</v>
      </c>
      <c r="AH133" s="98">
        <f t="shared" si="404"/>
        <v>0.10638297872340415</v>
      </c>
      <c r="AI133" s="30">
        <f t="shared" si="413"/>
        <v>9.4000000000000092</v>
      </c>
      <c r="AJ133" s="29">
        <f t="shared" si="411"/>
        <v>0.41862849640426208</v>
      </c>
      <c r="AK133" s="29">
        <v>1</v>
      </c>
      <c r="AL133" s="30">
        <f t="shared" si="253"/>
        <v>0.22222222222222218</v>
      </c>
      <c r="AM133" s="30">
        <f t="shared" si="412"/>
        <v>4.5000000000000009</v>
      </c>
      <c r="AN133" s="99">
        <f t="shared" si="414"/>
        <v>0.48738787165873354</v>
      </c>
      <c r="AO133" s="99">
        <f t="shared" si="414"/>
        <v>1.9495514866349342</v>
      </c>
      <c r="AP133" s="99">
        <f t="shared" si="414"/>
        <v>4.3864908449286029</v>
      </c>
      <c r="AQ133" s="99">
        <f t="shared" si="414"/>
        <v>7.7982059465397366</v>
      </c>
      <c r="AR133" s="99">
        <f t="shared" si="414"/>
        <v>12.184696791468337</v>
      </c>
      <c r="AS133" s="99">
        <f t="shared" si="414"/>
        <v>17.545963379714411</v>
      </c>
      <c r="AT133" s="99">
        <f t="shared" si="414"/>
        <v>23.882005711277952</v>
      </c>
      <c r="AU133" s="99">
        <f t="shared" si="414"/>
        <v>31.192823786158947</v>
      </c>
      <c r="AV133" s="99">
        <f t="shared" si="414"/>
        <v>39.478417604357418</v>
      </c>
      <c r="AW133" s="99">
        <f t="shared" si="414"/>
        <v>48.738787165873347</v>
      </c>
      <c r="AX133" s="98"/>
      <c r="AY133" s="122">
        <f>2/(PI()^2)*((1-$AO$6+(1/6)*AN133+(AY8/2)*((($AR$3/2)*AN133)+$AR$4-($AO$6*$AR$5))+((AY8^2)/4)*(($AR$6/2)*AN133+($AR$7/(2*AN133))+$AR$8-($AO$6*$AT$3))+(AY8/(2*AN133)))/$AZ$8)</f>
        <v>0.47493168734720137</v>
      </c>
      <c r="AZ133" s="122">
        <f>2/(PI()^2)*((1-$AO$6+(1/6)*AO133+(AY8/2)*((($AR$3/2)*AO133)+$AR$4-($AO$6*$AR$5))+((AY8^2)/4)*(($AR$6/2)*AO133+($AR$7/(2*AO133))+$AR$8-($AO$6*$AT$3))+(AY8/(2*AO133)))/$AZ$8)</f>
        <v>0.62307983549534929</v>
      </c>
      <c r="BA133" s="122">
        <f>2/(PI()^2)*((1-$AO$6+(1/6)*AP133+(AY8/2)*((($AR$3/2)*AP133)+$AR$4-($AO$6*$AR$5))+((AY8^2)/4)*(($AR$6/2)*AP133+($AR$7/(2*AP133))+$AR$8-($AO$6*$AT$3))+(AY8/(2*AP133)))/$AZ$8)</f>
        <v>0.86999341574226308</v>
      </c>
      <c r="BB133" s="122">
        <f>2/(PI()^2)*((1-$AO$6+(1/6)*AQ133+(AY8/2)*((($AR$3/2)*AQ133)+$AR$4-($AO$6*$AR$5))+((AY8^2)/4)*(($AR$6/2)*AQ133+($AR$7/(2*AQ133))+$AR$8-($AO$6*$AT$3))+(AY8/(2*AQ133)))/$AZ$8)</f>
        <v>1.2156724280879416</v>
      </c>
      <c r="BC133" s="122">
        <f>2/(PI()^2)*((1-$AO$6+(1/6)*AR133+(AY8/2)*((($AR$3/2)*AR133)+$AR$4-($AO$6*$AR$5))+((AY8^2)/4)*(($AR$6/2)*AR133+($AR$7/(2*AR133))+$AR$8-($AO$6*$AT$3))+(AY8/(2*AR133)))/$AZ$8)</f>
        <v>1.6601168725323858</v>
      </c>
      <c r="BD133" s="122">
        <f>2/(PI()^2)*((1-$AO$6+(1/6)*AS133+(AY8/2)*((($AR$3/2)*AS133)+$AR$4-($AO$6*$AR$5))+((AY8^2)/4)*(($AR$6/2)*AS133+($AR$7/(2*AS133))+$AR$8-($AO$6*$AT$3))+(AY8/(2*AS133)))/$AZ$8)</f>
        <v>2.2033267490755963</v>
      </c>
      <c r="BE133" s="122">
        <f>2/(PI()^2)*((1-$AO$6+(1/6)*AT133+(AY8/2)*((($AR$3/2)*AT133)+$AR$4-($AO$6*$AR$5))+((AY8^2)/4)*(($AR$6/2)*AT133+($AR$7/(2*AT133))+$AR$8-($AO$6*$AT$3))+(AY8/(2*AT133)))/$AZ$8)</f>
        <v>2.8453020577175718</v>
      </c>
      <c r="BF133" s="122">
        <f>2/(PI()^2)*((1-$AO$6+(1/6)*AU133+(AY8/2)*((($AR$3/2)*AU133)+$AR$4-($AO$6*$AR$5))+((AY8^2)/4)*(($AR$6/2)*AU133+($AR$7/(2*AU133))+$AR$8-($AO$6*$AT$3))+(AY8/(2*AU133)))/$AZ$8)</f>
        <v>3.5860427984583114</v>
      </c>
      <c r="BG133" s="122">
        <f>2/(PI()^2)*((1-$AO$6+(1/6)*AV133+(AY8/2)*((($AR$3/2)*AV133)+$AR$4-($AO$6*$AR$5))+((AY8^2)/4)*(($AR$6/2)*AV133+($AR$7/(2*AV133))+$AR$8-($AO$6*$AT$3))+(AY8/(2*AV133)))/$AZ$8)</f>
        <v>4.4255489712978173</v>
      </c>
      <c r="BH133" s="30"/>
      <c r="BI133" s="30">
        <f t="shared" si="408"/>
        <v>0.47493168734720137</v>
      </c>
      <c r="BJ133" s="98"/>
      <c r="BK133" s="122">
        <f t="shared" si="254"/>
        <v>0.53690227822334591</v>
      </c>
      <c r="BL133" s="122">
        <f t="shared" si="255"/>
        <v>0.63925520230626121</v>
      </c>
      <c r="BM133" s="122">
        <f t="shared" si="256"/>
        <v>0.87768817687673051</v>
      </c>
      <c r="BN133" s="122">
        <f t="shared" si="257"/>
        <v>1.2203989670446236</v>
      </c>
      <c r="BO133" s="122">
        <f t="shared" si="258"/>
        <v>1.6634695374714761</v>
      </c>
      <c r="BP133" s="122">
        <f t="shared" si="259"/>
        <v>2.20593310021663</v>
      </c>
      <c r="BQ133" s="122">
        <f t="shared" si="260"/>
        <v>2.8474583928170651</v>
      </c>
      <c r="BR133" s="122">
        <f t="shared" si="261"/>
        <v>3.5879070430997473</v>
      </c>
      <c r="BS133" s="122">
        <f t="shared" si="262"/>
        <v>4.4272129466459749</v>
      </c>
      <c r="BT133" s="30"/>
      <c r="BU133" s="30">
        <f t="shared" si="263"/>
        <v>0.53690227822334591</v>
      </c>
      <c r="BV133" s="98"/>
      <c r="BW133" s="122">
        <f t="shared" si="264"/>
        <v>0.59637765620925876</v>
      </c>
      <c r="BX133" s="122">
        <f t="shared" si="265"/>
        <v>0.65481643381621868</v>
      </c>
      <c r="BY133" s="122">
        <f t="shared" si="266"/>
        <v>0.88511713860207875</v>
      </c>
      <c r="BZ133" s="122">
        <f t="shared" si="267"/>
        <v>1.2249816102039042</v>
      </c>
      <c r="CA133" s="122">
        <f t="shared" si="268"/>
        <v>1.6667347152649814</v>
      </c>
      <c r="CB133" s="122">
        <f t="shared" si="269"/>
        <v>2.2084825897102789</v>
      </c>
      <c r="CC133" s="122">
        <f t="shared" si="270"/>
        <v>2.8495763155591978</v>
      </c>
      <c r="CD133" s="122">
        <f t="shared" si="271"/>
        <v>3.5897448322446071</v>
      </c>
      <c r="CE133" s="122">
        <f t="shared" si="272"/>
        <v>4.4288586462358994</v>
      </c>
      <c r="CF133" s="30"/>
      <c r="CG133" s="30">
        <f t="shared" si="273"/>
        <v>0.59637765620925876</v>
      </c>
      <c r="CH133" s="98"/>
      <c r="CI133" s="122">
        <f t="shared" si="274"/>
        <v>0.65350071748491767</v>
      </c>
      <c r="CJ133" s="122">
        <f t="shared" si="275"/>
        <v>0.66979709607753113</v>
      </c>
      <c r="CK133" s="122">
        <f t="shared" si="276"/>
        <v>0.89229362185191918</v>
      </c>
      <c r="CL133" s="122">
        <f t="shared" si="277"/>
        <v>1.2294265941268165</v>
      </c>
      <c r="CM133" s="122">
        <f t="shared" si="278"/>
        <v>1.669915364978291</v>
      </c>
      <c r="CN133" s="122">
        <f t="shared" si="279"/>
        <v>2.2109763979056343</v>
      </c>
      <c r="CO133" s="122">
        <f t="shared" si="280"/>
        <v>2.8516559355041964</v>
      </c>
      <c r="CP133" s="122">
        <f t="shared" si="281"/>
        <v>3.5915555822436649</v>
      </c>
      <c r="CQ133" s="122">
        <f t="shared" si="282"/>
        <v>4.4304850129714568</v>
      </c>
      <c r="CR133" s="30"/>
      <c r="CS133" s="30">
        <f t="shared" si="283"/>
        <v>0.65350071748491767</v>
      </c>
      <c r="CT133" s="98"/>
      <c r="CU133" s="122">
        <f t="shared" si="284"/>
        <v>0.70840392072543612</v>
      </c>
      <c r="CV133" s="122">
        <f t="shared" si="285"/>
        <v>0.68422839758841403</v>
      </c>
      <c r="CW133" s="122">
        <f t="shared" si="286"/>
        <v>0.89923008617438804</v>
      </c>
      <c r="CX133" s="122">
        <f t="shared" si="287"/>
        <v>1.233739817507884</v>
      </c>
      <c r="CY133" s="122">
        <f t="shared" si="288"/>
        <v>1.6730143499711234</v>
      </c>
      <c r="CZ133" s="122">
        <f t="shared" si="289"/>
        <v>2.2134157408272532</v>
      </c>
      <c r="DA133" s="122">
        <f t="shared" si="290"/>
        <v>2.8536974769365764</v>
      </c>
      <c r="DB133" s="122">
        <f t="shared" si="291"/>
        <v>3.5933388753026532</v>
      </c>
      <c r="DC133" s="122">
        <f t="shared" si="292"/>
        <v>4.4320911904873261</v>
      </c>
      <c r="DD133" s="30"/>
      <c r="DE133" s="30">
        <f t="shared" si="293"/>
        <v>0.68422839758841403</v>
      </c>
      <c r="DF133" s="98"/>
      <c r="DG133" s="122">
        <f t="shared" si="294"/>
        <v>0.81203380746077192</v>
      </c>
      <c r="DH133" s="122">
        <f t="shared" si="295"/>
        <v>0.71155714530143788</v>
      </c>
      <c r="DI133" s="122">
        <f t="shared" si="296"/>
        <v>0.91242888741882755</v>
      </c>
      <c r="DJ133" s="122">
        <f t="shared" si="297"/>
        <v>1.2419930123834342</v>
      </c>
      <c r="DK133" s="122">
        <f t="shared" si="298"/>
        <v>1.6789782983551431</v>
      </c>
      <c r="DL133" s="122">
        <f t="shared" si="299"/>
        <v>2.218136002282499</v>
      </c>
      <c r="DM133" s="122">
        <f t="shared" si="300"/>
        <v>2.8576676826688132</v>
      </c>
      <c r="DN133" s="122">
        <f t="shared" si="301"/>
        <v>3.5968221096412529</v>
      </c>
      <c r="DO133" s="122">
        <f t="shared" si="302"/>
        <v>4.4352403988015361</v>
      </c>
      <c r="DP133" s="30"/>
      <c r="DQ133" s="30">
        <f t="shared" si="303"/>
        <v>0.71155714530143788</v>
      </c>
      <c r="DR133" s="98"/>
      <c r="DS133" s="122">
        <f t="shared" si="304"/>
        <v>0.90815082398579294</v>
      </c>
      <c r="DT133" s="122">
        <f t="shared" si="305"/>
        <v>0.73701232069573563</v>
      </c>
      <c r="DU133" s="122">
        <f t="shared" si="306"/>
        <v>0.9247984032146177</v>
      </c>
      <c r="DV133" s="122">
        <f t="shared" si="307"/>
        <v>1.2497823896663556</v>
      </c>
      <c r="DW133" s="122">
        <f t="shared" si="308"/>
        <v>1.6846475528438161</v>
      </c>
      <c r="DX133" s="122">
        <f t="shared" si="309"/>
        <v>2.2226534016179671</v>
      </c>
      <c r="DY133" s="122">
        <f t="shared" si="310"/>
        <v>2.8614903584698372</v>
      </c>
      <c r="DZ133" s="122">
        <f t="shared" si="311"/>
        <v>3.6001936860815471</v>
      </c>
      <c r="EA133" s="122">
        <f t="shared" si="312"/>
        <v>4.4383025013275095</v>
      </c>
      <c r="EB133" s="30"/>
      <c r="EC133" s="30">
        <f t="shared" si="313"/>
        <v>0.73701232069573563</v>
      </c>
      <c r="ED133" s="98"/>
      <c r="EE133" s="122">
        <f t="shared" si="314"/>
        <v>0.99752133581261815</v>
      </c>
      <c r="EF133" s="122">
        <f t="shared" si="315"/>
        <v>0.76077678199945442</v>
      </c>
      <c r="EG133" s="122">
        <f t="shared" si="316"/>
        <v>0.93641344039851038</v>
      </c>
      <c r="EH133" s="122">
        <f t="shared" si="317"/>
        <v>1.257144944718694</v>
      </c>
      <c r="EI133" s="122">
        <f t="shared" si="318"/>
        <v>1.6900416146329431</v>
      </c>
      <c r="EJ133" s="122">
        <f t="shared" si="319"/>
        <v>2.2269779446060087</v>
      </c>
      <c r="EK133" s="122">
        <f t="shared" si="320"/>
        <v>2.8651697925694224</v>
      </c>
      <c r="EL133" s="122">
        <f t="shared" si="321"/>
        <v>3.6034541900886254</v>
      </c>
      <c r="EM133" s="122">
        <f t="shared" si="322"/>
        <v>4.441275553257876</v>
      </c>
      <c r="EN133" s="30"/>
      <c r="EO133" s="30">
        <f t="shared" si="323"/>
        <v>0.76077678199945442</v>
      </c>
      <c r="EP133" s="98"/>
      <c r="EQ133" s="122">
        <f t="shared" si="324"/>
        <v>1.1956108737718218</v>
      </c>
      <c r="ER133" s="122">
        <f t="shared" si="325"/>
        <v>0.81379526317555018</v>
      </c>
      <c r="ES133" s="122">
        <f t="shared" si="326"/>
        <v>0.9625664536343016</v>
      </c>
      <c r="ET133" s="122">
        <f t="shared" si="327"/>
        <v>1.2738945038421989</v>
      </c>
      <c r="EU133" s="122">
        <f t="shared" si="328"/>
        <v>1.7024381250303589</v>
      </c>
      <c r="EV133" s="122">
        <f t="shared" si="329"/>
        <v>2.2370092069830827</v>
      </c>
      <c r="EW133" s="122">
        <f t="shared" si="330"/>
        <v>2.8737742296586859</v>
      </c>
      <c r="EX133" s="122">
        <f t="shared" si="331"/>
        <v>3.6111318872717302</v>
      </c>
      <c r="EY133" s="122">
        <f t="shared" si="332"/>
        <v>4.4483171893924425</v>
      </c>
      <c r="EZ133" s="30"/>
      <c r="FA133" s="30">
        <f t="shared" si="333"/>
        <v>0.81379526317555018</v>
      </c>
      <c r="FB133" s="98"/>
      <c r="FC133" s="122">
        <f t="shared" si="334"/>
        <v>1.3638684740506062</v>
      </c>
      <c r="FD133" s="122">
        <f t="shared" si="335"/>
        <v>0.85922316382928321</v>
      </c>
      <c r="FE133" s="122">
        <f t="shared" si="336"/>
        <v>0.98524759619815228</v>
      </c>
      <c r="FF133" s="122">
        <f t="shared" si="337"/>
        <v>1.2886136698738977</v>
      </c>
      <c r="FG133" s="122">
        <f t="shared" si="338"/>
        <v>1.7134713627784144</v>
      </c>
      <c r="FH133" s="122">
        <f t="shared" si="339"/>
        <v>2.2460395006326905</v>
      </c>
      <c r="FI133" s="122">
        <f t="shared" si="340"/>
        <v>2.8815960699082557</v>
      </c>
      <c r="FJ133" s="122">
        <f t="shared" si="341"/>
        <v>3.6181686307848322</v>
      </c>
      <c r="FK133" s="122">
        <f t="shared" si="342"/>
        <v>4.4548148912907441</v>
      </c>
      <c r="FL133" s="30"/>
      <c r="FM133" s="30">
        <f t="shared" si="343"/>
        <v>0.85922316382928321</v>
      </c>
      <c r="FN133" s="98"/>
      <c r="FO133" s="122">
        <f t="shared" si="344"/>
        <v>1.6338876510623717</v>
      </c>
      <c r="FP133" s="122">
        <f t="shared" si="345"/>
        <v>0.93294521525377749</v>
      </c>
      <c r="FQ133" s="122">
        <f t="shared" si="346"/>
        <v>1.0226172295828888</v>
      </c>
      <c r="FR133" s="122">
        <f t="shared" si="347"/>
        <v>1.3132586593574698</v>
      </c>
      <c r="FS133" s="122">
        <f t="shared" si="348"/>
        <v>1.7322252363034378</v>
      </c>
      <c r="FT133" s="122">
        <f t="shared" si="349"/>
        <v>2.2615917513661499</v>
      </c>
      <c r="FU133" s="122">
        <f t="shared" si="350"/>
        <v>2.8952162693270957</v>
      </c>
      <c r="FV133" s="122">
        <f t="shared" si="351"/>
        <v>3.6305332326067568</v>
      </c>
      <c r="FW133" s="122">
        <f t="shared" si="352"/>
        <v>4.4663169995986332</v>
      </c>
      <c r="FX133" s="30"/>
      <c r="FY133" s="30">
        <f t="shared" si="353"/>
        <v>0.93294521525377749</v>
      </c>
      <c r="FZ133" s="98"/>
      <c r="GA133" s="122">
        <f t="shared" si="354"/>
        <v>2.0037617240960306</v>
      </c>
      <c r="GB133" s="122">
        <f t="shared" si="355"/>
        <v>1.0357618716545236</v>
      </c>
      <c r="GC133" s="122">
        <f t="shared" si="356"/>
        <v>1.0759767048128606</v>
      </c>
      <c r="GD133" s="122">
        <f t="shared" si="357"/>
        <v>1.3493056358081434</v>
      </c>
      <c r="GE133" s="122">
        <f t="shared" si="358"/>
        <v>1.760256272227984</v>
      </c>
      <c r="GF133" s="122">
        <f t="shared" si="359"/>
        <v>2.28526555620439</v>
      </c>
      <c r="GG133" s="122">
        <f t="shared" si="360"/>
        <v>2.9162597869211524</v>
      </c>
      <c r="GH133" s="122">
        <f t="shared" si="361"/>
        <v>3.6498664859025358</v>
      </c>
      <c r="GI133" s="122">
        <f t="shared" si="362"/>
        <v>4.4844745219192523</v>
      </c>
      <c r="GJ133" s="30"/>
      <c r="GK133" s="30">
        <f t="shared" si="363"/>
        <v>1.0357618716545236</v>
      </c>
      <c r="GL133" s="98"/>
      <c r="GM133" s="122">
        <f t="shared" si="364"/>
        <v>2.4791495837465418</v>
      </c>
      <c r="GN133" s="122">
        <f t="shared" si="365"/>
        <v>1.1716026745676491</v>
      </c>
      <c r="GO133" s="122">
        <f t="shared" si="366"/>
        <v>1.1489345103996533</v>
      </c>
      <c r="GP133" s="122">
        <f t="shared" si="367"/>
        <v>1.4002497704002923</v>
      </c>
      <c r="GQ133" s="122">
        <f t="shared" si="368"/>
        <v>1.8010061510417998</v>
      </c>
      <c r="GR133" s="122">
        <f t="shared" si="369"/>
        <v>2.3204724345705716</v>
      </c>
      <c r="GS133" s="122">
        <f t="shared" si="370"/>
        <v>2.948118805236446</v>
      </c>
      <c r="GT133" s="122">
        <f t="shared" si="371"/>
        <v>3.6795468368679201</v>
      </c>
      <c r="GU133" s="122">
        <f t="shared" si="372"/>
        <v>4.5126552731291554</v>
      </c>
      <c r="GV133" s="30"/>
      <c r="GW133" s="30">
        <f t="shared" si="373"/>
        <v>1.1489345103996533</v>
      </c>
      <c r="GX133" s="98"/>
      <c r="GY133" s="122">
        <f t="shared" si="374"/>
        <v>2.8418701276891447</v>
      </c>
      <c r="GZ133" s="122">
        <f t="shared" si="375"/>
        <v>1.2787083251266109</v>
      </c>
      <c r="HA133" s="122">
        <f t="shared" si="376"/>
        <v>1.2086999523648212</v>
      </c>
      <c r="HB133" s="122">
        <f t="shared" si="377"/>
        <v>1.4434412758838844</v>
      </c>
      <c r="HC133" s="122">
        <f t="shared" si="378"/>
        <v>1.8365209557141509</v>
      </c>
      <c r="HD133" s="122">
        <f t="shared" si="379"/>
        <v>2.3518115183566155</v>
      </c>
      <c r="HE133" s="122">
        <f t="shared" si="380"/>
        <v>2.976934162472737</v>
      </c>
      <c r="HF133" s="122">
        <f t="shared" si="381"/>
        <v>3.7067181191648308</v>
      </c>
      <c r="HG133" s="122">
        <f t="shared" si="382"/>
        <v>4.5386931614735797</v>
      </c>
      <c r="HH133" s="30"/>
      <c r="HI133" s="30">
        <f t="shared" si="383"/>
        <v>1.2086999523648212</v>
      </c>
      <c r="HJ133" s="98"/>
      <c r="HK133" s="122">
        <f t="shared" si="384"/>
        <v>3.1249780742589452</v>
      </c>
      <c r="HL133" s="122">
        <f t="shared" si="385"/>
        <v>1.3649256131786034</v>
      </c>
      <c r="HM133" s="122">
        <f t="shared" si="386"/>
        <v>1.2584519365950033</v>
      </c>
      <c r="HN133" s="122">
        <f t="shared" si="387"/>
        <v>1.4804255951876906</v>
      </c>
      <c r="HO133" s="122">
        <f t="shared" si="388"/>
        <v>1.8675903944003851</v>
      </c>
      <c r="HP133" s="122">
        <f t="shared" si="389"/>
        <v>2.3796623381737452</v>
      </c>
      <c r="HQ133" s="122">
        <f t="shared" si="390"/>
        <v>3.0028384246356659</v>
      </c>
      <c r="HR133" s="122">
        <f t="shared" si="391"/>
        <v>3.7313529798066529</v>
      </c>
      <c r="HS133" s="122">
        <f t="shared" si="392"/>
        <v>4.5624515732364959</v>
      </c>
      <c r="HT133" s="30"/>
      <c r="HU133" s="30">
        <f t="shared" si="393"/>
        <v>1.2584519365950033</v>
      </c>
      <c r="HV133" s="98"/>
      <c r="HW133" s="122">
        <f t="shared" si="394"/>
        <v>3.3502785669114599</v>
      </c>
      <c r="HX133" s="122">
        <f t="shared" si="395"/>
        <v>1.4355661174134373</v>
      </c>
      <c r="HY133" s="122">
        <f t="shared" si="396"/>
        <v>1.3004477992061125</v>
      </c>
      <c r="HZ133" s="122">
        <f t="shared" si="397"/>
        <v>1.5123912227788383</v>
      </c>
      <c r="IA133" s="122">
        <f t="shared" si="398"/>
        <v>1.8949083977439038</v>
      </c>
      <c r="IB133" s="122">
        <f t="shared" si="399"/>
        <v>2.4044503394601846</v>
      </c>
      <c r="IC133" s="122">
        <f t="shared" si="400"/>
        <v>3.0260953227928606</v>
      </c>
      <c r="ID133" s="122">
        <f t="shared" si="401"/>
        <v>3.7536103700798145</v>
      </c>
      <c r="IE133" s="122">
        <f t="shared" si="402"/>
        <v>4.5840178062861616</v>
      </c>
      <c r="IF133" s="30"/>
      <c r="IG133" s="30">
        <f t="shared" si="403"/>
        <v>1.3004477992061125</v>
      </c>
    </row>
    <row r="134" spans="32:241" x14ac:dyDescent="0.3">
      <c r="AF134" s="9">
        <v>9.5000000000000107</v>
      </c>
      <c r="AG134" s="118">
        <f t="shared" si="410"/>
        <v>0.46708033240997227</v>
      </c>
      <c r="AH134" s="98">
        <f t="shared" si="404"/>
        <v>0.10526315789473673</v>
      </c>
      <c r="AI134" s="30">
        <f t="shared" si="413"/>
        <v>9.5000000000000107</v>
      </c>
      <c r="AJ134" s="29">
        <f t="shared" si="411"/>
        <v>0.41839149065217007</v>
      </c>
      <c r="AK134" s="29">
        <v>1</v>
      </c>
      <c r="AL134" s="30">
        <f t="shared" si="253"/>
        <v>0.20833333333333331</v>
      </c>
      <c r="AM134" s="30">
        <f>AM133+0.3</f>
        <v>4.8000000000000007</v>
      </c>
      <c r="AN134" s="99">
        <f t="shared" si="414"/>
        <v>0.42836824657505884</v>
      </c>
      <c r="AO134" s="99">
        <f t="shared" si="414"/>
        <v>1.7134729863002354</v>
      </c>
      <c r="AP134" s="99">
        <f t="shared" si="414"/>
        <v>3.8553142191755296</v>
      </c>
      <c r="AQ134" s="99">
        <f t="shared" si="414"/>
        <v>6.8538919452009415</v>
      </c>
      <c r="AR134" s="99">
        <f t="shared" si="414"/>
        <v>10.70920616437647</v>
      </c>
      <c r="AS134" s="99">
        <f t="shared" si="414"/>
        <v>15.421256876702119</v>
      </c>
      <c r="AT134" s="99">
        <f t="shared" si="414"/>
        <v>20.990044082177889</v>
      </c>
      <c r="AU134" s="99">
        <f t="shared" si="414"/>
        <v>27.415567780803766</v>
      </c>
      <c r="AV134" s="99">
        <f t="shared" si="414"/>
        <v>34.697827972579766</v>
      </c>
      <c r="AW134" s="99">
        <f t="shared" si="414"/>
        <v>42.836824657505879</v>
      </c>
      <c r="AX134" s="98"/>
      <c r="AY134" s="122">
        <f>2/(PI()^2)*((1-$AO$6+(1/6)*AN134+(AY8/2)*((($AR$3/2)*AN134)+$AR$4-($AO$6*$AR$5))+((AY8^2)/4)*(($AR$6/2)*AN134+($AR$7/(2*AN134))+$AR$8-($AO$6*$AT$3))+(AY8/(2*AN134)))/$AZ$8)</f>
        <v>0.46895174907559645</v>
      </c>
      <c r="AZ134" s="122">
        <f>2/(PI()^2)*((1-$AO$6+(1/6)*AO134+(AY8/2)*((($AR$3/2)*AO134)+$AR$4-($AO$6*$AR$5))+((AY8^2)/4)*(($AR$6/2)*AO134+($AR$7/(2*AO134))+$AR$8-($AO$6*$AT$3))+(AY8/(2*AO134)))/$AZ$8)</f>
        <v>0.59916008240892982</v>
      </c>
      <c r="BA134" s="122">
        <f>2/(PI()^2)*((1-$AO$6+(1/6)*AP134+(AY8/2)*((($AR$3/2)*AP134)+$AR$4-($AO$6*$AR$5))+((AY8^2)/4)*(($AR$6/2)*AP134+($AR$7/(2*AP134))+$AR$8-($AO$6*$AT$3))+(AY8/(2*AP134)))/$AZ$8)</f>
        <v>0.81617397129781843</v>
      </c>
      <c r="BB134" s="122">
        <f>2/(PI()^2)*((1-$AO$6+(1/6)*AQ134+(AY8/2)*((($AR$3/2)*AQ134)+$AR$4-($AO$6*$AR$5))+((AY8^2)/4)*(($AR$6/2)*AQ134+($AR$7/(2*AQ134))+$AR$8-($AO$6*$AT$3))+(AY8/(2*AQ134)))/$AZ$8)</f>
        <v>1.1199934157422629</v>
      </c>
      <c r="BC134" s="122">
        <f>2/(PI()^2)*((1-$AO$6+(1/6)*AR134+(AY8/2)*((($AR$3/2)*AR134)+$AR$4-($AO$6*$AR$5))+((AY8^2)/4)*(($AR$6/2)*AR134+($AR$7/(2*AR134))+$AR$8-($AO$6*$AT$3))+(AY8/(2*AR134)))/$AZ$8)</f>
        <v>1.5106184157422624</v>
      </c>
      <c r="BD134" s="122">
        <f>2/(PI()^2)*((1-$AO$6+(1/6)*AS134+(AY8/2)*((($AR$3/2)*AS134)+$AR$4-($AO$6*$AR$5))+((AY8^2)/4)*(($AR$6/2)*AS134+($AR$7/(2*AS134))+$AR$8-($AO$6*$AT$3))+(AY8/(2*AS134)))/$AZ$8)</f>
        <v>1.988048971297818</v>
      </c>
      <c r="BE134" s="122">
        <f>2/(PI()^2)*((1-$AO$6+(1/6)*AT134+(AY8/2)*((($AR$3/2)*AT134)+$AR$4-($AO$6*$AR$5))+((AY8^2)/4)*(($AR$6/2)*AT134+($AR$7/(2*AT134))+$AR$8-($AO$6*$AT$3))+(AY8/(2*AT134)))/$AZ$8)</f>
        <v>2.5522850824089298</v>
      </c>
      <c r="BF134" s="122">
        <f>2/(PI()^2)*((1-$AO$6+(1/6)*AU134+(AY8/2)*((($AR$3/2)*AU134)+$AR$4-($AO$6*$AR$5))+((AY8^2)/4)*(($AR$6/2)*AU134+($AR$7/(2*AU134))+$AR$8-($AO$6*$AT$3))+(AY8/(2*AU134)))/$AZ$8)</f>
        <v>3.2033267490755959</v>
      </c>
      <c r="BG134" s="122">
        <f>2/(PI()^2)*((1-$AO$6+(1/6)*AV134+(AY8/2)*((($AR$3/2)*AV134)+$AR$4-($AO$6*$AR$5))+((AY8^2)/4)*(($AR$6/2)*AV134+($AR$7/(2*AV134))+$AR$8-($AO$6*$AT$3))+(AY8/(2*AV134)))/$AZ$8)</f>
        <v>3.9411739712978182</v>
      </c>
      <c r="BH134" s="30"/>
      <c r="BI134" s="30">
        <f t="shared" si="408"/>
        <v>0.46895174907559645</v>
      </c>
      <c r="BJ134" s="98"/>
      <c r="BK134" s="122">
        <f t="shared" si="254"/>
        <v>0.53933509138973745</v>
      </c>
      <c r="BL134" s="122">
        <f t="shared" si="255"/>
        <v>0.61743863796081933</v>
      </c>
      <c r="BM134" s="122">
        <f t="shared" si="256"/>
        <v>0.82480348468149389</v>
      </c>
      <c r="BN134" s="122">
        <f t="shared" si="257"/>
        <v>1.1252457554101034</v>
      </c>
      <c r="BO134" s="122">
        <f t="shared" si="258"/>
        <v>1.5143075966059945</v>
      </c>
      <c r="BP134" s="122">
        <f t="shared" si="259"/>
        <v>1.9908890184344619</v>
      </c>
      <c r="BQ134" s="122">
        <f t="shared" si="260"/>
        <v>2.5546131178264697</v>
      </c>
      <c r="BR134" s="122">
        <f t="shared" si="261"/>
        <v>3.2053224579984803</v>
      </c>
      <c r="BS134" s="122">
        <f t="shared" si="262"/>
        <v>3.9429418268118748</v>
      </c>
      <c r="BT134" s="30"/>
      <c r="BU134" s="30">
        <f t="shared" si="263"/>
        <v>0.53933509138973745</v>
      </c>
      <c r="BV134" s="98"/>
      <c r="BW134" s="122">
        <f t="shared" si="264"/>
        <v>0.6068776587508905</v>
      </c>
      <c r="BX134" s="122">
        <f t="shared" si="265"/>
        <v>0.63501666890271491</v>
      </c>
      <c r="BY134" s="122">
        <f t="shared" si="266"/>
        <v>0.83312880573150594</v>
      </c>
      <c r="BZ134" s="122">
        <f t="shared" si="267"/>
        <v>1.1303326067798809</v>
      </c>
      <c r="CA134" s="122">
        <f t="shared" si="268"/>
        <v>1.5178954758730896</v>
      </c>
      <c r="CB134" s="122">
        <f t="shared" si="269"/>
        <v>1.9936626165524283</v>
      </c>
      <c r="CC134" s="122">
        <f t="shared" si="270"/>
        <v>2.5568957043599734</v>
      </c>
      <c r="CD134" s="122">
        <f t="shared" si="271"/>
        <v>3.2072863326060119</v>
      </c>
      <c r="CE134" s="122">
        <f t="shared" si="272"/>
        <v>3.9446871664290497</v>
      </c>
      <c r="CF134" s="30"/>
      <c r="CG134" s="30">
        <f t="shared" si="273"/>
        <v>0.6068776587508905</v>
      </c>
      <c r="CH134" s="98"/>
      <c r="CI134" s="122">
        <f t="shared" si="274"/>
        <v>0.67174243180463666</v>
      </c>
      <c r="CJ134" s="122">
        <f t="shared" si="275"/>
        <v>0.65193276228059238</v>
      </c>
      <c r="CK134" s="122">
        <f t="shared" si="276"/>
        <v>0.84116548669782887</v>
      </c>
      <c r="CL134" s="122">
        <f t="shared" si="277"/>
        <v>1.1352614611701075</v>
      </c>
      <c r="CM134" s="122">
        <f t="shared" si="278"/>
        <v>1.5213858151706425</v>
      </c>
      <c r="CN134" s="122">
        <f t="shared" si="279"/>
        <v>1.9963715027252935</v>
      </c>
      <c r="CO134" s="122">
        <f t="shared" si="280"/>
        <v>2.5591333598536612</v>
      </c>
      <c r="CP134" s="122">
        <f t="shared" si="281"/>
        <v>3.2092181009745917</v>
      </c>
      <c r="CQ134" s="122">
        <f t="shared" si="282"/>
        <v>3.9464091783589166</v>
      </c>
      <c r="CR134" s="30"/>
      <c r="CS134" s="30">
        <f t="shared" si="283"/>
        <v>0.65193276228059238</v>
      </c>
      <c r="CT134" s="98"/>
      <c r="CU134" s="122">
        <f t="shared" si="284"/>
        <v>0.7340804693633397</v>
      </c>
      <c r="CV134" s="122">
        <f t="shared" si="285"/>
        <v>0.66822277651635942</v>
      </c>
      <c r="CW134" s="122">
        <f t="shared" si="286"/>
        <v>0.84892805354830481</v>
      </c>
      <c r="CX134" s="122">
        <f t="shared" si="287"/>
        <v>1.140039379313748</v>
      </c>
      <c r="CY134" s="122">
        <f t="shared" si="288"/>
        <v>1.5247822211275719</v>
      </c>
      <c r="CZ134" s="122">
        <f t="shared" si="289"/>
        <v>1.999017408586957</v>
      </c>
      <c r="DA134" s="122">
        <f t="shared" si="290"/>
        <v>2.5613266867418485</v>
      </c>
      <c r="DB134" s="122">
        <f t="shared" si="291"/>
        <v>3.2111176340496299</v>
      </c>
      <c r="DC134" s="122">
        <f t="shared" si="292"/>
        <v>3.9481072334784422</v>
      </c>
      <c r="DD134" s="30"/>
      <c r="DE134" s="30">
        <f t="shared" si="293"/>
        <v>0.66822277651635942</v>
      </c>
      <c r="DF134" s="98"/>
      <c r="DG134" s="122">
        <f t="shared" si="294"/>
        <v>0.85172714768678615</v>
      </c>
      <c r="DH134" s="122">
        <f t="shared" si="295"/>
        <v>0.69905573294742496</v>
      </c>
      <c r="DI134" s="122">
        <f t="shared" si="296"/>
        <v>0.86368430173012312</v>
      </c>
      <c r="DJ134" s="122">
        <f t="shared" si="297"/>
        <v>1.1491686696528649</v>
      </c>
      <c r="DK134" s="122">
        <f t="shared" si="298"/>
        <v>1.5313069131997856</v>
      </c>
      <c r="DL134" s="122">
        <f t="shared" si="299"/>
        <v>2.0041271291656733</v>
      </c>
      <c r="DM134" s="122">
        <f t="shared" si="300"/>
        <v>2.5655830907809634</v>
      </c>
      <c r="DN134" s="122">
        <f t="shared" si="301"/>
        <v>3.214820065390346</v>
      </c>
      <c r="DO134" s="122">
        <f t="shared" si="302"/>
        <v>3.9514297223006603</v>
      </c>
      <c r="DP134" s="30"/>
      <c r="DQ134" s="30">
        <f t="shared" si="303"/>
        <v>0.69905573294742496</v>
      </c>
      <c r="DR134" s="98"/>
      <c r="DS134" s="122">
        <f t="shared" si="304"/>
        <v>0.96082499322495885</v>
      </c>
      <c r="DT134" s="122">
        <f t="shared" si="305"/>
        <v>0.72775612923132504</v>
      </c>
      <c r="DU134" s="122">
        <f t="shared" si="306"/>
        <v>0.8774961641838237</v>
      </c>
      <c r="DV134" s="122">
        <f t="shared" si="307"/>
        <v>1.1577694067034447</v>
      </c>
      <c r="DW134" s="122">
        <f t="shared" si="308"/>
        <v>1.5374954916122938</v>
      </c>
      <c r="DX134" s="122">
        <f t="shared" si="309"/>
        <v>2.0090052378924499</v>
      </c>
      <c r="DY134" s="122">
        <f t="shared" si="310"/>
        <v>2.5696708595667728</v>
      </c>
      <c r="DZ134" s="122">
        <f t="shared" si="311"/>
        <v>3.2183946999535875</v>
      </c>
      <c r="EA134" s="122">
        <f t="shared" si="312"/>
        <v>3.9546523764744435</v>
      </c>
      <c r="EB134" s="30"/>
      <c r="EC134" s="30">
        <f t="shared" si="313"/>
        <v>0.72775612923132504</v>
      </c>
      <c r="ED134" s="98"/>
      <c r="EE134" s="122">
        <f t="shared" si="314"/>
        <v>1.0622475644725895</v>
      </c>
      <c r="EF134" s="122">
        <f t="shared" si="315"/>
        <v>0.75453362127857693</v>
      </c>
      <c r="EG134" s="122">
        <f t="shared" si="316"/>
        <v>0.89045035674236983</v>
      </c>
      <c r="EH134" s="122">
        <f t="shared" si="317"/>
        <v>1.1658852829949931</v>
      </c>
      <c r="EI134" s="122">
        <f t="shared" si="318"/>
        <v>1.5433717415309889</v>
      </c>
      <c r="EJ134" s="122">
        <f t="shared" si="319"/>
        <v>2.01366471271914</v>
      </c>
      <c r="EK134" s="122">
        <f t="shared" si="320"/>
        <v>2.5735964615837683</v>
      </c>
      <c r="EL134" s="122">
        <f t="shared" si="321"/>
        <v>3.221843788483775</v>
      </c>
      <c r="EM134" s="122">
        <f t="shared" si="322"/>
        <v>3.957774562397514</v>
      </c>
      <c r="EN134" s="30"/>
      <c r="EO134" s="30">
        <f t="shared" si="323"/>
        <v>0.75453362127857693</v>
      </c>
      <c r="EP134" s="98"/>
      <c r="EQ134" s="122">
        <f t="shared" si="324"/>
        <v>1.2869871486054132</v>
      </c>
      <c r="ER134" s="122">
        <f t="shared" si="325"/>
        <v>0.81421466073448556</v>
      </c>
      <c r="ES134" s="122">
        <f t="shared" si="326"/>
        <v>0.91956459700227089</v>
      </c>
      <c r="ET134" s="122">
        <f t="shared" si="327"/>
        <v>1.1843006686340829</v>
      </c>
      <c r="EU134" s="122">
        <f t="shared" si="328"/>
        <v>1.5568345648528799</v>
      </c>
      <c r="EV134" s="122">
        <f t="shared" si="329"/>
        <v>2.0244367024799117</v>
      </c>
      <c r="EW134" s="122">
        <f t="shared" si="330"/>
        <v>2.5827453876010851</v>
      </c>
      <c r="EX134" s="122">
        <f t="shared" si="331"/>
        <v>3.2299386900782996</v>
      </c>
      <c r="EY134" s="122">
        <f t="shared" si="332"/>
        <v>3.9651462208003503</v>
      </c>
      <c r="EZ134" s="30"/>
      <c r="FA134" s="30">
        <f t="shared" si="333"/>
        <v>0.81421466073448556</v>
      </c>
      <c r="FB134" s="98"/>
      <c r="FC134" s="122">
        <f t="shared" si="334"/>
        <v>1.4778089695678644</v>
      </c>
      <c r="FD134" s="122">
        <f t="shared" si="335"/>
        <v>0.8652836694252668</v>
      </c>
      <c r="FE134" s="122">
        <f t="shared" si="336"/>
        <v>0.94475300050995181</v>
      </c>
      <c r="FF134" s="122">
        <f t="shared" si="337"/>
        <v>1.2004303231395694</v>
      </c>
      <c r="FG134" s="122">
        <f t="shared" si="338"/>
        <v>1.568770723305253</v>
      </c>
      <c r="FH134" s="122">
        <f t="shared" si="339"/>
        <v>2.0340942871606602</v>
      </c>
      <c r="FI134" s="122">
        <f t="shared" si="340"/>
        <v>2.5910284126467324</v>
      </c>
      <c r="FJ134" s="122">
        <f t="shared" si="341"/>
        <v>3.2373289015679529</v>
      </c>
      <c r="FK134" s="122">
        <f t="shared" si="342"/>
        <v>3.9719236350587686</v>
      </c>
      <c r="FL134" s="30"/>
      <c r="FM134" s="30">
        <f t="shared" si="343"/>
        <v>0.8652836694252668</v>
      </c>
      <c r="FN134" s="98"/>
      <c r="FO134" s="122">
        <f t="shared" si="344"/>
        <v>1.7838885492935368</v>
      </c>
      <c r="FP134" s="122">
        <f t="shared" si="345"/>
        <v>0.94802093376374219</v>
      </c>
      <c r="FQ134" s="122">
        <f t="shared" si="346"/>
        <v>0.98612961134705812</v>
      </c>
      <c r="FR134" s="122">
        <f t="shared" si="347"/>
        <v>1.2273295647936535</v>
      </c>
      <c r="FS134" s="122">
        <f t="shared" si="348"/>
        <v>1.5889677599783489</v>
      </c>
      <c r="FT134" s="122">
        <f t="shared" si="349"/>
        <v>2.0506492923767499</v>
      </c>
      <c r="FU134" s="122">
        <f t="shared" si="350"/>
        <v>2.6053860045846866</v>
      </c>
      <c r="FV134" s="122">
        <f t="shared" si="351"/>
        <v>3.2502588622005724</v>
      </c>
      <c r="FW134" s="122">
        <f t="shared" si="352"/>
        <v>3.9838733574410106</v>
      </c>
      <c r="FX134" s="30"/>
      <c r="FY134" s="30">
        <f t="shared" si="353"/>
        <v>0.94802093376374219</v>
      </c>
      <c r="FZ134" s="98"/>
      <c r="GA134" s="122">
        <f t="shared" si="354"/>
        <v>2.2028218552923864</v>
      </c>
      <c r="GB134" s="122">
        <f t="shared" si="355"/>
        <v>1.0631026133791543</v>
      </c>
      <c r="GC134" s="122">
        <f t="shared" si="356"/>
        <v>1.0449406220285546</v>
      </c>
      <c r="GD134" s="122">
        <f t="shared" si="357"/>
        <v>1.2664436569414685</v>
      </c>
      <c r="GE134" s="122">
        <f t="shared" si="358"/>
        <v>1.6189625960842444</v>
      </c>
      <c r="GF134" s="122">
        <f t="shared" si="359"/>
        <v>2.0756879158381887</v>
      </c>
      <c r="GG134" s="122">
        <f t="shared" si="360"/>
        <v>2.6274335388301955</v>
      </c>
      <c r="GH134" s="122">
        <f t="shared" si="361"/>
        <v>3.2703623339945356</v>
      </c>
      <c r="GI134" s="122">
        <f t="shared" si="362"/>
        <v>4.0026411920214446</v>
      </c>
      <c r="GJ134" s="30"/>
      <c r="GK134" s="30">
        <f t="shared" si="363"/>
        <v>1.0449406220285546</v>
      </c>
      <c r="GL134" s="98"/>
      <c r="GM134" s="122">
        <f t="shared" si="364"/>
        <v>2.740585388273852</v>
      </c>
      <c r="GN134" s="122">
        <f t="shared" si="365"/>
        <v>1.2145377344013666</v>
      </c>
      <c r="GO134" s="122">
        <f t="shared" si="366"/>
        <v>1.1248300056034644</v>
      </c>
      <c r="GP134" s="122">
        <f t="shared" si="367"/>
        <v>1.3212879701662827</v>
      </c>
      <c r="GQ134" s="122">
        <f t="shared" si="368"/>
        <v>1.6622101627426733</v>
      </c>
      <c r="GR134" s="122">
        <f t="shared" si="369"/>
        <v>2.1126312866885355</v>
      </c>
      <c r="GS134" s="122">
        <f t="shared" si="370"/>
        <v>2.6605707516392409</v>
      </c>
      <c r="GT134" s="122">
        <f t="shared" si="371"/>
        <v>3.30102412603966</v>
      </c>
      <c r="GU134" s="122">
        <f t="shared" si="372"/>
        <v>4.0316006471254582</v>
      </c>
      <c r="GV134" s="30"/>
      <c r="GW134" s="30">
        <f t="shared" si="373"/>
        <v>1.1248300056034644</v>
      </c>
      <c r="GX134" s="98"/>
      <c r="GY134" s="122">
        <f t="shared" si="374"/>
        <v>3.1502629364951145</v>
      </c>
      <c r="GZ134" s="122">
        <f t="shared" si="375"/>
        <v>1.3333830566987608</v>
      </c>
      <c r="HA134" s="122">
        <f t="shared" si="376"/>
        <v>1.1898138896292647</v>
      </c>
      <c r="HB134" s="122">
        <f t="shared" si="377"/>
        <v>1.3674160762595517</v>
      </c>
      <c r="HC134" s="122">
        <f t="shared" si="378"/>
        <v>1.6996060475574855</v>
      </c>
      <c r="HD134" s="122">
        <f t="shared" si="379"/>
        <v>2.1452787670086431</v>
      </c>
      <c r="HE134" s="122">
        <f t="shared" si="380"/>
        <v>2.6903499095345063</v>
      </c>
      <c r="HF134" s="122">
        <f t="shared" si="381"/>
        <v>3.3289362891892664</v>
      </c>
      <c r="HG134" s="122">
        <f t="shared" si="382"/>
        <v>4.0582273366325436</v>
      </c>
      <c r="HH134" s="30"/>
      <c r="HI134" s="30">
        <f t="shared" si="383"/>
        <v>1.1898138896292647</v>
      </c>
      <c r="HJ134" s="98"/>
      <c r="HK134" s="122">
        <f t="shared" si="384"/>
        <v>3.46954003239708</v>
      </c>
      <c r="HL134" s="122">
        <f t="shared" si="385"/>
        <v>1.4286430480052539</v>
      </c>
      <c r="HM134" s="122">
        <f t="shared" si="386"/>
        <v>1.2435856541175911</v>
      </c>
      <c r="HN134" s="122">
        <f t="shared" si="387"/>
        <v>1.4066627350628202</v>
      </c>
      <c r="HO134" s="122">
        <f t="shared" si="388"/>
        <v>1.7321250205902392</v>
      </c>
      <c r="HP134" s="122">
        <f t="shared" si="389"/>
        <v>2.1741382751834428</v>
      </c>
      <c r="HQ134" s="122">
        <f t="shared" si="390"/>
        <v>2.7169977500457239</v>
      </c>
      <c r="HR134" s="122">
        <f t="shared" si="391"/>
        <v>3.3541433894493031</v>
      </c>
      <c r="HS134" s="122">
        <f t="shared" si="392"/>
        <v>4.0824412636374969</v>
      </c>
      <c r="HT134" s="30"/>
      <c r="HU134" s="30">
        <f t="shared" si="393"/>
        <v>1.2435856541175911</v>
      </c>
      <c r="HV134" s="98"/>
      <c r="HW134" s="122">
        <f t="shared" si="394"/>
        <v>3.7232517601035027</v>
      </c>
      <c r="HX134" s="122">
        <f t="shared" si="395"/>
        <v>1.5063867597870513</v>
      </c>
      <c r="HY134" s="122">
        <f t="shared" si="396"/>
        <v>1.2887392658881383</v>
      </c>
      <c r="HZ134" s="122">
        <f t="shared" si="397"/>
        <v>1.4404057596746531</v>
      </c>
      <c r="IA134" s="122">
        <f t="shared" si="398"/>
        <v>1.7605821276387967</v>
      </c>
      <c r="IB134" s="122">
        <f t="shared" si="399"/>
        <v>2.1997193028111157</v>
      </c>
      <c r="IC134" s="122">
        <f t="shared" si="400"/>
        <v>2.7408396779271018</v>
      </c>
      <c r="ID134" s="122">
        <f t="shared" si="401"/>
        <v>3.3768515095134122</v>
      </c>
      <c r="IE134" s="122">
        <f t="shared" si="402"/>
        <v>4.104366865085912</v>
      </c>
      <c r="IF134" s="30"/>
      <c r="IG134" s="30">
        <f t="shared" si="403"/>
        <v>1.2887392658881383</v>
      </c>
    </row>
    <row r="135" spans="32:241" x14ac:dyDescent="0.3">
      <c r="AF135" s="9">
        <v>9.6000000000000103</v>
      </c>
      <c r="AG135" s="118">
        <f t="shared" si="410"/>
        <v>0.46685069444444444</v>
      </c>
      <c r="AH135" s="98">
        <f t="shared" si="404"/>
        <v>0.10416666666666656</v>
      </c>
      <c r="AI135" s="30">
        <f t="shared" si="413"/>
        <v>9.6000000000000103</v>
      </c>
      <c r="AJ135" s="29">
        <f t="shared" si="411"/>
        <v>0.41816185268664224</v>
      </c>
      <c r="AK135" s="29">
        <v>1</v>
      </c>
      <c r="AL135" s="30">
        <f t="shared" si="253"/>
        <v>0.19607843137254899</v>
      </c>
      <c r="AM135" s="30">
        <f t="shared" ref="AM135:AM149" si="415">AM134+0.3</f>
        <v>5.1000000000000005</v>
      </c>
      <c r="AN135" s="99">
        <f t="shared" si="414"/>
        <v>0.37945422533984452</v>
      </c>
      <c r="AO135" s="99">
        <f t="shared" si="414"/>
        <v>1.5178169013593781</v>
      </c>
      <c r="AP135" s="99">
        <f t="shared" si="414"/>
        <v>3.4150880280586007</v>
      </c>
      <c r="AQ135" s="99">
        <f t="shared" si="414"/>
        <v>6.0712676054375123</v>
      </c>
      <c r="AR135" s="99">
        <f t="shared" si="414"/>
        <v>9.4863556334961103</v>
      </c>
      <c r="AS135" s="99">
        <f t="shared" si="414"/>
        <v>13.660352112234403</v>
      </c>
      <c r="AT135" s="99">
        <f t="shared" si="414"/>
        <v>18.593257041652379</v>
      </c>
      <c r="AU135" s="99">
        <f t="shared" si="414"/>
        <v>24.285070421750049</v>
      </c>
      <c r="AV135" s="99">
        <f t="shared" si="414"/>
        <v>30.735792252527407</v>
      </c>
      <c r="AW135" s="99">
        <f t="shared" si="414"/>
        <v>37.945422533984441</v>
      </c>
      <c r="AX135" s="98"/>
      <c r="AY135" s="122">
        <f>2/(PI()^2)*((1-$AO$6+(1/6)*AN135+(AY8/2)*((($AR$3/2)*AN135)+$AR$4-($AO$6*$AR$5))+((AY8^2)/4)*(($AR$6/2)*AN135+($AR$7/(2*AN135))+$AR$8-($AO$6*$AT$3))+(AY8/(2*AN135)))/$AZ$8)</f>
        <v>0.46399572254733806</v>
      </c>
      <c r="AZ135" s="122">
        <f>2/(PI()^2)*((1-$AO$6+(1/6)*AO135+(AY8/2)*((($AR$3/2)*AO135)+$AR$4-($AO$6*$AR$5))+((AY8^2)/4)*(($AR$6/2)*AO135+($AR$7/(2*AO135))+$AR$8-($AO$6*$AT$3))+(AY8/(2*AO135)))/$AZ$8)</f>
        <v>0.57933597629589628</v>
      </c>
      <c r="BA135" s="122">
        <f>2/(PI()^2)*((1-$AO$6+(1/6)*AP135+(AY8/2)*((($AR$3/2)*AP135)+$AR$4-($AO$6*$AR$5))+((AY8^2)/4)*(($AR$6/2)*AP135+($AR$7/(2*AP135))+$AR$8-($AO$6*$AT$3))+(AY8/(2*AP135)))/$AZ$8)</f>
        <v>0.77156973254349337</v>
      </c>
      <c r="BB135" s="122">
        <f>2/(PI()^2)*((1-$AO$6+(1/6)*AQ135+(AY8/2)*((($AR$3/2)*AQ135)+$AR$4-($AO$6*$AR$5))+((AY8^2)/4)*(($AR$6/2)*AQ135+($AR$7/(2*AQ135))+$AR$8-($AO$6*$AT$3))+(AY8/(2*AQ135)))/$AZ$8)</f>
        <v>1.0406969912901294</v>
      </c>
      <c r="BC135" s="122">
        <f>2/(PI()^2)*((1-$AO$6+(1/6)*AR135+(AY8/2)*((($AR$3/2)*AR135)+$AR$4-($AO$6*$AR$5))+((AY8^2)/4)*(($AR$6/2)*AR135+($AR$7/(2*AR135))+$AR$8-($AO$6*$AT$3))+(AY8/(2*AR135)))/$AZ$8)</f>
        <v>1.3867177525358036</v>
      </c>
      <c r="BD135" s="122">
        <f>2/(PI()^2)*((1-$AO$6+(1/6)*AS135+(AY8/2)*((($AR$3/2)*AS135)+$AR$4-($AO$6*$AR$5))+((AY8^2)/4)*(($AR$6/2)*AS135+($AR$7/(2*AS135))+$AR$8-($AO$6*$AT$3))+(AY8/(2*AS135)))/$AZ$8)</f>
        <v>1.8096320162805175</v>
      </c>
      <c r="BE135" s="122">
        <f>2/(PI()^2)*((1-$AO$6+(1/6)*AT135+(AY8/2)*((($AR$3/2)*AT135)+$AR$4-($AO$6*$AR$5))+((AY8^2)/4)*(($AR$6/2)*AT135+($AR$7/(2*AT135))+$AR$8-($AO$6*$AT$3))+(AY8/(2*AT135)))/$AZ$8)</f>
        <v>2.3094397825242696</v>
      </c>
      <c r="BF135" s="122">
        <f>2/(PI()^2)*((1-$AO$6+(1/6)*AU135+(AY8/2)*((($AR$3/2)*AU135)+$AR$4-($AO$6*$AR$5))+((AY8^2)/4)*(($AR$6/2)*AU135+($AR$7/(2*AU135))+$AR$8-($AO$6*$AT$3))+(AY8/(2*AU135)))/$AZ$8)</f>
        <v>2.8861410512670611</v>
      </c>
      <c r="BG135" s="122">
        <f>2/(PI()^2)*((1-$AO$6+(1/6)*AV135+(AY8/2)*((($AR$3/2)*AV135)+$AR$4-($AO$6*$AR$5))+((AY8^2)/4)*(($AR$6/2)*AV135+($AR$7/(2*AV135))+$AR$8-($AO$6*$AT$3))+(AY8/(2*AV135)))/$AZ$8)</f>
        <v>3.5397358225088906</v>
      </c>
      <c r="BH135" s="30"/>
      <c r="BI135" s="30">
        <f t="shared" si="408"/>
        <v>0.46399572254733806</v>
      </c>
      <c r="BJ135" s="98"/>
      <c r="BK135" s="122">
        <f t="shared" si="254"/>
        <v>0.54333457440135258</v>
      </c>
      <c r="BL135" s="122">
        <f t="shared" si="255"/>
        <v>0.59985340996330205</v>
      </c>
      <c r="BM135" s="122">
        <f t="shared" si="256"/>
        <v>0.78119430427437953</v>
      </c>
      <c r="BN135" s="122">
        <f t="shared" si="257"/>
        <v>1.0465090534090404</v>
      </c>
      <c r="BO135" s="122">
        <f t="shared" si="258"/>
        <v>1.3907651586436574</v>
      </c>
      <c r="BP135" s="122">
        <f t="shared" si="259"/>
        <v>1.8127208345788948</v>
      </c>
      <c r="BQ135" s="122">
        <f t="shared" si="260"/>
        <v>2.3119505929844739</v>
      </c>
      <c r="BR135" s="122">
        <f t="shared" si="261"/>
        <v>2.8882767024914795</v>
      </c>
      <c r="BS135" s="122">
        <f t="shared" si="262"/>
        <v>3.5416142556465489</v>
      </c>
      <c r="BT135" s="30"/>
      <c r="BU135" s="30">
        <f t="shared" si="263"/>
        <v>0.54333457440135258</v>
      </c>
      <c r="BV135" s="98"/>
      <c r="BW135" s="122">
        <f t="shared" si="264"/>
        <v>0.61946479483713768</v>
      </c>
      <c r="BX135" s="122">
        <f t="shared" si="265"/>
        <v>0.61957835590444521</v>
      </c>
      <c r="BY135" s="122">
        <f t="shared" si="266"/>
        <v>0.79047381310148856</v>
      </c>
      <c r="BZ135" s="122">
        <f t="shared" si="267"/>
        <v>1.0521326404509874</v>
      </c>
      <c r="CA135" s="122">
        <f t="shared" si="268"/>
        <v>1.394696555552541</v>
      </c>
      <c r="CB135" s="122">
        <f t="shared" si="269"/>
        <v>1.8157329952164405</v>
      </c>
      <c r="CC135" s="122">
        <f t="shared" si="270"/>
        <v>2.3144084603476078</v>
      </c>
      <c r="CD135" s="122">
        <f t="shared" si="271"/>
        <v>2.890374788706485</v>
      </c>
      <c r="CE135" s="122">
        <f t="shared" si="272"/>
        <v>3.5434656530470865</v>
      </c>
      <c r="CF135" s="30"/>
      <c r="CG135" s="30">
        <f t="shared" si="273"/>
        <v>0.61946479483713768</v>
      </c>
      <c r="CH135" s="98"/>
      <c r="CI135" s="122">
        <f t="shared" si="274"/>
        <v>0.6925707447455689</v>
      </c>
      <c r="CJ135" s="122">
        <f t="shared" si="275"/>
        <v>0.63855474612490581</v>
      </c>
      <c r="CK135" s="122">
        <f t="shared" si="276"/>
        <v>0.79942618661649323</v>
      </c>
      <c r="CL135" s="122">
        <f t="shared" si="277"/>
        <v>1.0575765795675069</v>
      </c>
      <c r="CM135" s="122">
        <f t="shared" si="278"/>
        <v>1.3985165594223186</v>
      </c>
      <c r="CN135" s="122">
        <f t="shared" si="279"/>
        <v>1.818670828186683</v>
      </c>
      <c r="CO135" s="122">
        <f t="shared" si="280"/>
        <v>2.3168143374608516</v>
      </c>
      <c r="CP135" s="122">
        <f t="shared" si="281"/>
        <v>2.8924353703192258</v>
      </c>
      <c r="CQ135" s="122">
        <f t="shared" si="282"/>
        <v>3.5452894646769262</v>
      </c>
      <c r="CR135" s="30"/>
      <c r="CS135" s="30">
        <f t="shared" si="283"/>
        <v>0.63855474612490581</v>
      </c>
      <c r="CT135" s="98"/>
      <c r="CU135" s="122">
        <f t="shared" si="284"/>
        <v>0.76282328309206926</v>
      </c>
      <c r="CV135" s="122">
        <f t="shared" si="285"/>
        <v>0.65682338899317683</v>
      </c>
      <c r="CW135" s="122">
        <f t="shared" si="286"/>
        <v>0.80806815058692816</v>
      </c>
      <c r="CX135" s="122">
        <f t="shared" si="287"/>
        <v>1.0628491686114927</v>
      </c>
      <c r="CY135" s="122">
        <f t="shared" si="288"/>
        <v>1.4022295682778123</v>
      </c>
      <c r="CZ135" s="122">
        <f t="shared" si="289"/>
        <v>1.8215366142483287</v>
      </c>
      <c r="DA135" s="122">
        <f t="shared" si="290"/>
        <v>2.3191692296458308</v>
      </c>
      <c r="DB135" s="122">
        <f t="shared" si="291"/>
        <v>2.8944586260882272</v>
      </c>
      <c r="DC135" s="122">
        <f t="shared" si="292"/>
        <v>3.5470853038793928</v>
      </c>
      <c r="DD135" s="30"/>
      <c r="DE135" s="30">
        <f t="shared" si="293"/>
        <v>0.65682338899317683</v>
      </c>
      <c r="DF135" s="98"/>
      <c r="DG135" s="122">
        <f t="shared" si="294"/>
        <v>0.89539106145808867</v>
      </c>
      <c r="DH135" s="122">
        <f t="shared" si="295"/>
        <v>0.69138662940307738</v>
      </c>
      <c r="DI135" s="122">
        <f t="shared" si="296"/>
        <v>0.82448232003141264</v>
      </c>
      <c r="DJ135" s="122">
        <f t="shared" si="297"/>
        <v>1.0729110658180849</v>
      </c>
      <c r="DK135" s="122">
        <f t="shared" si="298"/>
        <v>1.4093511640440131</v>
      </c>
      <c r="DL135" s="122">
        <f t="shared" si="299"/>
        <v>1.8270608958564361</v>
      </c>
      <c r="DM135" s="122">
        <f t="shared" si="300"/>
        <v>2.3237302630662775</v>
      </c>
      <c r="DN135" s="122">
        <f t="shared" si="301"/>
        <v>2.8983943526368785</v>
      </c>
      <c r="DO135" s="122">
        <f t="shared" si="302"/>
        <v>3.5505921974966625</v>
      </c>
      <c r="DP135" s="30"/>
      <c r="DQ135" s="30">
        <f t="shared" si="303"/>
        <v>0.69138662940307738</v>
      </c>
      <c r="DR135" s="98"/>
      <c r="DS135" s="122">
        <f t="shared" si="304"/>
        <v>1.0183072079917361</v>
      </c>
      <c r="DT135" s="122">
        <f t="shared" si="305"/>
        <v>0.72354161223728986</v>
      </c>
      <c r="DU135" s="122">
        <f t="shared" si="306"/>
        <v>0.83982957605099595</v>
      </c>
      <c r="DV135" s="122">
        <f t="shared" si="307"/>
        <v>1.0823754947120181</v>
      </c>
      <c r="DW135" s="122">
        <f t="shared" si="308"/>
        <v>1.4160925497187502</v>
      </c>
      <c r="DX135" s="122">
        <f t="shared" si="309"/>
        <v>1.832322954687678</v>
      </c>
      <c r="DY135" s="122">
        <f t="shared" si="310"/>
        <v>2.3281001856055465</v>
      </c>
      <c r="DZ135" s="122">
        <f t="shared" si="311"/>
        <v>2.9021850909840605</v>
      </c>
      <c r="EA135" s="122">
        <f t="shared" si="312"/>
        <v>3.5539856920530126</v>
      </c>
      <c r="EB135" s="30"/>
      <c r="EC135" s="30">
        <f t="shared" si="313"/>
        <v>0.72354161223728986</v>
      </c>
      <c r="ED135" s="98"/>
      <c r="EE135" s="122">
        <f t="shared" si="314"/>
        <v>1.1325593898820625</v>
      </c>
      <c r="EF135" s="122">
        <f t="shared" si="315"/>
        <v>0.7535265201130763</v>
      </c>
      <c r="EG135" s="122">
        <f t="shared" si="316"/>
        <v>0.85420931211588136</v>
      </c>
      <c r="EH135" s="122">
        <f t="shared" si="317"/>
        <v>1.0912932776321422</v>
      </c>
      <c r="EI135" s="122">
        <f t="shared" si="318"/>
        <v>1.4224820717084321</v>
      </c>
      <c r="EJ135" s="122">
        <f t="shared" si="319"/>
        <v>1.8373389339016981</v>
      </c>
      <c r="EK135" s="122">
        <f t="shared" si="320"/>
        <v>2.3322877883995505</v>
      </c>
      <c r="EL135" s="122">
        <f t="shared" si="321"/>
        <v>2.9058348668571594</v>
      </c>
      <c r="EM135" s="122">
        <f t="shared" si="322"/>
        <v>3.5572665526133687</v>
      </c>
      <c r="EN135" s="30"/>
      <c r="EO135" s="30">
        <f t="shared" si="323"/>
        <v>0.7535265201130763</v>
      </c>
      <c r="EP135" s="98"/>
      <c r="EQ135" s="122">
        <f t="shared" si="324"/>
        <v>1.3856683750681138</v>
      </c>
      <c r="ER135" s="122">
        <f t="shared" si="325"/>
        <v>0.82029994856628308</v>
      </c>
      <c r="ES135" s="122">
        <f t="shared" si="326"/>
        <v>0.88647579986226854</v>
      </c>
      <c r="ET135" s="122">
        <f t="shared" si="327"/>
        <v>1.1114819154565221</v>
      </c>
      <c r="EU135" s="122">
        <f t="shared" si="328"/>
        <v>1.4370799288858986</v>
      </c>
      <c r="EV135" s="122">
        <f t="shared" si="329"/>
        <v>1.8488993341400126</v>
      </c>
      <c r="EW135" s="122">
        <f t="shared" si="330"/>
        <v>2.3420161876986567</v>
      </c>
      <c r="EX135" s="122">
        <f t="shared" si="331"/>
        <v>2.9143737012418689</v>
      </c>
      <c r="EY135" s="122">
        <f t="shared" si="332"/>
        <v>3.5649892870620721</v>
      </c>
      <c r="EZ135" s="30"/>
      <c r="FA135" s="30">
        <f t="shared" si="333"/>
        <v>0.82029994856628308</v>
      </c>
      <c r="FB135" s="98"/>
      <c r="FC135" s="122">
        <f t="shared" si="334"/>
        <v>1.600510169563987</v>
      </c>
      <c r="FD135" s="122">
        <f t="shared" si="335"/>
        <v>0.87737399445457609</v>
      </c>
      <c r="FE135" s="122">
        <f t="shared" si="336"/>
        <v>0.91433319317388517</v>
      </c>
      <c r="FF135" s="122">
        <f t="shared" si="337"/>
        <v>1.1291130045180111</v>
      </c>
      <c r="FG135" s="122">
        <f t="shared" si="338"/>
        <v>1.4499771779066326</v>
      </c>
      <c r="FH135" s="122">
        <f t="shared" si="339"/>
        <v>1.8592245605991515</v>
      </c>
      <c r="FI135" s="122">
        <f t="shared" si="340"/>
        <v>2.3507899885523331</v>
      </c>
      <c r="FJ135" s="122">
        <f t="shared" si="341"/>
        <v>2.9221399723970212</v>
      </c>
      <c r="FK135" s="122">
        <f t="shared" si="342"/>
        <v>3.57206419044515</v>
      </c>
      <c r="FL135" s="30"/>
      <c r="FM135" s="30">
        <f t="shared" si="343"/>
        <v>0.87737399445457609</v>
      </c>
      <c r="FN135" s="98"/>
      <c r="FO135" s="122">
        <f t="shared" si="344"/>
        <v>1.9449766225424219</v>
      </c>
      <c r="FP135" s="122">
        <f t="shared" si="345"/>
        <v>0.96970807012428173</v>
      </c>
      <c r="FQ135" s="122">
        <f t="shared" si="346"/>
        <v>0.95997523263739282</v>
      </c>
      <c r="FR135" s="122">
        <f t="shared" si="347"/>
        <v>1.1584118210770622</v>
      </c>
      <c r="FS135" s="122">
        <f t="shared" si="348"/>
        <v>1.471710308637912</v>
      </c>
      <c r="FT135" s="122">
        <f t="shared" si="349"/>
        <v>1.8768467601341998</v>
      </c>
      <c r="FU135" s="122">
        <f t="shared" si="350"/>
        <v>2.3659322009963741</v>
      </c>
      <c r="FV135" s="122">
        <f t="shared" si="351"/>
        <v>2.9356713150445199</v>
      </c>
      <c r="FW135" s="122">
        <f t="shared" si="352"/>
        <v>3.5844898337262863</v>
      </c>
      <c r="FX135" s="30"/>
      <c r="FY135" s="30">
        <f t="shared" si="353"/>
        <v>0.95997523263739282</v>
      </c>
      <c r="FZ135" s="98"/>
      <c r="GA135" s="122">
        <f t="shared" si="354"/>
        <v>2.4161342597965483</v>
      </c>
      <c r="GB135" s="122">
        <f t="shared" si="355"/>
        <v>1.0978460107181816</v>
      </c>
      <c r="GC135" s="122">
        <f t="shared" si="356"/>
        <v>1.0245893691079486</v>
      </c>
      <c r="GD135" s="122">
        <f t="shared" si="357"/>
        <v>1.2007906911281723</v>
      </c>
      <c r="GE135" s="122">
        <f t="shared" si="358"/>
        <v>1.50379530385805</v>
      </c>
      <c r="GF135" s="122">
        <f t="shared" si="359"/>
        <v>1.903337768524918</v>
      </c>
      <c r="GG135" s="122">
        <f t="shared" si="360"/>
        <v>2.3890478649692897</v>
      </c>
      <c r="GH135" s="122">
        <f t="shared" si="361"/>
        <v>2.9565938319489988</v>
      </c>
      <c r="GI135" s="122">
        <f t="shared" si="362"/>
        <v>3.603906260907316</v>
      </c>
      <c r="GJ135" s="30"/>
      <c r="GK135" s="30">
        <f t="shared" si="363"/>
        <v>1.0245893691079486</v>
      </c>
      <c r="GL135" s="98"/>
      <c r="GM135" s="122">
        <f t="shared" si="364"/>
        <v>3.0202976779664574</v>
      </c>
      <c r="GN135" s="122">
        <f t="shared" si="365"/>
        <v>1.2658814343623612</v>
      </c>
      <c r="GO135" s="122">
        <f t="shared" si="366"/>
        <v>1.1118573030664185</v>
      </c>
      <c r="GP135" s="122">
        <f t="shared" si="367"/>
        <v>1.2597864053079029</v>
      </c>
      <c r="GQ135" s="122">
        <f t="shared" si="368"/>
        <v>1.5497010712222596</v>
      </c>
      <c r="GR135" s="122">
        <f t="shared" si="369"/>
        <v>1.9421287588948601</v>
      </c>
      <c r="GS135" s="122">
        <f t="shared" si="370"/>
        <v>2.4235445049843847</v>
      </c>
      <c r="GT135" s="122">
        <f t="shared" si="371"/>
        <v>2.9882987754305508</v>
      </c>
      <c r="GU135" s="122">
        <f t="shared" si="372"/>
        <v>3.6336926232064344</v>
      </c>
      <c r="GV135" s="30"/>
      <c r="GW135" s="30">
        <f t="shared" si="373"/>
        <v>1.1118573030664185</v>
      </c>
      <c r="GX135" s="98"/>
      <c r="GY135" s="122">
        <f t="shared" si="374"/>
        <v>3.4799616881684026</v>
      </c>
      <c r="GZ135" s="122">
        <f t="shared" si="375"/>
        <v>1.3972237207949076</v>
      </c>
      <c r="HA135" s="122">
        <f t="shared" si="376"/>
        <v>1.1823960648292886</v>
      </c>
      <c r="HB135" s="122">
        <f t="shared" si="377"/>
        <v>1.3090401469948869</v>
      </c>
      <c r="HC135" s="122">
        <f t="shared" si="378"/>
        <v>1.5890987350640176</v>
      </c>
      <c r="HD135" s="122">
        <f t="shared" si="379"/>
        <v>1.9761680964090709</v>
      </c>
      <c r="HE135" s="122">
        <f t="shared" si="380"/>
        <v>2.4543483484218744</v>
      </c>
      <c r="HF135" s="122">
        <f t="shared" si="381"/>
        <v>3.0169979257182948</v>
      </c>
      <c r="HG135" s="122">
        <f t="shared" si="382"/>
        <v>3.6609439590039168</v>
      </c>
      <c r="HH135" s="30"/>
      <c r="HI135" s="30">
        <f t="shared" si="383"/>
        <v>1.1823960648292886</v>
      </c>
      <c r="HJ135" s="98"/>
      <c r="HK135" s="122">
        <f t="shared" si="384"/>
        <v>3.8377414007612809</v>
      </c>
      <c r="HL135" s="122">
        <f t="shared" si="385"/>
        <v>1.502109710979658</v>
      </c>
      <c r="HM135" s="122">
        <f t="shared" si="386"/>
        <v>1.2404467149186003</v>
      </c>
      <c r="HN135" s="122">
        <f t="shared" si="387"/>
        <v>1.3506946843398366</v>
      </c>
      <c r="HO135" s="122">
        <f t="shared" si="388"/>
        <v>1.6231601071244099</v>
      </c>
      <c r="HP135" s="122">
        <f t="shared" si="389"/>
        <v>2.0061004283338795</v>
      </c>
      <c r="HQ135" s="122">
        <f t="shared" si="390"/>
        <v>2.4817864588969605</v>
      </c>
      <c r="HR135" s="122">
        <f t="shared" si="391"/>
        <v>3.0428125109022179</v>
      </c>
      <c r="HS135" s="122">
        <f t="shared" si="392"/>
        <v>3.6856406714602672</v>
      </c>
      <c r="HT135" s="30"/>
      <c r="HU135" s="30">
        <f t="shared" si="393"/>
        <v>1.2404467149186003</v>
      </c>
      <c r="HV135" s="98"/>
      <c r="HW135" s="122">
        <f t="shared" si="394"/>
        <v>4.1216973213591288</v>
      </c>
      <c r="HX135" s="122">
        <f t="shared" si="395"/>
        <v>1.5874148014863076</v>
      </c>
      <c r="HY135" s="122">
        <f t="shared" si="396"/>
        <v>1.2889615759781115</v>
      </c>
      <c r="HZ135" s="122">
        <f t="shared" si="397"/>
        <v>1.3863293756408663</v>
      </c>
      <c r="IA135" s="122">
        <f t="shared" si="398"/>
        <v>1.652829181709911</v>
      </c>
      <c r="IB135" s="122">
        <f t="shared" si="399"/>
        <v>2.0325247428017583</v>
      </c>
      <c r="IC135" s="122">
        <f t="shared" si="400"/>
        <v>2.5062499319654594</v>
      </c>
      <c r="ID135" s="122">
        <f t="shared" si="401"/>
        <v>3.0659988356705647</v>
      </c>
      <c r="IE135" s="122">
        <f t="shared" si="402"/>
        <v>3.7079467957611523</v>
      </c>
      <c r="IF135" s="30"/>
      <c r="IG135" s="30">
        <f t="shared" si="403"/>
        <v>1.2889615759781115</v>
      </c>
    </row>
    <row r="136" spans="32:241" x14ac:dyDescent="0.3">
      <c r="AF136" s="9">
        <v>9.7000000000000099</v>
      </c>
      <c r="AG136" s="118">
        <f t="shared" si="410"/>
        <v>0.4666281220108407</v>
      </c>
      <c r="AH136" s="98">
        <f t="shared" si="404"/>
        <v>0.10309278350515454</v>
      </c>
      <c r="AI136" s="30">
        <f t="shared" si="413"/>
        <v>9.7000000000000099</v>
      </c>
      <c r="AJ136" s="29">
        <f t="shared" si="411"/>
        <v>0.41793928025303845</v>
      </c>
      <c r="AK136" s="29">
        <v>1</v>
      </c>
      <c r="AL136" s="30">
        <f t="shared" si="253"/>
        <v>0.18518518518518517</v>
      </c>
      <c r="AM136" s="30">
        <f t="shared" si="415"/>
        <v>5.4</v>
      </c>
      <c r="AN136" s="99">
        <f t="shared" si="414"/>
        <v>0.3384637997630095</v>
      </c>
      <c r="AO136" s="99">
        <f t="shared" si="414"/>
        <v>1.353855199052038</v>
      </c>
      <c r="AP136" s="99">
        <f t="shared" si="414"/>
        <v>3.046174197867086</v>
      </c>
      <c r="AQ136" s="99">
        <f t="shared" si="414"/>
        <v>5.415420796208152</v>
      </c>
      <c r="AR136" s="99">
        <f t="shared" si="414"/>
        <v>8.4615949940752362</v>
      </c>
      <c r="AS136" s="99">
        <f t="shared" si="414"/>
        <v>12.184696791468344</v>
      </c>
      <c r="AT136" s="99">
        <f t="shared" si="414"/>
        <v>16.584726188387467</v>
      </c>
      <c r="AU136" s="99">
        <f t="shared" si="414"/>
        <v>21.661683184832608</v>
      </c>
      <c r="AV136" s="99">
        <f t="shared" si="414"/>
        <v>27.415567780803777</v>
      </c>
      <c r="AW136" s="99">
        <f t="shared" si="414"/>
        <v>33.846379976300945</v>
      </c>
      <c r="AX136" s="98"/>
      <c r="AY136" s="122">
        <f>2/(PI()^2)*((1-$AO$6+(1/6)*AN136+(AY8/2)*((($AR$3/2)*AN136)+$AR$4-($AO$6*$AR$5))+((AY8^2)/4)*(($AR$6/2)*AN136+($AR$7/(2*AN136))+$AR$8-($AO$6*$AT$3))+(AY8/(2*AN136)))/$AZ$8)</f>
        <v>0.45984252410989002</v>
      </c>
      <c r="AZ136" s="122">
        <f>2/(PI()^2)*((1-$AO$6+(1/6)*AO136+(AY8/2)*((($AR$3/2)*AO136)+$AR$4-($AO$6*$AR$5))+((AY8^2)/4)*(($AR$6/2)*AO136+($AR$7/(2*AO136))+$AR$8-($AO$6*$AT$3))+(AY8/(2*AO136)))/$AZ$8)</f>
        <v>0.56272318254610398</v>
      </c>
      <c r="BA136" s="122">
        <f>2/(PI()^2)*((1-$AO$6+(1/6)*AP136+(AY8/2)*((($AR$3/2)*AP136)+$AR$4-($AO$6*$AR$5))+((AY8^2)/4)*(($AR$6/2)*AP136+($AR$7/(2*AP136))+$AR$8-($AO$6*$AT$3))+(AY8/(2*AP136)))/$AZ$8)</f>
        <v>0.73419094660646067</v>
      </c>
      <c r="BB136" s="122">
        <f>2/(PI()^2)*((1-$AO$6+(1/6)*AQ136+(AY8/2)*((($AR$3/2)*AQ136)+$AR$4-($AO$6*$AR$5))+((AY8^2)/4)*(($AR$6/2)*AQ136+($AR$7/(2*AQ136))+$AR$8-($AO$6*$AT$3))+(AY8/(2*AQ136)))/$AZ$8)</f>
        <v>0.97424581629095985</v>
      </c>
      <c r="BC136" s="122">
        <f>2/(PI()^2)*((1-$AO$6+(1/6)*AR136+(AY8/2)*((($AR$3/2)*AR136)+$AR$4-($AO$6*$AR$5))+((AY8^2)/4)*(($AR$6/2)*AR136+($AR$7/(2*AR136))+$AR$8-($AO$6*$AT$3))+(AY8/(2*AR136)))/$AZ$8)</f>
        <v>1.2828877915996015</v>
      </c>
      <c r="BD136" s="122">
        <f>2/(PI()^2)*((1-$AO$6+(1/6)*AS136+(AY8/2)*((($AR$3/2)*AS136)+$AR$4-($AO$6*$AR$5))+((AY8^2)/4)*(($AR$6/2)*AS136+($AR$7/(2*AS136))+$AR$8-($AO$6*$AT$3))+(AY8/(2*AS136)))/$AZ$8)</f>
        <v>1.6601168725323869</v>
      </c>
      <c r="BE136" s="122">
        <f>2/(PI()^2)*((1-$AO$6+(1/6)*AT136+(AY8/2)*((($AR$3/2)*AT136)+$AR$4-($AO$6*$AR$5))+((AY8^2)/4)*(($AR$6/2)*AT136+($AR$7/(2*AT136))+$AR$8-($AO$6*$AT$3))+(AY8/(2*AT136)))/$AZ$8)</f>
        <v>2.1059330590893142</v>
      </c>
      <c r="BF136" s="122">
        <f>2/(PI()^2)*((1-$AO$6+(1/6)*AU136+(AY8/2)*((($AR$3/2)*AU136)+$AR$4-($AO$6*$AR$5))+((AY8^2)/4)*(($AR$6/2)*AU136+($AR$7/(2*AU136))+$AR$8-($AO$6*$AT$3))+(AY8/(2*AU136)))/$AZ$8)</f>
        <v>2.6203363512703839</v>
      </c>
      <c r="BG136" s="122">
        <f>2/(PI()^2)*((1-$AO$6+(1/6)*AV136+(AY8/2)*((($AR$3/2)*AV136)+$AR$4-($AO$6*$AR$5))+((AY8^2)/4)*(($AR$6/2)*AV136+($AR$7/(2*AV136))+$AR$8-($AO$6*$AT$3))+(AY8/(2*AV136)))/$AZ$8)</f>
        <v>3.2033267490755972</v>
      </c>
      <c r="BH136" s="30"/>
      <c r="BI136" s="30">
        <f t="shared" si="408"/>
        <v>0.45984252410989002</v>
      </c>
      <c r="BJ136" s="98"/>
      <c r="BK136" s="122">
        <f t="shared" si="254"/>
        <v>0.54867964361434485</v>
      </c>
      <c r="BL136" s="122">
        <f t="shared" si="255"/>
        <v>0.58561518373832611</v>
      </c>
      <c r="BM136" s="122">
        <f t="shared" si="256"/>
        <v>0.74487088286077363</v>
      </c>
      <c r="BN136" s="122">
        <f t="shared" si="257"/>
        <v>0.98065152273990031</v>
      </c>
      <c r="BO136" s="122">
        <f t="shared" si="258"/>
        <v>1.2873151324883176</v>
      </c>
      <c r="BP136" s="122">
        <f t="shared" si="259"/>
        <v>1.663469537471477</v>
      </c>
      <c r="BQ136" s="122">
        <f t="shared" si="260"/>
        <v>2.1086377197426294</v>
      </c>
      <c r="BR136" s="122">
        <f t="shared" si="261"/>
        <v>2.6226204233726094</v>
      </c>
      <c r="BS136" s="122">
        <f t="shared" si="262"/>
        <v>3.2053224579984811</v>
      </c>
      <c r="BT136" s="30"/>
      <c r="BU136" s="30">
        <f t="shared" si="263"/>
        <v>0.54867964361434485</v>
      </c>
      <c r="BV136" s="98"/>
      <c r="BW136" s="122">
        <f t="shared" si="264"/>
        <v>0.63391798084474116</v>
      </c>
      <c r="BX136" s="122">
        <f t="shared" si="265"/>
        <v>0.60761716032837276</v>
      </c>
      <c r="BY136" s="122">
        <f t="shared" si="266"/>
        <v>0.75516240810269297</v>
      </c>
      <c r="BZ136" s="122">
        <f t="shared" si="267"/>
        <v>0.98684437324507623</v>
      </c>
      <c r="CA136" s="122">
        <f t="shared" si="268"/>
        <v>1.2916108637218546</v>
      </c>
      <c r="CB136" s="122">
        <f t="shared" si="269"/>
        <v>1.6667347152649825</v>
      </c>
      <c r="CC136" s="122">
        <f t="shared" si="270"/>
        <v>2.1112814859823978</v>
      </c>
      <c r="CD136" s="122">
        <f t="shared" si="271"/>
        <v>2.6248608486574345</v>
      </c>
      <c r="CE136" s="122">
        <f t="shared" si="272"/>
        <v>3.2072863326060133</v>
      </c>
      <c r="CF136" s="30"/>
      <c r="CG136" s="30">
        <f t="shared" si="273"/>
        <v>0.60761716032837276</v>
      </c>
      <c r="CH136" s="98"/>
      <c r="CI136" s="122">
        <f t="shared" si="274"/>
        <v>0.71576457271572824</v>
      </c>
      <c r="CJ136" s="122">
        <f t="shared" si="275"/>
        <v>0.62877871324252599</v>
      </c>
      <c r="CK136" s="122">
        <f t="shared" si="276"/>
        <v>0.76508596928003514</v>
      </c>
      <c r="CL136" s="122">
        <f t="shared" si="277"/>
        <v>0.99283461184723376</v>
      </c>
      <c r="CM136" s="122">
        <f t="shared" si="278"/>
        <v>1.29578050793366</v>
      </c>
      <c r="CN136" s="122">
        <f t="shared" si="279"/>
        <v>1.6699153649782918</v>
      </c>
      <c r="CO136" s="122">
        <f t="shared" si="280"/>
        <v>2.113865772318436</v>
      </c>
      <c r="CP136" s="122">
        <f t="shared" si="281"/>
        <v>2.6270580403904451</v>
      </c>
      <c r="CQ136" s="122">
        <f t="shared" si="282"/>
        <v>3.2092181009745921</v>
      </c>
      <c r="CR136" s="30"/>
      <c r="CS136" s="30">
        <f t="shared" si="283"/>
        <v>0.62877871324252599</v>
      </c>
      <c r="CT136" s="98"/>
      <c r="CU136" s="122">
        <f t="shared" si="284"/>
        <v>0.79441127836050629</v>
      </c>
      <c r="CV136" s="122">
        <f t="shared" si="285"/>
        <v>0.64914590081439494</v>
      </c>
      <c r="CW136" s="122">
        <f t="shared" si="286"/>
        <v>0.77466062533019742</v>
      </c>
      <c r="CX136" s="122">
        <f t="shared" si="287"/>
        <v>0.99863184858323195</v>
      </c>
      <c r="CY136" s="122">
        <f t="shared" si="288"/>
        <v>1.2998293026438972</v>
      </c>
      <c r="CZ136" s="122">
        <f t="shared" si="289"/>
        <v>1.6730143499711245</v>
      </c>
      <c r="DA136" s="122">
        <f t="shared" si="290"/>
        <v>2.1163920116437498</v>
      </c>
      <c r="DB136" s="122">
        <f t="shared" si="291"/>
        <v>2.6292125041469006</v>
      </c>
      <c r="DC136" s="122">
        <f t="shared" si="292"/>
        <v>3.2111176340496312</v>
      </c>
      <c r="DD136" s="30"/>
      <c r="DE136" s="30">
        <f t="shared" si="293"/>
        <v>0.64914590081439494</v>
      </c>
      <c r="DF136" s="98"/>
      <c r="DG136" s="122">
        <f t="shared" si="294"/>
        <v>0.94280446533024531</v>
      </c>
      <c r="DH136" s="122">
        <f t="shared" si="295"/>
        <v>0.68766550089065692</v>
      </c>
      <c r="DI136" s="122">
        <f t="shared" si="296"/>
        <v>0.79283319132278562</v>
      </c>
      <c r="DJ136" s="122">
        <f t="shared" si="297"/>
        <v>1.0096828657681418</v>
      </c>
      <c r="DK136" s="122">
        <f t="shared" si="298"/>
        <v>1.3075839647769607</v>
      </c>
      <c r="DL136" s="122">
        <f t="shared" si="299"/>
        <v>1.6789782983551444</v>
      </c>
      <c r="DM136" s="122">
        <f t="shared" si="300"/>
        <v>2.1212761107474636</v>
      </c>
      <c r="DN136" s="122">
        <f t="shared" si="301"/>
        <v>2.6333956309370414</v>
      </c>
      <c r="DO136" s="122">
        <f t="shared" si="302"/>
        <v>3.2148200653903474</v>
      </c>
      <c r="DP136" s="30"/>
      <c r="DQ136" s="30">
        <f t="shared" si="303"/>
        <v>0.68766550089065692</v>
      </c>
      <c r="DR136" s="98"/>
      <c r="DS136" s="122">
        <f t="shared" si="304"/>
        <v>1.0803763849761288</v>
      </c>
      <c r="DT136" s="122">
        <f t="shared" si="305"/>
        <v>0.72348443647364846</v>
      </c>
      <c r="DU136" s="122">
        <f t="shared" si="306"/>
        <v>0.80980888902617532</v>
      </c>
      <c r="DV136" s="122">
        <f t="shared" si="307"/>
        <v>1.0200633207321497</v>
      </c>
      <c r="DW136" s="122">
        <f t="shared" si="308"/>
        <v>1.3149116444132987</v>
      </c>
      <c r="DX136" s="122">
        <f t="shared" si="309"/>
        <v>1.6846475528438167</v>
      </c>
      <c r="DY136" s="122">
        <f t="shared" si="310"/>
        <v>2.1259452543963846</v>
      </c>
      <c r="DZ136" s="122">
        <f t="shared" si="311"/>
        <v>2.6374155273332596</v>
      </c>
      <c r="EA136" s="122">
        <f t="shared" si="312"/>
        <v>3.2183946999535888</v>
      </c>
      <c r="EB136" s="30"/>
      <c r="EC136" s="30">
        <f t="shared" si="313"/>
        <v>0.72348443647364846</v>
      </c>
      <c r="ED136" s="98"/>
      <c r="EE136" s="122">
        <f t="shared" si="314"/>
        <v>1.2082357288876833</v>
      </c>
      <c r="EF136" s="122">
        <f t="shared" si="315"/>
        <v>0.75687114588953708</v>
      </c>
      <c r="EG136" s="122">
        <f t="shared" si="316"/>
        <v>0.82570055813886012</v>
      </c>
      <c r="EH136" s="122">
        <f t="shared" si="317"/>
        <v>1.0298315981764803</v>
      </c>
      <c r="EI136" s="122">
        <f t="shared" si="318"/>
        <v>1.3218455263314273</v>
      </c>
      <c r="EJ136" s="122">
        <f t="shared" si="319"/>
        <v>1.6900416146329438</v>
      </c>
      <c r="EK136" s="122">
        <f t="shared" si="320"/>
        <v>2.1304106985024323</v>
      </c>
      <c r="EL136" s="122">
        <f t="shared" si="321"/>
        <v>2.6412781033941339</v>
      </c>
      <c r="EM136" s="122">
        <f t="shared" si="322"/>
        <v>3.2218437884837758</v>
      </c>
      <c r="EN136" s="30"/>
      <c r="EO136" s="30">
        <f t="shared" si="323"/>
        <v>0.75687114588953708</v>
      </c>
      <c r="EP136" s="98"/>
      <c r="EQ136" s="122">
        <f t="shared" si="324"/>
        <v>1.4914334704673402</v>
      </c>
      <c r="ER136" s="122">
        <f t="shared" si="325"/>
        <v>0.83116679590060671</v>
      </c>
      <c r="ES136" s="122">
        <f t="shared" si="326"/>
        <v>0.86131031798103785</v>
      </c>
      <c r="ET136" s="122">
        <f t="shared" si="327"/>
        <v>1.0519009212281714</v>
      </c>
      <c r="EU136" s="122">
        <f t="shared" si="328"/>
        <v>1.3376471498148137</v>
      </c>
      <c r="EV136" s="122">
        <f t="shared" si="329"/>
        <v>1.7024381250303595</v>
      </c>
      <c r="EW136" s="122">
        <f t="shared" si="330"/>
        <v>2.1407535780147833</v>
      </c>
      <c r="EX136" s="122">
        <f t="shared" si="331"/>
        <v>2.6502876284370545</v>
      </c>
      <c r="EY136" s="122">
        <f t="shared" si="332"/>
        <v>3.2299386900783005</v>
      </c>
      <c r="EZ136" s="30"/>
      <c r="FA136" s="30">
        <f t="shared" si="333"/>
        <v>0.83116679590060671</v>
      </c>
      <c r="FB136" s="98"/>
      <c r="FC136" s="122">
        <f t="shared" si="334"/>
        <v>1.731750991867592</v>
      </c>
      <c r="FD136" s="122">
        <f t="shared" si="335"/>
        <v>0.89460981023168351</v>
      </c>
      <c r="FE136" s="122">
        <f t="shared" si="336"/>
        <v>0.89199843464751527</v>
      </c>
      <c r="FF136" s="122">
        <f t="shared" si="337"/>
        <v>1.0711243992671127</v>
      </c>
      <c r="FG136" s="122">
        <f t="shared" si="338"/>
        <v>1.3515636722980056</v>
      </c>
      <c r="FH136" s="122">
        <f t="shared" si="339"/>
        <v>1.7134713627784151</v>
      </c>
      <c r="FI136" s="122">
        <f t="shared" si="340"/>
        <v>2.1500477712273458</v>
      </c>
      <c r="FJ136" s="122">
        <f t="shared" si="341"/>
        <v>2.6584525843035962</v>
      </c>
      <c r="FK136" s="122">
        <f t="shared" si="342"/>
        <v>3.2373289015679543</v>
      </c>
      <c r="FL136" s="30"/>
      <c r="FM136" s="30">
        <f t="shared" si="343"/>
        <v>0.89199843464751527</v>
      </c>
      <c r="FN136" s="98"/>
      <c r="FO136" s="122">
        <f t="shared" si="344"/>
        <v>2.1169307897441634</v>
      </c>
      <c r="FP136" s="122">
        <f t="shared" si="345"/>
        <v>0.99712230007594527</v>
      </c>
      <c r="FQ136" s="122">
        <f t="shared" si="346"/>
        <v>0.94216436387012792</v>
      </c>
      <c r="FR136" s="122">
        <f t="shared" si="347"/>
        <v>1.1029681311698918</v>
      </c>
      <c r="FS136" s="122">
        <f t="shared" si="348"/>
        <v>1.3749258556605577</v>
      </c>
      <c r="FT136" s="122">
        <f t="shared" si="349"/>
        <v>1.7322252363034385</v>
      </c>
      <c r="FU136" s="122">
        <f t="shared" si="350"/>
        <v>2.1660218863838825</v>
      </c>
      <c r="FV136" s="122">
        <f t="shared" si="351"/>
        <v>2.6726214029873812</v>
      </c>
      <c r="FW136" s="122">
        <f t="shared" si="352"/>
        <v>3.2502588622005741</v>
      </c>
      <c r="FX136" s="30"/>
      <c r="FY136" s="30">
        <f t="shared" si="353"/>
        <v>0.94216436387012792</v>
      </c>
      <c r="FZ136" s="98"/>
      <c r="GA136" s="122">
        <f t="shared" si="354"/>
        <v>2.6434778586630543</v>
      </c>
      <c r="GB136" s="122">
        <f t="shared" si="355"/>
        <v>1.1391077478897613</v>
      </c>
      <c r="GC136" s="122">
        <f t="shared" si="356"/>
        <v>1.0129332355418943</v>
      </c>
      <c r="GD136" s="122">
        <f t="shared" si="357"/>
        <v>1.1488094752408804</v>
      </c>
      <c r="GE136" s="122">
        <f t="shared" si="358"/>
        <v>1.40922742191288</v>
      </c>
      <c r="GF136" s="122">
        <f t="shared" si="359"/>
        <v>1.7602562722279846</v>
      </c>
      <c r="GG136" s="122">
        <f t="shared" si="360"/>
        <v>2.1902698970108538</v>
      </c>
      <c r="GH136" s="122">
        <f t="shared" si="361"/>
        <v>2.6944119272564286</v>
      </c>
      <c r="GI136" s="122">
        <f t="shared" si="362"/>
        <v>3.2703623339945374</v>
      </c>
      <c r="GJ136" s="30"/>
      <c r="GK136" s="30">
        <f t="shared" si="363"/>
        <v>1.0129332355418943</v>
      </c>
      <c r="GL136" s="98"/>
      <c r="GM136" s="122">
        <f t="shared" si="364"/>
        <v>3.3180653778202536</v>
      </c>
      <c r="GN136" s="122">
        <f t="shared" si="365"/>
        <v>1.3247494744342159</v>
      </c>
      <c r="GO136" s="122">
        <f t="shared" si="366"/>
        <v>1.1080267277515796</v>
      </c>
      <c r="GP136" s="122">
        <f t="shared" si="367"/>
        <v>1.2122078757594885</v>
      </c>
      <c r="GQ136" s="122">
        <f t="shared" si="368"/>
        <v>1.457952001377959</v>
      </c>
      <c r="GR136" s="122">
        <f t="shared" si="369"/>
        <v>1.8010061510418007</v>
      </c>
      <c r="GS136" s="122">
        <f t="shared" si="370"/>
        <v>2.2262073900707802</v>
      </c>
      <c r="GT136" s="122">
        <f t="shared" si="371"/>
        <v>2.7272219847779366</v>
      </c>
      <c r="GU136" s="122">
        <f t="shared" si="372"/>
        <v>3.3010241260396613</v>
      </c>
      <c r="GV136" s="30"/>
      <c r="GW136" s="30">
        <f t="shared" si="373"/>
        <v>1.1080267277515796</v>
      </c>
      <c r="GX136" s="98"/>
      <c r="GY136" s="122">
        <f t="shared" si="374"/>
        <v>3.8307453118522368</v>
      </c>
      <c r="GZ136" s="122">
        <f t="shared" si="375"/>
        <v>1.4693460339879674</v>
      </c>
      <c r="HA136" s="122">
        <f t="shared" si="376"/>
        <v>1.1844568402539553</v>
      </c>
      <c r="HB136" s="122">
        <f t="shared" si="377"/>
        <v>1.2647763543815578</v>
      </c>
      <c r="HC136" s="122">
        <f t="shared" si="378"/>
        <v>1.4994722468144788</v>
      </c>
      <c r="HD136" s="122">
        <f t="shared" si="379"/>
        <v>1.8365209557141513</v>
      </c>
      <c r="HE136" s="122">
        <f t="shared" si="380"/>
        <v>2.2580970071530753</v>
      </c>
      <c r="HF136" s="122">
        <f t="shared" si="381"/>
        <v>2.7567544939185864</v>
      </c>
      <c r="HG136" s="122">
        <f t="shared" si="382"/>
        <v>3.3289362891892686</v>
      </c>
      <c r="HH136" s="30"/>
      <c r="HI136" s="30">
        <f t="shared" si="383"/>
        <v>1.1844568402539553</v>
      </c>
      <c r="HJ136" s="98"/>
      <c r="HK136" s="122">
        <f t="shared" si="384"/>
        <v>4.2293611125953054</v>
      </c>
      <c r="HL136" s="122">
        <f t="shared" si="385"/>
        <v>1.5844413350768518</v>
      </c>
      <c r="HM136" s="122">
        <f t="shared" si="386"/>
        <v>1.2470455181918636</v>
      </c>
      <c r="HN136" s="122">
        <f t="shared" si="387"/>
        <v>1.3089843749188861</v>
      </c>
      <c r="HO136" s="122">
        <f t="shared" si="388"/>
        <v>1.5351689850968777</v>
      </c>
      <c r="HP136" s="122">
        <f t="shared" si="389"/>
        <v>1.8675903944003855</v>
      </c>
      <c r="HQ136" s="122">
        <f t="shared" si="390"/>
        <v>2.2863722801335777</v>
      </c>
      <c r="HR136" s="122">
        <f t="shared" si="391"/>
        <v>2.7832120717659854</v>
      </c>
      <c r="HS136" s="122">
        <f t="shared" si="392"/>
        <v>3.3541433894493045</v>
      </c>
      <c r="HT136" s="30"/>
      <c r="HU136" s="30">
        <f t="shared" si="393"/>
        <v>1.2470455181918636</v>
      </c>
      <c r="HV136" s="98"/>
      <c r="HW136" s="122">
        <f t="shared" si="394"/>
        <v>4.5453941878536606</v>
      </c>
      <c r="HX136" s="122">
        <f t="shared" si="395"/>
        <v>1.6777659912125154</v>
      </c>
      <c r="HY136" s="122">
        <f t="shared" si="396"/>
        <v>1.2991251640539789</v>
      </c>
      <c r="HZ136" s="122">
        <f t="shared" si="397"/>
        <v>1.3466250654827197</v>
      </c>
      <c r="IA136" s="122">
        <f t="shared" si="398"/>
        <v>1.5661229893404345</v>
      </c>
      <c r="IB136" s="122">
        <f t="shared" si="399"/>
        <v>1.8949083977439041</v>
      </c>
      <c r="IC136" s="122">
        <f t="shared" si="400"/>
        <v>2.3114940064989864</v>
      </c>
      <c r="ID136" s="122">
        <f t="shared" si="401"/>
        <v>2.8069043277722341</v>
      </c>
      <c r="IE136" s="122">
        <f t="shared" si="402"/>
        <v>3.3768515095134135</v>
      </c>
      <c r="IF136" s="30"/>
      <c r="IG136" s="30">
        <f t="shared" si="403"/>
        <v>1.2991251640539789</v>
      </c>
    </row>
    <row r="137" spans="32:241" x14ac:dyDescent="0.3">
      <c r="AF137" s="9">
        <v>9.8000000000000096</v>
      </c>
      <c r="AG137" s="118">
        <f t="shared" si="410"/>
        <v>0.46641232819658474</v>
      </c>
      <c r="AH137" s="98">
        <f t="shared" si="404"/>
        <v>0.10204081632653052</v>
      </c>
      <c r="AI137" s="30">
        <f t="shared" si="413"/>
        <v>9.8000000000000096</v>
      </c>
      <c r="AJ137" s="29">
        <f t="shared" si="411"/>
        <v>0.4177234864387826</v>
      </c>
      <c r="AK137" s="29">
        <v>1</v>
      </c>
      <c r="AL137" s="30">
        <f t="shared" si="253"/>
        <v>0.17543859649122806</v>
      </c>
      <c r="AM137" s="30">
        <f t="shared" si="415"/>
        <v>5.7</v>
      </c>
      <c r="AN137" s="99">
        <f t="shared" si="414"/>
        <v>0.30377360421943234</v>
      </c>
      <c r="AO137" s="99">
        <f t="shared" si="414"/>
        <v>1.2150944168777293</v>
      </c>
      <c r="AP137" s="99">
        <f t="shared" si="414"/>
        <v>2.7339624379748915</v>
      </c>
      <c r="AQ137" s="99">
        <f t="shared" si="414"/>
        <v>4.8603776675109174</v>
      </c>
      <c r="AR137" s="99">
        <f t="shared" si="414"/>
        <v>7.5943401054858066</v>
      </c>
      <c r="AS137" s="99">
        <f t="shared" si="414"/>
        <v>10.935849751899566</v>
      </c>
      <c r="AT137" s="99">
        <f t="shared" si="414"/>
        <v>14.884906606752187</v>
      </c>
      <c r="AU137" s="99">
        <f t="shared" si="414"/>
        <v>19.44151067004367</v>
      </c>
      <c r="AV137" s="99">
        <f t="shared" si="414"/>
        <v>24.60566194177402</v>
      </c>
      <c r="AW137" s="99">
        <f t="shared" si="414"/>
        <v>30.377360421943226</v>
      </c>
      <c r="AX137" s="98"/>
      <c r="AY137" s="122">
        <f>2/(PI()^2)*((1-$AO$6+(1/6)*AN137+(AY8/2)*((($AR$3/2)*AN137)+$AR$4-($AO$6*$AR$5))+((AY8^2)/4)*(($AR$6/2)*AN137+($AR$7/(2*AN137))+$AR$8-($AO$6*$AT$3))+(AY8/(2*AN137)))/$AZ$8)</f>
        <v>0.45632767243663064</v>
      </c>
      <c r="AZ137" s="122">
        <f>2/(PI()^2)*((1-$AO$6+(1/6)*AO137+(AY8/2)*((($AR$3/2)*AO137)+$AR$4-($AO$6*$AR$5))+((AY8^2)/4)*(($AR$6/2)*AO137+($AR$7/(2*AO137))+$AR$8-($AO$6*$AT$3))+(AY8/(2*AO137)))/$AZ$8)</f>
        <v>0.54866377585306636</v>
      </c>
      <c r="BA137" s="122">
        <f>2/(PI()^2)*((1-$AO$6+(1/6)*AP137+(AY8/2)*((($AR$3/2)*AP137)+$AR$4-($AO$6*$AR$5))+((AY8^2)/4)*(($AR$6/2)*AP137+($AR$7/(2*AP137))+$AR$8-($AO$6*$AT$3))+(AY8/(2*AP137)))/$AZ$8)</f>
        <v>0.70255728154712616</v>
      </c>
      <c r="BB137" s="122">
        <f>2/(PI()^2)*((1-$AO$6+(1/6)*AQ137+(AY8/2)*((($AR$3/2)*AQ137)+$AR$4-($AO$6*$AR$5))+((AY8^2)/4)*(($AR$6/2)*AQ137+($AR$7/(2*AQ137))+$AR$8-($AO$6*$AT$3))+(AY8/(2*AQ137)))/$AZ$8)</f>
        <v>0.91800818951880958</v>
      </c>
      <c r="BC137" s="122">
        <f>2/(PI()^2)*((1-$AO$6+(1/6)*AR137+(AY8/2)*((($AR$3/2)*AR137)+$AR$4-($AO$6*$AR$5))+((AY8^2)/4)*(($AR$6/2)*AR137+($AR$7/(2*AR137))+$AR$8-($AO$6*$AT$3))+(AY8/(2*AR137)))/$AZ$8)</f>
        <v>1.195016499768117</v>
      </c>
      <c r="BD137" s="122">
        <f>2/(PI()^2)*((1-$AO$6+(1/6)*AS137+(AY8/2)*((($AR$3/2)*AS137)+$AR$4-($AO$6*$AR$5))+((AY8^2)/4)*(($AR$6/2)*AS137+($AR$7/(2*AS137))+$AR$8-($AO$6*$AT$3))+(AY8/(2*AS137)))/$AZ$8)</f>
        <v>1.5335822122950484</v>
      </c>
      <c r="BE137" s="122">
        <f>2/(PI()^2)*((1-$AO$6+(1/6)*AT137+(AY8/2)*((($AR$3/2)*AT137)+$AR$4-($AO$6*$AR$5))+((AY8^2)/4)*(($AR$6/2)*AT137+($AR$7/(2*AT137))+$AR$8-($AO$6*$AT$3))+(AY8/(2*AT137)))/$AZ$8)</f>
        <v>1.9337053270996039</v>
      </c>
      <c r="BF137" s="122">
        <f>2/(PI()^2)*((1-$AO$6+(1/6)*AU137+(AY8/2)*((($AR$3/2)*AU137)+$AR$4-($AO$6*$AR$5))+((AY8^2)/4)*(($AR$6/2)*AU137+($AR$7/(2*AU137))+$AR$8-($AO$6*$AT$3))+(AY8/(2*AU137)))/$AZ$8)</f>
        <v>2.3953858441817824</v>
      </c>
      <c r="BG137" s="122">
        <f>2/(PI()^2)*((1-$AO$6+(1/6)*AV137+(AY8/2)*((($AR$3/2)*AV137)+$AR$4-($AO$6*$AR$5))+((AY8^2)/4)*(($AR$6/2)*AV137+($AR$7/(2*AV137))+$AR$8-($AO$6*$AT$3))+(AY8/(2*AV137)))/$AZ$8)</f>
        <v>2.9186237635415857</v>
      </c>
      <c r="BH137" s="30"/>
      <c r="BI137" s="30">
        <f t="shared" si="408"/>
        <v>0.45632767243663064</v>
      </c>
      <c r="BJ137" s="98"/>
      <c r="BK137" s="122">
        <f t="shared" si="254"/>
        <v>0.55520581770855848</v>
      </c>
      <c r="BL137" s="122">
        <f t="shared" si="255"/>
        <v>0.5740660340052669</v>
      </c>
      <c r="BM137" s="122">
        <f t="shared" si="256"/>
        <v>0.71435288855927104</v>
      </c>
      <c r="BN137" s="122">
        <f t="shared" si="257"/>
        <v>0.92504146228018513</v>
      </c>
      <c r="BO137" s="122">
        <f t="shared" si="258"/>
        <v>1.1998454851360729</v>
      </c>
      <c r="BP137" s="122">
        <f t="shared" si="259"/>
        <v>1.5372137995865882</v>
      </c>
      <c r="BQ137" s="122">
        <f t="shared" si="260"/>
        <v>1.936614913413286</v>
      </c>
      <c r="BR137" s="122">
        <f t="shared" si="261"/>
        <v>2.3978268161518792</v>
      </c>
      <c r="BS137" s="122">
        <f t="shared" si="262"/>
        <v>2.9207434469350222</v>
      </c>
      <c r="BT137" s="30"/>
      <c r="BU137" s="30">
        <f t="shared" si="263"/>
        <v>0.55520581770855848</v>
      </c>
      <c r="BV137" s="98"/>
      <c r="BW137" s="122">
        <f t="shared" si="264"/>
        <v>0.65007273546886091</v>
      </c>
      <c r="BX137" s="122">
        <f t="shared" si="265"/>
        <v>0.5984751569551372</v>
      </c>
      <c r="BY137" s="122">
        <f t="shared" si="266"/>
        <v>0.72571425899155872</v>
      </c>
      <c r="BZ137" s="122">
        <f t="shared" si="267"/>
        <v>0.93183610428470565</v>
      </c>
      <c r="CA137" s="122">
        <f t="shared" si="268"/>
        <v>1.2045263677600289</v>
      </c>
      <c r="CB137" s="122">
        <f t="shared" si="269"/>
        <v>1.5407464497238104</v>
      </c>
      <c r="CC137" s="122">
        <f t="shared" si="270"/>
        <v>1.9394551973271785</v>
      </c>
      <c r="CD137" s="122">
        <f t="shared" si="271"/>
        <v>2.4002177089490955</v>
      </c>
      <c r="CE137" s="122">
        <f t="shared" si="272"/>
        <v>2.9228262194137797</v>
      </c>
      <c r="CF137" s="30"/>
      <c r="CG137" s="30">
        <f t="shared" si="273"/>
        <v>0.5984751569551372</v>
      </c>
      <c r="CH137" s="98"/>
      <c r="CI137" s="122">
        <f t="shared" si="274"/>
        <v>0.74115943443354071</v>
      </c>
      <c r="CJ137" s="122">
        <f t="shared" si="275"/>
        <v>0.62194673850715787</v>
      </c>
      <c r="CK137" s="122">
        <f t="shared" si="276"/>
        <v>0.73666450315428988</v>
      </c>
      <c r="CL137" s="122">
        <f t="shared" si="277"/>
        <v>0.93840385750410715</v>
      </c>
      <c r="CM137" s="122">
        <f t="shared" si="278"/>
        <v>1.209065628665323</v>
      </c>
      <c r="CN137" s="122">
        <f t="shared" si="279"/>
        <v>1.5441837869634651</v>
      </c>
      <c r="CO137" s="122">
        <f t="shared" si="280"/>
        <v>1.9422280816292987</v>
      </c>
      <c r="CP137" s="122">
        <f t="shared" si="281"/>
        <v>2.4025593091675241</v>
      </c>
      <c r="CQ137" s="122">
        <f t="shared" si="282"/>
        <v>2.9248721034444349</v>
      </c>
      <c r="CR137" s="30"/>
      <c r="CS137" s="30">
        <f t="shared" si="283"/>
        <v>0.62194673850715787</v>
      </c>
      <c r="CT137" s="98"/>
      <c r="CU137" s="122">
        <f t="shared" si="284"/>
        <v>0.8286799739174826</v>
      </c>
      <c r="CV137" s="122">
        <f t="shared" si="285"/>
        <v>0.64453238697533921</v>
      </c>
      <c r="CW137" s="122">
        <f t="shared" si="286"/>
        <v>0.74722514651759553</v>
      </c>
      <c r="CX137" s="122">
        <f t="shared" si="287"/>
        <v>0.94475571921026935</v>
      </c>
      <c r="CY137" s="122">
        <f t="shared" si="288"/>
        <v>1.2134693929466138</v>
      </c>
      <c r="CZ137" s="122">
        <f t="shared" si="289"/>
        <v>1.5475292907132769</v>
      </c>
      <c r="DA137" s="122">
        <f t="shared" si="290"/>
        <v>1.9449354514283459</v>
      </c>
      <c r="DB137" s="122">
        <f t="shared" si="291"/>
        <v>2.4048524681508661</v>
      </c>
      <c r="DC137" s="122">
        <f t="shared" si="292"/>
        <v>2.9268812426445043</v>
      </c>
      <c r="DD137" s="30"/>
      <c r="DE137" s="30">
        <f t="shared" si="293"/>
        <v>0.64453238697533921</v>
      </c>
      <c r="DF137" s="98"/>
      <c r="DG137" s="122">
        <f t="shared" si="294"/>
        <v>0.9938028781314574</v>
      </c>
      <c r="DH137" s="122">
        <f t="shared" si="295"/>
        <v>0.68723442272296997</v>
      </c>
      <c r="DI137" s="122">
        <f t="shared" si="296"/>
        <v>0.76725658505805505</v>
      </c>
      <c r="DJ137" s="122">
        <f t="shared" si="297"/>
        <v>0.95685237075426022</v>
      </c>
      <c r="DK137" s="122">
        <f t="shared" si="298"/>
        <v>1.2218932861036678</v>
      </c>
      <c r="DL137" s="122">
        <f t="shared" si="299"/>
        <v>1.553958014477052</v>
      </c>
      <c r="DM137" s="122">
        <f t="shared" si="300"/>
        <v>1.9501610564063951</v>
      </c>
      <c r="DN137" s="122">
        <f t="shared" si="301"/>
        <v>2.4092971052957317</v>
      </c>
      <c r="DO137" s="122">
        <f t="shared" si="302"/>
        <v>2.9307903510660345</v>
      </c>
      <c r="DP137" s="30"/>
      <c r="DQ137" s="30">
        <f t="shared" si="303"/>
        <v>0.68723442272296997</v>
      </c>
      <c r="DR137" s="98"/>
      <c r="DS137" s="122">
        <f t="shared" si="304"/>
        <v>1.1468680431063589</v>
      </c>
      <c r="DT137" s="122">
        <f t="shared" si="305"/>
        <v>0.72692667765328578</v>
      </c>
      <c r="DU137" s="122">
        <f t="shared" si="306"/>
        <v>0.78595377346335316</v>
      </c>
      <c r="DV137" s="122">
        <f t="shared" si="307"/>
        <v>0.96820118761537843</v>
      </c>
      <c r="DW137" s="122">
        <f t="shared" si="308"/>
        <v>1.229840748901472</v>
      </c>
      <c r="DX137" s="122">
        <f t="shared" si="309"/>
        <v>1.5600577137768299</v>
      </c>
      <c r="DY137" s="122">
        <f t="shared" si="310"/>
        <v>1.9551464934221265</v>
      </c>
      <c r="DZ137" s="122">
        <f t="shared" si="311"/>
        <v>2.4135592204073446</v>
      </c>
      <c r="EA137" s="122">
        <f t="shared" si="312"/>
        <v>2.934556433362089</v>
      </c>
      <c r="EB137" s="30"/>
      <c r="EC137" s="30">
        <f t="shared" si="313"/>
        <v>0.72692667765328578</v>
      </c>
      <c r="ED137" s="98"/>
      <c r="EE137" s="122">
        <f t="shared" si="314"/>
        <v>1.2891121005342112</v>
      </c>
      <c r="EF137" s="122">
        <f t="shared" si="315"/>
        <v>0.76390957478699562</v>
      </c>
      <c r="EG137" s="122">
        <f t="shared" si="316"/>
        <v>0.80344376621413738</v>
      </c>
      <c r="EH137" s="122">
        <f t="shared" si="317"/>
        <v>0.97886854934415124</v>
      </c>
      <c r="EI137" s="122">
        <f t="shared" si="318"/>
        <v>1.2373500815189507</v>
      </c>
      <c r="EJ137" s="122">
        <f t="shared" si="319"/>
        <v>1.5658514405242026</v>
      </c>
      <c r="EK137" s="122">
        <f t="shared" si="320"/>
        <v>1.9599056250856082</v>
      </c>
      <c r="EL137" s="122">
        <f t="shared" si="321"/>
        <v>2.4176467169592786</v>
      </c>
      <c r="EM137" s="122">
        <f t="shared" si="322"/>
        <v>2.9381833126342185</v>
      </c>
      <c r="EN137" s="30"/>
      <c r="EO137" s="30">
        <f t="shared" si="323"/>
        <v>0.76390957478699562</v>
      </c>
      <c r="EP137" s="98"/>
      <c r="EQ137" s="122">
        <f t="shared" si="324"/>
        <v>1.6041179541906541</v>
      </c>
      <c r="ER137" s="122">
        <f t="shared" si="325"/>
        <v>0.84615728028770265</v>
      </c>
      <c r="ES137" s="122">
        <f t="shared" si="326"/>
        <v>0.84258782584663328</v>
      </c>
      <c r="ET137" s="122">
        <f t="shared" si="327"/>
        <v>1.0029259961500157</v>
      </c>
      <c r="EU137" s="122">
        <f t="shared" si="328"/>
        <v>1.2544242123286633</v>
      </c>
      <c r="EV137" s="122">
        <f t="shared" si="329"/>
        <v>1.5791317731031669</v>
      </c>
      <c r="EW137" s="122">
        <f t="shared" si="330"/>
        <v>1.9708980085399779</v>
      </c>
      <c r="EX137" s="122">
        <f t="shared" si="331"/>
        <v>2.4271537124677973</v>
      </c>
      <c r="EY137" s="122">
        <f t="shared" si="332"/>
        <v>2.94667150024152</v>
      </c>
      <c r="EZ137" s="30"/>
      <c r="FA137" s="30">
        <f t="shared" si="333"/>
        <v>0.84258782584663328</v>
      </c>
      <c r="FB137" s="98"/>
      <c r="FC137" s="122">
        <f t="shared" si="334"/>
        <v>1.8713669562540047</v>
      </c>
      <c r="FD137" s="122">
        <f t="shared" si="335"/>
        <v>0.91633319585788664</v>
      </c>
      <c r="FE137" s="122">
        <f t="shared" si="336"/>
        <v>0.87626840290876173</v>
      </c>
      <c r="FF137" s="122">
        <f t="shared" si="337"/>
        <v>1.0238328237920642</v>
      </c>
      <c r="FG137" s="122">
        <f t="shared" si="338"/>
        <v>1.2694182008624804</v>
      </c>
      <c r="FH137" s="122">
        <f t="shared" si="339"/>
        <v>1.590913405610128</v>
      </c>
      <c r="FI137" s="122">
        <f t="shared" si="340"/>
        <v>1.9807422296626618</v>
      </c>
      <c r="FJ137" s="122">
        <f t="shared" si="341"/>
        <v>2.4357400029084366</v>
      </c>
      <c r="FK137" s="122">
        <f t="shared" si="342"/>
        <v>2.9543948702284499</v>
      </c>
      <c r="FL137" s="30"/>
      <c r="FM137" s="30">
        <f t="shared" si="343"/>
        <v>0.87626840290876173</v>
      </c>
      <c r="FN137" s="98"/>
      <c r="FO137" s="122">
        <f t="shared" si="344"/>
        <v>2.2995865714973114</v>
      </c>
      <c r="FP137" s="122">
        <f t="shared" si="345"/>
        <v>1.0296057060129331</v>
      </c>
      <c r="FQ137" s="122">
        <f t="shared" si="346"/>
        <v>0.93121669043221278</v>
      </c>
      <c r="FR137" s="122">
        <f t="shared" si="347"/>
        <v>1.0583668246489422</v>
      </c>
      <c r="FS137" s="122">
        <f t="shared" si="348"/>
        <v>1.2945024160100362</v>
      </c>
      <c r="FT137" s="122">
        <f t="shared" si="349"/>
        <v>1.6108634624322673</v>
      </c>
      <c r="FU137" s="122">
        <f t="shared" si="350"/>
        <v>1.9975955700761607</v>
      </c>
      <c r="FV137" s="122">
        <f t="shared" si="351"/>
        <v>2.4505824443363569</v>
      </c>
      <c r="FW137" s="122">
        <f t="shared" si="352"/>
        <v>2.9678576113464219</v>
      </c>
      <c r="FX137" s="30"/>
      <c r="FY137" s="30">
        <f t="shared" si="353"/>
        <v>0.93121669043221278</v>
      </c>
      <c r="FZ137" s="98"/>
      <c r="GA137" s="122">
        <f t="shared" si="354"/>
        <v>2.8846881740672434</v>
      </c>
      <c r="GB137" s="122">
        <f t="shared" si="355"/>
        <v>1.1862299135952459</v>
      </c>
      <c r="GC137" s="122">
        <f t="shared" si="356"/>
        <v>1.0084919209084333</v>
      </c>
      <c r="GD137" s="122">
        <f t="shared" si="357"/>
        <v>1.1078683640850009</v>
      </c>
      <c r="GE137" s="122">
        <f t="shared" si="358"/>
        <v>1.3311470046321823</v>
      </c>
      <c r="GF137" s="122">
        <f t="shared" si="359"/>
        <v>1.640522225259555</v>
      </c>
      <c r="GG137" s="122">
        <f t="shared" si="360"/>
        <v>2.0230402215464478</v>
      </c>
      <c r="GH137" s="122">
        <f t="shared" si="361"/>
        <v>2.4732900391384569</v>
      </c>
      <c r="GI137" s="122">
        <f t="shared" si="362"/>
        <v>2.9886867074854817</v>
      </c>
      <c r="GJ137" s="30"/>
      <c r="GK137" s="30">
        <f t="shared" si="363"/>
        <v>1.0084919209084333</v>
      </c>
      <c r="GL137" s="98"/>
      <c r="GM137" s="122">
        <f t="shared" si="364"/>
        <v>3.6337240129428618</v>
      </c>
      <c r="GN137" s="122">
        <f t="shared" si="365"/>
        <v>1.3904839550474106</v>
      </c>
      <c r="GO137" s="122">
        <f t="shared" si="366"/>
        <v>1.1118580056275269</v>
      </c>
      <c r="GP137" s="122">
        <f t="shared" si="367"/>
        <v>1.1759207832429592</v>
      </c>
      <c r="GQ137" s="122">
        <f t="shared" si="368"/>
        <v>1.3828510809002694</v>
      </c>
      <c r="GR137" s="122">
        <f t="shared" si="369"/>
        <v>1.683342367003674</v>
      </c>
      <c r="GS137" s="122">
        <f t="shared" si="370"/>
        <v>2.060500137171803</v>
      </c>
      <c r="GT137" s="122">
        <f t="shared" si="371"/>
        <v>2.5072673609694918</v>
      </c>
      <c r="GU137" s="122">
        <f t="shared" si="372"/>
        <v>3.0202726893423493</v>
      </c>
      <c r="GV137" s="30"/>
      <c r="GW137" s="30">
        <f t="shared" si="373"/>
        <v>1.1118580056275269</v>
      </c>
      <c r="GX137" s="98"/>
      <c r="GY137" s="122">
        <f t="shared" si="374"/>
        <v>4.202449335739761</v>
      </c>
      <c r="GZ137" s="122">
        <f t="shared" si="375"/>
        <v>1.5490921090505156</v>
      </c>
      <c r="HA137" s="122">
        <f t="shared" si="376"/>
        <v>1.1945159696415582</v>
      </c>
      <c r="HB137" s="122">
        <f t="shared" si="377"/>
        <v>1.2319931495098642</v>
      </c>
      <c r="HC137" s="122">
        <f t="shared" si="378"/>
        <v>1.4266147876374611</v>
      </c>
      <c r="HD137" s="122">
        <f t="shared" si="379"/>
        <v>1.7204163598770577</v>
      </c>
      <c r="HE137" s="122">
        <f t="shared" si="380"/>
        <v>2.0935367671921483</v>
      </c>
      <c r="HF137" s="122">
        <f t="shared" si="381"/>
        <v>2.5376797981513395</v>
      </c>
      <c r="HG137" s="122">
        <f t="shared" si="382"/>
        <v>3.0488821108332362</v>
      </c>
      <c r="HH137" s="30"/>
      <c r="HI137" s="30">
        <f t="shared" si="383"/>
        <v>1.1945159696415582</v>
      </c>
      <c r="HJ137" s="98"/>
      <c r="HK137" s="122">
        <f t="shared" si="384"/>
        <v>4.6442346991430048</v>
      </c>
      <c r="HL137" s="122">
        <f t="shared" si="385"/>
        <v>1.6749800452722239</v>
      </c>
      <c r="HM137" s="122">
        <f t="shared" si="386"/>
        <v>1.2619018451320021</v>
      </c>
      <c r="HN137" s="122">
        <f t="shared" si="387"/>
        <v>1.2789003067015206</v>
      </c>
      <c r="HO137" s="122">
        <f t="shared" si="388"/>
        <v>1.4640399356038147</v>
      </c>
      <c r="HP137" s="122">
        <f t="shared" si="389"/>
        <v>1.7526872981614514</v>
      </c>
      <c r="HQ137" s="122">
        <f t="shared" si="390"/>
        <v>2.1226962447040743</v>
      </c>
      <c r="HR137" s="122">
        <f t="shared" si="391"/>
        <v>2.5648160716468107</v>
      </c>
      <c r="HS137" s="122">
        <f t="shared" si="392"/>
        <v>3.0746274483562068</v>
      </c>
      <c r="HT137" s="30"/>
      <c r="HU137" s="30">
        <f t="shared" si="393"/>
        <v>1.2619018451320021</v>
      </c>
      <c r="HV137" s="98"/>
      <c r="HW137" s="122">
        <f t="shared" si="394"/>
        <v>4.9941778937559489</v>
      </c>
      <c r="HX137" s="122">
        <f t="shared" si="395"/>
        <v>1.7767824656410627</v>
      </c>
      <c r="HY137" s="122">
        <f t="shared" si="396"/>
        <v>1.3177498376353587</v>
      </c>
      <c r="HZ137" s="122">
        <f t="shared" si="397"/>
        <v>1.3186613759017567</v>
      </c>
      <c r="IA137" s="122">
        <f t="shared" si="398"/>
        <v>1.4963519047515272</v>
      </c>
      <c r="IB137" s="122">
        <f t="shared" si="399"/>
        <v>1.7809494977160234</v>
      </c>
      <c r="IC137" s="122">
        <f t="shared" si="400"/>
        <v>2.1485130758011546</v>
      </c>
      <c r="ID137" s="122">
        <f t="shared" si="401"/>
        <v>2.589042172624592</v>
      </c>
      <c r="IE137" s="122">
        <f t="shared" si="402"/>
        <v>3.097759274019253</v>
      </c>
      <c r="IF137" s="30"/>
      <c r="IG137" s="30">
        <f t="shared" si="403"/>
        <v>1.3177498376353587</v>
      </c>
    </row>
    <row r="138" spans="32:241" x14ac:dyDescent="0.3">
      <c r="AF138" s="9">
        <v>9.9000000000000092</v>
      </c>
      <c r="AG138" s="118">
        <f t="shared" si="410"/>
        <v>0.46620304050607081</v>
      </c>
      <c r="AH138" s="98">
        <f t="shared" si="404"/>
        <v>0.10101010101010091</v>
      </c>
      <c r="AI138" s="30">
        <f t="shared" si="413"/>
        <v>9.9000000000000092</v>
      </c>
      <c r="AJ138" s="29">
        <f t="shared" si="411"/>
        <v>0.41751419874826862</v>
      </c>
      <c r="AK138" s="29">
        <v>1</v>
      </c>
      <c r="AL138" s="30">
        <f t="shared" si="253"/>
        <v>0.16666666666666666</v>
      </c>
      <c r="AM138" s="30">
        <f t="shared" si="415"/>
        <v>6</v>
      </c>
      <c r="AN138" s="99">
        <f t="shared" si="414"/>
        <v>0.27415567780803768</v>
      </c>
      <c r="AO138" s="99">
        <f t="shared" si="414"/>
        <v>1.0966227112321507</v>
      </c>
      <c r="AP138" s="99">
        <f t="shared" si="414"/>
        <v>2.4674011002723395</v>
      </c>
      <c r="AQ138" s="99">
        <f t="shared" si="414"/>
        <v>4.3864908449286029</v>
      </c>
      <c r="AR138" s="99">
        <f t="shared" si="414"/>
        <v>6.8538919452009415</v>
      </c>
      <c r="AS138" s="99">
        <f t="shared" si="414"/>
        <v>9.869604401089358</v>
      </c>
      <c r="AT138" s="99">
        <f t="shared" si="414"/>
        <v>13.433628212593847</v>
      </c>
      <c r="AU138" s="99">
        <f t="shared" si="414"/>
        <v>17.545963379714411</v>
      </c>
      <c r="AV138" s="99">
        <f t="shared" si="414"/>
        <v>22.206609902451056</v>
      </c>
      <c r="AW138" s="99">
        <f t="shared" si="414"/>
        <v>27.415567780803766</v>
      </c>
      <c r="AX138" s="98"/>
      <c r="AY138" s="122">
        <f>2/(PI()^2)*((1-$AO$6+(1/6)*AN138+(AY8/2)*((($AR$3/2)*AN138)+$AR$4-($AO$6*$AR$5))+((AY8^2)/4)*(($AR$6/2)*AN138+($AR$7/(2*AN138))+$AR$8-($AO$6*$AT$3))+(AY8/(2*AN138)))/$AZ$8)</f>
        <v>0.45332674907559645</v>
      </c>
      <c r="AZ138" s="122">
        <f>2/(PI()^2)*((1-$AO$6+(1/6)*AO138+(AY8/2)*((($AR$3/2)*AO138)+$AR$4-($AO$6*$AR$5))+((AY8^2)/4)*(($AR$6/2)*AO138+($AR$7/(2*AO138))+$AR$8-($AO$6*$AT$3))+(AY8/(2*AO138)))/$AZ$8)</f>
        <v>0.53666008240892971</v>
      </c>
      <c r="BA138" s="122">
        <f>2/(PI()^2)*((1-$AO$6+(1/6)*AP138+(AY8/2)*((($AR$3/2)*AP138)+$AR$4-($AO$6*$AR$5))+((AY8^2)/4)*(($AR$6/2)*AP138+($AR$7/(2*AP138))+$AR$8-($AO$6*$AT$3))+(AY8/(2*AP138)))/$AZ$8)</f>
        <v>0.67554897129781866</v>
      </c>
      <c r="BB138" s="122">
        <f>2/(PI()^2)*((1-$AO$6+(1/6)*AQ138+(AY8/2)*((($AR$3/2)*AQ138)+$AR$4-($AO$6*$AR$5))+((AY8^2)/4)*(($AR$6/2)*AQ138+($AR$7/(2*AQ138))+$AR$8-($AO$6*$AT$3))+(AY8/(2*AQ138)))/$AZ$8)</f>
        <v>0.86999341574226308</v>
      </c>
      <c r="BC138" s="122">
        <f>2/(PI()^2)*((1-$AO$6+(1/6)*AR138+(AY8/2)*((($AR$3/2)*AR138)+$AR$4-($AO$6*$AR$5))+((AY8^2)/4)*(($AR$6/2)*AR138+($AR$7/(2*AR138))+$AR$8-($AO$6*$AT$3))+(AY8/(2*AR138)))/$AZ$8)</f>
        <v>1.1199934157422629</v>
      </c>
      <c r="BD138" s="122">
        <f>2/(PI()^2)*((1-$AO$6+(1/6)*AS138+(AY8/2)*((($AR$3/2)*AS138)+$AR$4-($AO$6*$AR$5))+((AY8^2)/4)*(($AR$6/2)*AS138+($AR$7/(2*AS138))+$AR$8-($AO$6*$AT$3))+(AY8/(2*AS138)))/$AZ$8)</f>
        <v>1.4255489712978184</v>
      </c>
      <c r="BE138" s="122">
        <f>2/(PI()^2)*((1-$AO$6+(1/6)*AT138+(AY8/2)*((($AR$3/2)*AT138)+$AR$4-($AO$6*$AR$5))+((AY8^2)/4)*(($AR$6/2)*AT138+($AR$7/(2*AT138))+$AR$8-($AO$6*$AT$3))+(AY8/(2*AT138)))/$AZ$8)</f>
        <v>1.7866600824089298</v>
      </c>
      <c r="BF138" s="122">
        <f>2/(PI()^2)*((1-$AO$6+(1/6)*AU138+(AY8/2)*((($AR$3/2)*AU138)+$AR$4-($AO$6*$AR$5))+((AY8^2)/4)*(($AR$6/2)*AU138+($AR$7/(2*AU138))+$AR$8-($AO$6*$AT$3))+(AY8/(2*AU138)))/$AZ$8)</f>
        <v>2.2033267490755963</v>
      </c>
      <c r="BG138" s="122">
        <f>2/(PI()^2)*((1-$AO$6+(1/6)*AV138+(AY8/2)*((($AR$3/2)*AV138)+$AR$4-($AO$6*$AR$5))+((AY8^2)/4)*(($AR$6/2)*AV138+($AR$7/(2*AV138))+$AR$8-($AO$6*$AT$3))+(AY8/(2*AV138)))/$AZ$8)</f>
        <v>2.6755489712978187</v>
      </c>
      <c r="BH138" s="30"/>
      <c r="BI138" s="30">
        <f t="shared" si="408"/>
        <v>0.45332674907559645</v>
      </c>
      <c r="BJ138" s="98"/>
      <c r="BK138" s="122">
        <f t="shared" si="254"/>
        <v>0.56278867823692058</v>
      </c>
      <c r="BL138" s="122">
        <f t="shared" si="255"/>
        <v>0.56470828697583342</v>
      </c>
      <c r="BM138" s="122">
        <f t="shared" si="256"/>
        <v>0.68852055534621737</v>
      </c>
      <c r="BN138" s="122">
        <f t="shared" si="257"/>
        <v>0.87768817687673051</v>
      </c>
      <c r="BO138" s="122">
        <f t="shared" si="258"/>
        <v>1.1252457554101034</v>
      </c>
      <c r="BP138" s="122">
        <f t="shared" si="259"/>
        <v>1.4294745568296077</v>
      </c>
      <c r="BQ138" s="122">
        <f t="shared" si="260"/>
        <v>1.7897856700898769</v>
      </c>
      <c r="BR138" s="122">
        <f t="shared" si="261"/>
        <v>2.20593310021663</v>
      </c>
      <c r="BS138" s="122">
        <f t="shared" si="262"/>
        <v>2.6777993282432808</v>
      </c>
      <c r="BT138" s="30"/>
      <c r="BU138" s="30">
        <f t="shared" si="263"/>
        <v>0.56278867823692058</v>
      </c>
      <c r="BV138" s="98"/>
      <c r="BW138" s="122">
        <f t="shared" si="264"/>
        <v>0.66780464027400943</v>
      </c>
      <c r="BX138" s="122">
        <f t="shared" si="265"/>
        <v>0.59165467204278932</v>
      </c>
      <c r="BY138" s="122">
        <f t="shared" si="266"/>
        <v>0.70100959984869959</v>
      </c>
      <c r="BZ138" s="122">
        <f t="shared" si="267"/>
        <v>0.88511713860207875</v>
      </c>
      <c r="CA138" s="122">
        <f t="shared" si="268"/>
        <v>1.1303326067798809</v>
      </c>
      <c r="CB138" s="122">
        <f t="shared" si="269"/>
        <v>1.4332891349153805</v>
      </c>
      <c r="CC138" s="122">
        <f t="shared" si="270"/>
        <v>1.7928330910430721</v>
      </c>
      <c r="CD138" s="122">
        <f t="shared" si="271"/>
        <v>2.2084825897102789</v>
      </c>
      <c r="CE138" s="122">
        <f t="shared" si="272"/>
        <v>2.680007420195917</v>
      </c>
      <c r="CF138" s="30"/>
      <c r="CG138" s="30">
        <f t="shared" si="273"/>
        <v>0.59165467204278932</v>
      </c>
      <c r="CH138" s="98"/>
      <c r="CI138" s="122">
        <f t="shared" si="274"/>
        <v>0.76863091148111851</v>
      </c>
      <c r="CJ138" s="122">
        <f t="shared" si="275"/>
        <v>0.61756114824724961</v>
      </c>
      <c r="CK138" s="122">
        <f t="shared" si="276"/>
        <v>0.71304202247826642</v>
      </c>
      <c r="CL138" s="122">
        <f t="shared" si="277"/>
        <v>0.89229362185191918</v>
      </c>
      <c r="CM138" s="122">
        <f t="shared" si="278"/>
        <v>1.1352614611701075</v>
      </c>
      <c r="CN138" s="122">
        <f t="shared" si="279"/>
        <v>1.4369970310982347</v>
      </c>
      <c r="CO138" s="122">
        <f t="shared" si="280"/>
        <v>1.7958047629169278</v>
      </c>
      <c r="CP138" s="122">
        <f t="shared" si="281"/>
        <v>2.2109763979056343</v>
      </c>
      <c r="CQ138" s="122">
        <f t="shared" si="282"/>
        <v>2.6821735802375302</v>
      </c>
      <c r="CR138" s="30"/>
      <c r="CS138" s="30">
        <f t="shared" si="283"/>
        <v>0.61756114824724961</v>
      </c>
      <c r="CT138" s="98"/>
      <c r="CU138" s="122">
        <f t="shared" si="284"/>
        <v>0.86550495136810957</v>
      </c>
      <c r="CV138" s="122">
        <f t="shared" si="285"/>
        <v>0.64248517389645587</v>
      </c>
      <c r="CW138" s="122">
        <f t="shared" si="286"/>
        <v>0.72464194859512565</v>
      </c>
      <c r="CX138" s="122">
        <f t="shared" si="287"/>
        <v>0.89923008617438804</v>
      </c>
      <c r="CY138" s="122">
        <f t="shared" si="288"/>
        <v>1.140039379313748</v>
      </c>
      <c r="CZ138" s="122">
        <f t="shared" si="289"/>
        <v>1.4406023742587981</v>
      </c>
      <c r="DA138" s="122">
        <f t="shared" si="290"/>
        <v>1.7987030476500794</v>
      </c>
      <c r="DB138" s="122">
        <f t="shared" si="291"/>
        <v>2.2134157408272532</v>
      </c>
      <c r="DC138" s="122">
        <f t="shared" si="292"/>
        <v>2.6842982396780402</v>
      </c>
      <c r="DD138" s="30"/>
      <c r="DE138" s="30">
        <f t="shared" si="293"/>
        <v>0.64248517389645587</v>
      </c>
      <c r="DF138" s="98"/>
      <c r="DG138" s="122">
        <f t="shared" si="294"/>
        <v>1.0482618815268743</v>
      </c>
      <c r="DH138" s="122">
        <f t="shared" si="295"/>
        <v>0.68959572156061344</v>
      </c>
      <c r="DI138" s="122">
        <f t="shared" si="296"/>
        <v>0.74663273622356452</v>
      </c>
      <c r="DJ138" s="122">
        <f t="shared" si="297"/>
        <v>0.91242888741882755</v>
      </c>
      <c r="DK138" s="122">
        <f t="shared" si="298"/>
        <v>1.1491686696528649</v>
      </c>
      <c r="DL138" s="122">
        <f t="shared" si="299"/>
        <v>1.4475209841675309</v>
      </c>
      <c r="DM138" s="122">
        <f t="shared" si="300"/>
        <v>1.8042886016353836</v>
      </c>
      <c r="DN138" s="122">
        <f t="shared" si="301"/>
        <v>2.218136002282499</v>
      </c>
      <c r="DO138" s="122">
        <f t="shared" si="302"/>
        <v>2.6884251694008148</v>
      </c>
      <c r="DP138" s="30"/>
      <c r="DQ138" s="30">
        <f t="shared" si="303"/>
        <v>0.68959572156061344</v>
      </c>
      <c r="DR138" s="98"/>
      <c r="DS138" s="122">
        <f t="shared" si="304"/>
        <v>1.2176577641232329</v>
      </c>
      <c r="DT138" s="122">
        <f t="shared" si="305"/>
        <v>0.7333706627394303</v>
      </c>
      <c r="DU138" s="122">
        <f t="shared" si="306"/>
        <v>0.76714446502979294</v>
      </c>
      <c r="DV138" s="122">
        <f t="shared" si="307"/>
        <v>0.9247984032146177</v>
      </c>
      <c r="DW138" s="122">
        <f t="shared" si="308"/>
        <v>1.1577694067034447</v>
      </c>
      <c r="DX138" s="122">
        <f t="shared" si="309"/>
        <v>1.4540743801557718</v>
      </c>
      <c r="DY138" s="122">
        <f t="shared" si="310"/>
        <v>1.8096074079823175</v>
      </c>
      <c r="DZ138" s="122">
        <f t="shared" si="311"/>
        <v>2.2226534016179671</v>
      </c>
      <c r="EA138" s="122">
        <f t="shared" si="312"/>
        <v>2.6923930132838887</v>
      </c>
      <c r="EB138" s="30"/>
      <c r="EC138" s="30">
        <f t="shared" si="313"/>
        <v>0.7333706627394303</v>
      </c>
      <c r="ED138" s="98"/>
      <c r="EE138" s="122">
        <f t="shared" si="314"/>
        <v>1.3750640866506052</v>
      </c>
      <c r="EF138" s="122">
        <f t="shared" si="315"/>
        <v>0.77414413412129057</v>
      </c>
      <c r="EG138" s="122">
        <f t="shared" si="316"/>
        <v>0.78631917280235031</v>
      </c>
      <c r="EH138" s="122">
        <f t="shared" si="317"/>
        <v>0.93641344039851038</v>
      </c>
      <c r="EI138" s="122">
        <f t="shared" si="318"/>
        <v>1.1658852829949931</v>
      </c>
      <c r="EJ138" s="122">
        <f t="shared" si="319"/>
        <v>1.4602893574180225</v>
      </c>
      <c r="EK138" s="122">
        <f t="shared" si="320"/>
        <v>1.8146760777680986</v>
      </c>
      <c r="EL138" s="122">
        <f t="shared" si="321"/>
        <v>2.2269779446060087</v>
      </c>
      <c r="EM138" s="122">
        <f t="shared" si="322"/>
        <v>2.6962072532104306</v>
      </c>
      <c r="EN138" s="30"/>
      <c r="EO138" s="30">
        <f t="shared" si="323"/>
        <v>0.77414413412129057</v>
      </c>
      <c r="EP138" s="98"/>
      <c r="EQ138" s="122">
        <f t="shared" si="324"/>
        <v>1.7235974083263204</v>
      </c>
      <c r="ER138" s="122">
        <f t="shared" si="325"/>
        <v>0.86477373008063252</v>
      </c>
      <c r="ES138" s="122">
        <f t="shared" si="326"/>
        <v>0.8291885622534424</v>
      </c>
      <c r="ET138" s="122">
        <f t="shared" si="327"/>
        <v>0.9625664536343016</v>
      </c>
      <c r="EU138" s="122">
        <f t="shared" si="328"/>
        <v>1.1843006686340829</v>
      </c>
      <c r="EV138" s="122">
        <f t="shared" si="329"/>
        <v>1.4745012335359888</v>
      </c>
      <c r="EW138" s="122">
        <f t="shared" si="330"/>
        <v>1.8263530015992477</v>
      </c>
      <c r="EX138" s="122">
        <f t="shared" si="331"/>
        <v>2.2370092069830827</v>
      </c>
      <c r="EY138" s="122">
        <f t="shared" si="332"/>
        <v>2.7051098667012283</v>
      </c>
      <c r="EZ138" s="30"/>
      <c r="FA138" s="30">
        <f t="shared" si="333"/>
        <v>0.8291885622534424</v>
      </c>
      <c r="FB138" s="98"/>
      <c r="FC138" s="122">
        <f t="shared" si="334"/>
        <v>2.0192336451048041</v>
      </c>
      <c r="FD138" s="122">
        <f t="shared" si="335"/>
        <v>0.94204648085950737</v>
      </c>
      <c r="FE138" s="122">
        <f t="shared" si="336"/>
        <v>0.86602333939184784</v>
      </c>
      <c r="FF138" s="122">
        <f t="shared" si="337"/>
        <v>0.98524759619815228</v>
      </c>
      <c r="FG138" s="122">
        <f t="shared" si="338"/>
        <v>1.2004303231395694</v>
      </c>
      <c r="FH138" s="122">
        <f t="shared" si="339"/>
        <v>1.4870716548311862</v>
      </c>
      <c r="FI138" s="122">
        <f t="shared" si="340"/>
        <v>1.8367769005557253</v>
      </c>
      <c r="FJ138" s="122">
        <f t="shared" si="341"/>
        <v>2.2460395006326905</v>
      </c>
      <c r="FK138" s="122">
        <f t="shared" si="342"/>
        <v>2.7131842693346582</v>
      </c>
      <c r="FL138" s="30"/>
      <c r="FM138" s="30">
        <f t="shared" si="343"/>
        <v>0.86602333939184784</v>
      </c>
      <c r="FN138" s="98"/>
      <c r="FO138" s="122">
        <f t="shared" si="344"/>
        <v>2.4928195508061592</v>
      </c>
      <c r="FP138" s="122">
        <f t="shared" si="345"/>
        <v>1.0666606199524142</v>
      </c>
      <c r="FQ138" s="122">
        <f t="shared" si="346"/>
        <v>0.92601245936227816</v>
      </c>
      <c r="FR138" s="122">
        <f t="shared" si="347"/>
        <v>1.0226172295828888</v>
      </c>
      <c r="FS138" s="122">
        <f t="shared" si="348"/>
        <v>1.2273295647936535</v>
      </c>
      <c r="FT138" s="122">
        <f t="shared" si="349"/>
        <v>1.508282426675206</v>
      </c>
      <c r="FU138" s="122">
        <f t="shared" si="350"/>
        <v>1.8545568192835304</v>
      </c>
      <c r="FV138" s="122">
        <f t="shared" si="351"/>
        <v>2.2615917513661499</v>
      </c>
      <c r="FW138" s="122">
        <f t="shared" si="352"/>
        <v>2.727208304511505</v>
      </c>
      <c r="FX138" s="30"/>
      <c r="FY138" s="30">
        <f t="shared" si="353"/>
        <v>0.92601245936227816</v>
      </c>
      <c r="FZ138" s="98"/>
      <c r="GA138" s="122">
        <f t="shared" si="354"/>
        <v>3.1396407902061352</v>
      </c>
      <c r="GB138" s="122">
        <f t="shared" si="355"/>
        <v>1.238714844622717</v>
      </c>
      <c r="GC138" s="122">
        <f t="shared" si="356"/>
        <v>1.01014568298075</v>
      </c>
      <c r="GD138" s="122">
        <f t="shared" si="357"/>
        <v>1.0759767048128606</v>
      </c>
      <c r="GE138" s="122">
        <f t="shared" si="358"/>
        <v>1.2664436569414685</v>
      </c>
      <c r="GF138" s="122">
        <f t="shared" si="359"/>
        <v>1.5396566587123661</v>
      </c>
      <c r="GG138" s="122">
        <f t="shared" si="360"/>
        <v>1.8812624642300717</v>
      </c>
      <c r="GH138" s="122">
        <f t="shared" si="361"/>
        <v>2.28526555620439</v>
      </c>
      <c r="GI138" s="122">
        <f t="shared" si="362"/>
        <v>2.7488017013388073</v>
      </c>
      <c r="GJ138" s="30"/>
      <c r="GK138" s="30">
        <f t="shared" si="363"/>
        <v>1.01014568298075</v>
      </c>
      <c r="GL138" s="98"/>
      <c r="GM138" s="122">
        <f t="shared" si="364"/>
        <v>3.9671491697493653</v>
      </c>
      <c r="GN138" s="122">
        <f t="shared" si="365"/>
        <v>1.4625872218622809</v>
      </c>
      <c r="GO138" s="122">
        <f t="shared" si="366"/>
        <v>1.1222314144300132</v>
      </c>
      <c r="GP138" s="122">
        <f t="shared" si="367"/>
        <v>1.1489345103996533</v>
      </c>
      <c r="GQ138" s="122">
        <f t="shared" si="368"/>
        <v>1.3212879701662827</v>
      </c>
      <c r="GR138" s="122">
        <f t="shared" si="369"/>
        <v>1.5846585177234929</v>
      </c>
      <c r="GS138" s="122">
        <f t="shared" si="370"/>
        <v>1.920326480626553</v>
      </c>
      <c r="GT138" s="122">
        <f t="shared" si="371"/>
        <v>2.3204724345705716</v>
      </c>
      <c r="GU138" s="122">
        <f t="shared" si="372"/>
        <v>2.7813608127362781</v>
      </c>
      <c r="GV138" s="30"/>
      <c r="GW138" s="30">
        <f t="shared" si="373"/>
        <v>1.1222314144300132</v>
      </c>
      <c r="GX138" s="98"/>
      <c r="GY138" s="122">
        <f t="shared" si="374"/>
        <v>4.594949348580041</v>
      </c>
      <c r="GZ138" s="122">
        <f t="shared" si="375"/>
        <v>1.6359643009788067</v>
      </c>
      <c r="HA138" s="122">
        <f t="shared" si="376"/>
        <v>1.2114537517336683</v>
      </c>
      <c r="HB138" s="122">
        <f t="shared" si="377"/>
        <v>1.2086999523648212</v>
      </c>
      <c r="HC138" s="122">
        <f t="shared" si="378"/>
        <v>1.3674160762595517</v>
      </c>
      <c r="HD138" s="122">
        <f t="shared" si="379"/>
        <v>1.6233755038640747</v>
      </c>
      <c r="HE138" s="122">
        <f t="shared" si="380"/>
        <v>1.9545714772432043</v>
      </c>
      <c r="HF138" s="122">
        <f t="shared" si="381"/>
        <v>2.3518115183566155</v>
      </c>
      <c r="HG138" s="122">
        <f t="shared" si="382"/>
        <v>2.8107041126099643</v>
      </c>
      <c r="HH138" s="30"/>
      <c r="HI138" s="30">
        <f t="shared" si="383"/>
        <v>1.2086999523648212</v>
      </c>
      <c r="HJ138" s="98"/>
      <c r="HK138" s="122">
        <f t="shared" si="384"/>
        <v>5.0822377514610766</v>
      </c>
      <c r="HL138" s="122">
        <f t="shared" si="385"/>
        <v>1.7732282057925899</v>
      </c>
      <c r="HM138" s="122">
        <f t="shared" si="386"/>
        <v>1.2838960152493535</v>
      </c>
      <c r="HN138" s="122">
        <f t="shared" si="387"/>
        <v>1.2584519365950033</v>
      </c>
      <c r="HO138" s="122">
        <f t="shared" si="388"/>
        <v>1.4066627350628202</v>
      </c>
      <c r="HP138" s="122">
        <f t="shared" si="389"/>
        <v>1.6569124176584187</v>
      </c>
      <c r="HQ138" s="122">
        <f t="shared" si="390"/>
        <v>1.9846623143869448</v>
      </c>
      <c r="HR138" s="122">
        <f t="shared" si="391"/>
        <v>2.3796623381737452</v>
      </c>
      <c r="HS138" s="122">
        <f t="shared" si="392"/>
        <v>2.837015723773999</v>
      </c>
      <c r="HT138" s="30"/>
      <c r="HU138" s="30">
        <f t="shared" si="393"/>
        <v>1.2584519365950033</v>
      </c>
      <c r="HV138" s="98"/>
      <c r="HW138" s="122">
        <f t="shared" si="394"/>
        <v>5.4679240323352509</v>
      </c>
      <c r="HX138" s="122">
        <f t="shared" si="395"/>
        <v>1.8839665978489819</v>
      </c>
      <c r="HY138" s="122">
        <f t="shared" si="396"/>
        <v>1.3437159361455779</v>
      </c>
      <c r="HZ138" s="122">
        <f t="shared" si="397"/>
        <v>1.3004477992061125</v>
      </c>
      <c r="IA138" s="122">
        <f t="shared" si="398"/>
        <v>1.4404057596746531</v>
      </c>
      <c r="IB138" s="122">
        <f t="shared" si="399"/>
        <v>1.686169400411424</v>
      </c>
      <c r="IC138" s="122">
        <f t="shared" si="400"/>
        <v>2.0112112100656327</v>
      </c>
      <c r="ID138" s="122">
        <f t="shared" si="401"/>
        <v>2.4044503394601846</v>
      </c>
      <c r="IE138" s="122">
        <f t="shared" si="402"/>
        <v>2.8605931440886168</v>
      </c>
      <c r="IF138" s="30"/>
      <c r="IG138" s="30">
        <f t="shared" si="403"/>
        <v>1.3004477992061125</v>
      </c>
    </row>
    <row r="139" spans="32:241" x14ac:dyDescent="0.3">
      <c r="AF139" s="9">
        <v>10</v>
      </c>
      <c r="AG139" s="118">
        <f t="shared" si="410"/>
        <v>0.46600000000000003</v>
      </c>
      <c r="AH139" s="98">
        <f t="shared" si="404"/>
        <v>0.1</v>
      </c>
      <c r="AI139" s="30">
        <f t="shared" si="413"/>
        <v>10</v>
      </c>
      <c r="AJ139" s="29">
        <f t="shared" si="411"/>
        <v>0.41731115824219778</v>
      </c>
      <c r="AK139" s="29">
        <v>1</v>
      </c>
      <c r="AL139" s="30">
        <f t="shared" si="253"/>
        <v>0.15873015873015872</v>
      </c>
      <c r="AM139" s="30">
        <f t="shared" si="415"/>
        <v>6.3</v>
      </c>
      <c r="AN139" s="99">
        <f t="shared" si="414"/>
        <v>0.24866728145853759</v>
      </c>
      <c r="AO139" s="99">
        <f t="shared" si="414"/>
        <v>0.99466912583415035</v>
      </c>
      <c r="AP139" s="99">
        <f t="shared" si="414"/>
        <v>2.2380055331268385</v>
      </c>
      <c r="AQ139" s="99">
        <f t="shared" si="414"/>
        <v>3.9786765033366014</v>
      </c>
      <c r="AR139" s="99">
        <f t="shared" si="414"/>
        <v>6.216682036463439</v>
      </c>
      <c r="AS139" s="99">
        <f t="shared" si="414"/>
        <v>8.9520221325073539</v>
      </c>
      <c r="AT139" s="99">
        <f t="shared" si="414"/>
        <v>12.184696791468344</v>
      </c>
      <c r="AU139" s="99">
        <f t="shared" si="414"/>
        <v>15.914706013346406</v>
      </c>
      <c r="AV139" s="99">
        <f t="shared" si="414"/>
        <v>20.142049798141546</v>
      </c>
      <c r="AW139" s="99">
        <f t="shared" si="414"/>
        <v>24.866728145853756</v>
      </c>
      <c r="AX139" s="98"/>
      <c r="AY139" s="122">
        <f>2/(PI()^2)*((1-$AO$6+(1/6)*AN139+(AY8/2)*((($AR$3/2)*AN139)+$AR$4-($AO$6*$AR$5))+((AY8^2)/4)*(($AR$6/2)*AN139+($AR$7/(2*AN139))+$AR$8-($AO$6*$AT$3))+(AY8/(2*AN139)))/$AZ$8)</f>
        <v>0.45074423458832008</v>
      </c>
      <c r="AZ139" s="122">
        <f>2/(PI()^2)*((1-$AO$6+(1/6)*AO139+(AY8/2)*((($AR$3/2)*AO139)+$AR$4-($AO$6*$AR$5))+((AY8^2)/4)*(($AR$6/2)*AO139+($AR$7/(2*AO139))+$AR$8-($AO$6*$AT$3))+(AY8/(2*AO139)))/$AZ$8)</f>
        <v>0.52633002445982424</v>
      </c>
      <c r="BA139" s="122">
        <f>2/(PI()^2)*((1-$AO$6+(1/6)*AP139+(AY8/2)*((($AR$3/2)*AP139)+$AR$4-($AO$6*$AR$5))+((AY8^2)/4)*(($AR$6/2)*AP139+($AR$7/(2*AP139))+$AR$8-($AO$6*$AT$3))+(AY8/(2*AP139)))/$AZ$8)</f>
        <v>0.65230634091233108</v>
      </c>
      <c r="BB139" s="122">
        <f>2/(PI()^2)*((1-$AO$6+(1/6)*AQ139+(AY8/2)*((($AR$3/2)*AQ139)+$AR$4-($AO$6*$AR$5))+((AY8^2)/4)*(($AR$6/2)*AQ139+($AR$7/(2*AQ139))+$AR$8-($AO$6*$AT$3))+(AY8/(2*AQ139)))/$AZ$8)</f>
        <v>0.82867318394584066</v>
      </c>
      <c r="BC139" s="122">
        <f>2/(PI()^2)*((1-$AO$6+(1/6)*AR139+(AY8/2)*((($AR$3/2)*AR139)+$AR$4-($AO$6*$AR$5))+((AY8^2)/4)*(($AR$6/2)*AR139+($AR$7/(2*AR139))+$AR$8-($AO$6*$AT$3))+(AY8/(2*AR139)))/$AZ$8)</f>
        <v>1.055430553560353</v>
      </c>
      <c r="BD139" s="122">
        <f>2/(PI()^2)*((1-$AO$6+(1/6)*AS139+(AY8/2)*((($AR$3/2)*AS139)+$AR$4-($AO$6*$AR$5))+((AY8^2)/4)*(($AR$6/2)*AS139+($AR$7/(2*AS139))+$AR$8-($AO$6*$AT$3))+(AY8/(2*AS139)))/$AZ$8)</f>
        <v>1.3325784497558684</v>
      </c>
      <c r="BE139" s="122">
        <f>2/(PI()^2)*((1-$AO$6+(1/6)*AT139+(AY8/2)*((($AR$3/2)*AT139)+$AR$4-($AO$6*$AR$5))+((AY8^2)/4)*(($AR$6/2)*AT139+($AR$7/(2*AT139))+$AR$8-($AO$6*$AT$3))+(AY8/(2*AT139)))/$AZ$8)</f>
        <v>1.6601168725323869</v>
      </c>
      <c r="BF139" s="122">
        <f>2/(PI()^2)*((1-$AO$6+(1/6)*AU139+(AY8/2)*((($AR$3/2)*AU139)+$AR$4-($AO$6*$AR$5))+((AY8^2)/4)*(($AR$6/2)*AU139+($AR$7/(2*AU139))+$AR$8-($AO$6*$AT$3))+(AY8/(2*AU139)))/$AZ$8)</f>
        <v>2.0380458218899067</v>
      </c>
      <c r="BG139" s="122">
        <f>2/(PI()^2)*((1-$AO$6+(1/6)*AV139+(AY8/2)*((($AR$3/2)*AV139)+$AR$4-($AO$6*$AR$5))+((AY8^2)/4)*(($AR$6/2)*AV139+($AR$7/(2*AV139))+$AR$8-($AO$6*$AT$3))+(AY8/(2*AV139)))/$AZ$8)</f>
        <v>2.4663652978284305</v>
      </c>
      <c r="BH139" s="30"/>
      <c r="BI139" s="30">
        <f t="shared" si="408"/>
        <v>0.45074423458832008</v>
      </c>
      <c r="BJ139" s="98"/>
      <c r="BK139" s="122">
        <f t="shared" si="254"/>
        <v>0.5713327057647184</v>
      </c>
      <c r="BL139" s="122">
        <f t="shared" si="255"/>
        <v>0.55715986491117442</v>
      </c>
      <c r="BM139" s="122">
        <f t="shared" si="256"/>
        <v>0.66651420830919705</v>
      </c>
      <c r="BN139" s="122">
        <f t="shared" si="257"/>
        <v>0.83706335557413203</v>
      </c>
      <c r="BO139" s="122">
        <f t="shared" si="258"/>
        <v>1.06112795744259</v>
      </c>
      <c r="BP139" s="122">
        <f t="shared" si="259"/>
        <v>1.3368131095508768</v>
      </c>
      <c r="BQ139" s="122">
        <f t="shared" si="260"/>
        <v>1.663469537471477</v>
      </c>
      <c r="BR139" s="122">
        <f t="shared" si="261"/>
        <v>2.040826031745246</v>
      </c>
      <c r="BS139" s="122">
        <f t="shared" si="262"/>
        <v>2.4687530277115206</v>
      </c>
      <c r="BT139" s="30"/>
      <c r="BU139" s="30">
        <f t="shared" si="263"/>
        <v>0.55715986491117442</v>
      </c>
      <c r="BV139" s="98"/>
      <c r="BW139" s="122">
        <f t="shared" si="264"/>
        <v>0.68701817583436853</v>
      </c>
      <c r="BX139" s="122">
        <f t="shared" si="265"/>
        <v>0.5867736278880562</v>
      </c>
      <c r="BY139" s="122">
        <f t="shared" si="266"/>
        <v>0.68018875584175154</v>
      </c>
      <c r="BZ139" s="122">
        <f t="shared" si="267"/>
        <v>0.84515916538410352</v>
      </c>
      <c r="CA139" s="122">
        <f t="shared" si="268"/>
        <v>1.0666415951359531</v>
      </c>
      <c r="CB139" s="122">
        <f t="shared" si="269"/>
        <v>1.340924071510236</v>
      </c>
      <c r="CC139" s="122">
        <f t="shared" si="270"/>
        <v>1.6667347152649825</v>
      </c>
      <c r="CD139" s="122">
        <f t="shared" si="271"/>
        <v>2.0435422476886163</v>
      </c>
      <c r="CE139" s="122">
        <f t="shared" si="272"/>
        <v>2.4710928614611416</v>
      </c>
      <c r="CF139" s="30"/>
      <c r="CG139" s="30">
        <f t="shared" si="273"/>
        <v>0.5867736278880562</v>
      </c>
      <c r="CH139" s="98"/>
      <c r="CI139" s="122">
        <f t="shared" si="274"/>
        <v>0.7980834844461544</v>
      </c>
      <c r="CJ139" s="122">
        <f t="shared" si="275"/>
        <v>0.61523986481357396</v>
      </c>
      <c r="CK139" s="122">
        <f t="shared" si="276"/>
        <v>0.69335885254120289</v>
      </c>
      <c r="CL139" s="122">
        <f t="shared" si="277"/>
        <v>0.85297559429376157</v>
      </c>
      <c r="CM139" s="122">
        <f t="shared" si="278"/>
        <v>1.0719800201403438</v>
      </c>
      <c r="CN139" s="122">
        <f t="shared" si="279"/>
        <v>1.3449163985395569</v>
      </c>
      <c r="CO139" s="122">
        <f t="shared" si="280"/>
        <v>1.6699153649782918</v>
      </c>
      <c r="CP139" s="122">
        <f t="shared" si="281"/>
        <v>2.0461960642171388</v>
      </c>
      <c r="CQ139" s="122">
        <f t="shared" si="282"/>
        <v>2.4733854589570274</v>
      </c>
      <c r="CR139" s="30"/>
      <c r="CS139" s="30">
        <f t="shared" si="283"/>
        <v>0.61523986481357396</v>
      </c>
      <c r="CT139" s="98"/>
      <c r="CU139" s="122">
        <f t="shared" si="284"/>
        <v>0.90479069131773748</v>
      </c>
      <c r="CV139" s="122">
        <f t="shared" si="285"/>
        <v>0.6426221839991465</v>
      </c>
      <c r="CW139" s="122">
        <f t="shared" si="286"/>
        <v>0.70605135701094202</v>
      </c>
      <c r="CX139" s="122">
        <f t="shared" si="287"/>
        <v>0.86052663916119554</v>
      </c>
      <c r="CY139" s="122">
        <f t="shared" si="288"/>
        <v>1.0771512768790616</v>
      </c>
      <c r="CZ139" s="122">
        <f t="shared" si="289"/>
        <v>1.3487949024003054</v>
      </c>
      <c r="DA139" s="122">
        <f t="shared" si="290"/>
        <v>1.6730143499711245</v>
      </c>
      <c r="DB139" s="122">
        <f t="shared" si="291"/>
        <v>2.0487890809184943</v>
      </c>
      <c r="DC139" s="122">
        <f t="shared" si="292"/>
        <v>2.4756315541836278</v>
      </c>
      <c r="DD139" s="30"/>
      <c r="DE139" s="30">
        <f t="shared" si="293"/>
        <v>0.6426221839991465</v>
      </c>
      <c r="DF139" s="98"/>
      <c r="DG139" s="122">
        <f t="shared" si="294"/>
        <v>1.1060859561679384</v>
      </c>
      <c r="DH139" s="122">
        <f t="shared" si="295"/>
        <v>0.69436732000935952</v>
      </c>
      <c r="DI139" s="122">
        <f t="shared" si="296"/>
        <v>0.73010197068230176</v>
      </c>
      <c r="DJ139" s="122">
        <f t="shared" si="297"/>
        <v>0.87488410618493406</v>
      </c>
      <c r="DK139" s="122">
        <f t="shared" si="298"/>
        <v>1.0870221317106306</v>
      </c>
      <c r="DL139" s="122">
        <f t="shared" si="299"/>
        <v>1.3562285108785355</v>
      </c>
      <c r="DM139" s="122">
        <f t="shared" si="300"/>
        <v>1.6789782983551444</v>
      </c>
      <c r="DN139" s="122">
        <f t="shared" si="301"/>
        <v>2.0537990835897055</v>
      </c>
      <c r="DO139" s="122">
        <f t="shared" si="302"/>
        <v>2.4799874531615806</v>
      </c>
      <c r="DP139" s="30"/>
      <c r="DQ139" s="30">
        <f t="shared" si="303"/>
        <v>0.69436732000935952</v>
      </c>
      <c r="DR139" s="98"/>
      <c r="DS139" s="122">
        <f t="shared" si="304"/>
        <v>1.2926500287362785</v>
      </c>
      <c r="DT139" s="122">
        <f t="shared" si="305"/>
        <v>0.74243431457019238</v>
      </c>
      <c r="DU139" s="122">
        <f t="shared" si="306"/>
        <v>0.75252129011124391</v>
      </c>
      <c r="DV139" s="122">
        <f t="shared" si="307"/>
        <v>0.88832665888231055</v>
      </c>
      <c r="DW139" s="122">
        <f t="shared" si="308"/>
        <v>1.0963096355574109</v>
      </c>
      <c r="DX139" s="122">
        <f t="shared" si="309"/>
        <v>1.3632588575236404</v>
      </c>
      <c r="DY139" s="122">
        <f t="shared" si="310"/>
        <v>1.6846475528438167</v>
      </c>
      <c r="DZ139" s="122">
        <f t="shared" si="311"/>
        <v>2.0585848363749002</v>
      </c>
      <c r="EA139" s="122">
        <f t="shared" si="312"/>
        <v>2.48416737719073</v>
      </c>
      <c r="EB139" s="30"/>
      <c r="EC139" s="30">
        <f t="shared" si="313"/>
        <v>0.74243431457019238</v>
      </c>
      <c r="ED139" s="98"/>
      <c r="EE139" s="122">
        <f t="shared" si="314"/>
        <v>1.4659961680140712</v>
      </c>
      <c r="EF139" s="122">
        <f t="shared" si="315"/>
        <v>0.7871927470012412</v>
      </c>
      <c r="EG139" s="122">
        <f t="shared" si="316"/>
        <v>0.77346710489834236</v>
      </c>
      <c r="EH139" s="122">
        <f t="shared" si="317"/>
        <v>0.90093796377483526</v>
      </c>
      <c r="EI139" s="122">
        <f t="shared" si="318"/>
        <v>1.1050631501896766</v>
      </c>
      <c r="EJ139" s="122">
        <f t="shared" si="319"/>
        <v>1.3699166732937793</v>
      </c>
      <c r="EK139" s="122">
        <f t="shared" si="320"/>
        <v>1.6900416146329438</v>
      </c>
      <c r="EL139" s="122">
        <f t="shared" si="321"/>
        <v>2.0631585560754386</v>
      </c>
      <c r="EM139" s="122">
        <f t="shared" si="322"/>
        <v>2.4881785531660054</v>
      </c>
      <c r="EN139" s="30"/>
      <c r="EO139" s="30">
        <f t="shared" si="323"/>
        <v>0.77346710489834236</v>
      </c>
      <c r="EP139" s="98"/>
      <c r="EQ139" s="122">
        <f t="shared" si="324"/>
        <v>1.8497763138506198</v>
      </c>
      <c r="ER139" s="122">
        <f t="shared" si="325"/>
        <v>0.88663406918452048</v>
      </c>
      <c r="ES139" s="122">
        <f t="shared" si="326"/>
        <v>0.8202528559879948</v>
      </c>
      <c r="ET139" s="122">
        <f t="shared" si="327"/>
        <v>0.92929398930152463</v>
      </c>
      <c r="EU139" s="122">
        <f t="shared" si="328"/>
        <v>1.1248885431380966</v>
      </c>
      <c r="EV139" s="122">
        <f t="shared" si="329"/>
        <v>1.3851078214749419</v>
      </c>
      <c r="EW139" s="122">
        <f t="shared" si="330"/>
        <v>1.7024381250303595</v>
      </c>
      <c r="EX139" s="122">
        <f t="shared" si="331"/>
        <v>2.0737408944648927</v>
      </c>
      <c r="EY139" s="122">
        <f t="shared" si="332"/>
        <v>2.4975167485361838</v>
      </c>
      <c r="EZ139" s="30"/>
      <c r="FA139" s="30">
        <f t="shared" si="333"/>
        <v>0.8202528559879948</v>
      </c>
      <c r="FB139" s="98"/>
      <c r="FC139" s="122">
        <f t="shared" si="334"/>
        <v>2.1752555396214586</v>
      </c>
      <c r="FD139" s="122">
        <f t="shared" si="335"/>
        <v>0.97136759004241335</v>
      </c>
      <c r="FE139" s="122">
        <f t="shared" si="336"/>
        <v>0.86040357490997654</v>
      </c>
      <c r="FF139" s="122">
        <f t="shared" si="337"/>
        <v>0.9538404157088487</v>
      </c>
      <c r="FG139" s="122">
        <f t="shared" si="338"/>
        <v>1.1422120691659452</v>
      </c>
      <c r="FH139" s="122">
        <f t="shared" si="339"/>
        <v>1.3985074336944008</v>
      </c>
      <c r="FI139" s="122">
        <f t="shared" si="340"/>
        <v>1.7134713627784151</v>
      </c>
      <c r="FJ139" s="122">
        <f t="shared" si="341"/>
        <v>2.0832378743702442</v>
      </c>
      <c r="FK139" s="122">
        <f t="shared" si="342"/>
        <v>2.5059600762054006</v>
      </c>
      <c r="FL139" s="30"/>
      <c r="FM139" s="30">
        <f t="shared" si="343"/>
        <v>0.86040357490997654</v>
      </c>
      <c r="FN139" s="98"/>
      <c r="FO139" s="122">
        <f t="shared" si="344"/>
        <v>2.6965342093502458</v>
      </c>
      <c r="FP139" s="122">
        <f t="shared" si="345"/>
        <v>1.1079049686125475</v>
      </c>
      <c r="FQ139" s="122">
        <f t="shared" si="346"/>
        <v>0.92569200577618194</v>
      </c>
      <c r="FR139" s="122">
        <f t="shared" si="347"/>
        <v>0.99419105284436871</v>
      </c>
      <c r="FS139" s="122">
        <f t="shared" si="348"/>
        <v>1.1710193439999041</v>
      </c>
      <c r="FT139" s="122">
        <f t="shared" si="349"/>
        <v>1.4210434694956859</v>
      </c>
      <c r="FU139" s="122">
        <f t="shared" si="350"/>
        <v>1.7322252363034385</v>
      </c>
      <c r="FV139" s="122">
        <f t="shared" si="351"/>
        <v>2.0995361515673054</v>
      </c>
      <c r="FW139" s="122">
        <f t="shared" si="352"/>
        <v>2.5205739577385411</v>
      </c>
      <c r="FX139" s="30"/>
      <c r="FY139" s="30">
        <f t="shared" si="353"/>
        <v>0.92569200577618194</v>
      </c>
      <c r="FZ139" s="98"/>
      <c r="GA139" s="122">
        <f t="shared" si="354"/>
        <v>3.4082401896749595</v>
      </c>
      <c r="GB139" s="122">
        <f t="shared" si="355"/>
        <v>1.2961804713530931</v>
      </c>
      <c r="GC139" s="122">
        <f t="shared" si="356"/>
        <v>1.0170348651159116</v>
      </c>
      <c r="GD139" s="122">
        <f t="shared" si="357"/>
        <v>1.0516062189481352</v>
      </c>
      <c r="GE139" s="122">
        <f t="shared" si="358"/>
        <v>1.2127294437214819</v>
      </c>
      <c r="GF139" s="122">
        <f t="shared" si="359"/>
        <v>1.4542209460146875</v>
      </c>
      <c r="GG139" s="122">
        <f t="shared" si="360"/>
        <v>1.7602562722279846</v>
      </c>
      <c r="GH139" s="122">
        <f t="shared" si="361"/>
        <v>2.1242253645489297</v>
      </c>
      <c r="GI139" s="122">
        <f t="shared" si="362"/>
        <v>2.5429704057681208</v>
      </c>
      <c r="GJ139" s="30"/>
      <c r="GK139" s="30">
        <f t="shared" si="363"/>
        <v>1.0170348651159116</v>
      </c>
      <c r="GL139" s="98"/>
      <c r="GM139" s="122">
        <f t="shared" si="364"/>
        <v>4.3182453325378614</v>
      </c>
      <c r="GN139" s="122">
        <f t="shared" si="365"/>
        <v>1.5406772120712151</v>
      </c>
      <c r="GO139" s="122">
        <f t="shared" si="366"/>
        <v>1.1382873128419151</v>
      </c>
      <c r="GP139" s="122">
        <f t="shared" si="367"/>
        <v>1.1297208059991284</v>
      </c>
      <c r="GQ139" s="122">
        <f t="shared" si="368"/>
        <v>1.2708747766284323</v>
      </c>
      <c r="GR139" s="122">
        <f t="shared" si="369"/>
        <v>1.5015160379327612</v>
      </c>
      <c r="GS139" s="122">
        <f t="shared" si="370"/>
        <v>1.8010061510418007</v>
      </c>
      <c r="GT139" s="122">
        <f t="shared" si="371"/>
        <v>2.1607242006594061</v>
      </c>
      <c r="GU139" s="122">
        <f t="shared" si="372"/>
        <v>2.5765517243673317</v>
      </c>
      <c r="GV139" s="30"/>
      <c r="GW139" s="30">
        <f t="shared" si="373"/>
        <v>1.1297208059991284</v>
      </c>
      <c r="GX139" s="98"/>
      <c r="GY139" s="122">
        <f t="shared" si="374"/>
        <v>5.0081498364630308</v>
      </c>
      <c r="GZ139" s="122">
        <f t="shared" si="375"/>
        <v>1.7295805541326688</v>
      </c>
      <c r="HA139" s="122">
        <f t="shared" si="376"/>
        <v>1.2344105613399023</v>
      </c>
      <c r="HB139" s="122">
        <f t="shared" si="377"/>
        <v>1.1933685403857457</v>
      </c>
      <c r="HC139" s="122">
        <f t="shared" si="378"/>
        <v>1.3194882649296831</v>
      </c>
      <c r="HD139" s="122">
        <f t="shared" si="379"/>
        <v>1.5419598869136655</v>
      </c>
      <c r="HE139" s="122">
        <f t="shared" si="380"/>
        <v>1.8365209557141513</v>
      </c>
      <c r="HF139" s="122">
        <f t="shared" si="381"/>
        <v>2.1930367642916822</v>
      </c>
      <c r="HG139" s="122">
        <f t="shared" si="382"/>
        <v>2.6066656678059932</v>
      </c>
      <c r="HH139" s="30"/>
      <c r="HI139" s="30">
        <f t="shared" si="383"/>
        <v>1.1933685403857457</v>
      </c>
      <c r="HJ139" s="98"/>
      <c r="HK139" s="122">
        <f t="shared" si="384"/>
        <v>5.5432747574111225</v>
      </c>
      <c r="HL139" s="122">
        <f t="shared" si="385"/>
        <v>1.8788037680843337</v>
      </c>
      <c r="HM139" s="122">
        <f t="shared" si="386"/>
        <v>1.3121684192982788</v>
      </c>
      <c r="HN139" s="122">
        <f t="shared" si="387"/>
        <v>1.2461110703848679</v>
      </c>
      <c r="HO139" s="122">
        <f t="shared" si="388"/>
        <v>1.3606495800137912</v>
      </c>
      <c r="HP139" s="122">
        <f t="shared" si="389"/>
        <v>1.5768273159087394</v>
      </c>
      <c r="HQ139" s="122">
        <f t="shared" si="390"/>
        <v>1.8675903944003855</v>
      </c>
      <c r="HR139" s="122">
        <f t="shared" si="391"/>
        <v>2.2216380944889256</v>
      </c>
      <c r="HS139" s="122">
        <f t="shared" si="392"/>
        <v>2.6335717324919417</v>
      </c>
      <c r="HT139" s="30"/>
      <c r="HU139" s="30">
        <f t="shared" si="393"/>
        <v>1.2461110703848679</v>
      </c>
      <c r="HV139" s="98"/>
      <c r="HW139" s="122">
        <f t="shared" si="394"/>
        <v>5.9665370931517998</v>
      </c>
      <c r="HX139" s="122">
        <f t="shared" si="395"/>
        <v>1.9989363460772114</v>
      </c>
      <c r="HY139" s="122">
        <f t="shared" si="396"/>
        <v>1.3761638656267456</v>
      </c>
      <c r="HZ139" s="122">
        <f t="shared" si="397"/>
        <v>1.290456168359537</v>
      </c>
      <c r="IA139" s="122">
        <f t="shared" si="398"/>
        <v>1.3958967931156694</v>
      </c>
      <c r="IB139" s="122">
        <f t="shared" si="399"/>
        <v>1.6071297299985416</v>
      </c>
      <c r="IC139" s="122">
        <f t="shared" si="400"/>
        <v>1.8949083977439041</v>
      </c>
      <c r="ID139" s="122">
        <f t="shared" si="401"/>
        <v>2.2470161601340095</v>
      </c>
      <c r="IE139" s="122">
        <f t="shared" si="402"/>
        <v>2.6576167741004806</v>
      </c>
      <c r="IF139" s="30"/>
      <c r="IG139" s="30">
        <f t="shared" si="403"/>
        <v>1.290456168359537</v>
      </c>
    </row>
    <row r="140" spans="32:241" x14ac:dyDescent="0.3">
      <c r="AF140" s="9">
        <v>10.1</v>
      </c>
      <c r="AG140" s="118">
        <f t="shared" si="410"/>
        <v>0.46580296049406922</v>
      </c>
      <c r="AH140" s="98">
        <f t="shared" si="404"/>
        <v>9.9009900990099015E-2</v>
      </c>
      <c r="AI140" s="30">
        <f t="shared" si="413"/>
        <v>10.1</v>
      </c>
      <c r="AJ140" s="29">
        <f t="shared" si="411"/>
        <v>0.41711411873626703</v>
      </c>
      <c r="AK140" s="29">
        <v>1</v>
      </c>
      <c r="AL140" s="30">
        <f t="shared" si="253"/>
        <v>0.15151515151515152</v>
      </c>
      <c r="AM140" s="30">
        <f t="shared" si="415"/>
        <v>6.6</v>
      </c>
      <c r="AN140" s="99">
        <f t="shared" si="414"/>
        <v>0.22657494033722128</v>
      </c>
      <c r="AO140" s="99">
        <f t="shared" si="414"/>
        <v>0.90629976134888512</v>
      </c>
      <c r="AP140" s="99">
        <f t="shared" si="414"/>
        <v>2.0391744630349917</v>
      </c>
      <c r="AQ140" s="99">
        <f t="shared" si="414"/>
        <v>3.6251990453955405</v>
      </c>
      <c r="AR140" s="99">
        <f t="shared" si="414"/>
        <v>5.6643735084305318</v>
      </c>
      <c r="AS140" s="99">
        <f t="shared" si="414"/>
        <v>8.1566978521399669</v>
      </c>
      <c r="AT140" s="99">
        <f t="shared" si="414"/>
        <v>11.102172076523843</v>
      </c>
      <c r="AU140" s="99">
        <f t="shared" si="414"/>
        <v>14.500796181582162</v>
      </c>
      <c r="AV140" s="99">
        <f t="shared" si="414"/>
        <v>18.352570167314923</v>
      </c>
      <c r="AW140" s="99">
        <f t="shared" si="414"/>
        <v>22.657494033722127</v>
      </c>
      <c r="AX140" s="98"/>
      <c r="AY140" s="122">
        <f>2/(PI()^2)*((1-$AO$6+(1/6)*AN140+(AY8/2)*((($AR$3/2)*AN140)+$AR$4-($AO$6*$AR$5))+((AY8^2)/4)*(($AR$6/2)*AN140+($AR$7/(2*AN140))+$AR$8-($AO$6*$AT$3))+(AY8/(2*AN140)))/$AZ$8)</f>
        <v>0.44850581243647802</v>
      </c>
      <c r="AZ140" s="122">
        <f>2/(PI()^2)*((1-$AO$6+(1/6)*AO140+(AY8/2)*((($AR$3/2)*AO140)+$AR$4-($AO$6*$AR$5))+((AY8^2)/4)*(($AR$6/2)*AO140+($AR$7/(2*AO140))+$AR$8-($AO$6*$AT$3))+(AY8/(2*AO140)))/$AZ$8)</f>
        <v>0.5173763358524559</v>
      </c>
      <c r="BA140" s="122">
        <f>2/(PI()^2)*((1-$AO$6+(1/6)*AP140+(AY8/2)*((($AR$3/2)*AP140)+$AR$4-($AO$6*$AR$5))+((AY8^2)/4)*(($AR$6/2)*AP140+($AR$7/(2*AP140))+$AR$8-($AO$6*$AT$3))+(AY8/(2*AP140)))/$AZ$8)</f>
        <v>0.63216054154575252</v>
      </c>
      <c r="BB140" s="122">
        <f>2/(PI()^2)*((1-$AO$6+(1/6)*AQ140+(AY8/2)*((($AR$3/2)*AQ140)+$AR$4-($AO$6*$AR$5))+((AY8^2)/4)*(($AR$6/2)*AQ140+($AR$7/(2*AQ140))+$AR$8-($AO$6*$AT$3))+(AY8/(2*AQ140)))/$AZ$8)</f>
        <v>0.79285842951636765</v>
      </c>
      <c r="BC140" s="122">
        <f>2/(PI()^2)*((1-$AO$6+(1/6)*AR140+(AY8/2)*((($AR$3/2)*AR140)+$AR$4-($AO$6*$AR$5))+((AY8^2)/4)*(($AR$6/2)*AR140+($AR$7/(2*AR140))+$AR$8-($AO$6*$AT$3))+(AY8/(2*AR140)))/$AZ$8)</f>
        <v>0.99946999976430173</v>
      </c>
      <c r="BD140" s="122">
        <f>2/(PI()^2)*((1-$AO$6+(1/6)*AS140+(AY8/2)*((($AR$3/2)*AS140)+$AR$4-($AO$6*$AR$5))+((AY8^2)/4)*(($AR$6/2)*AS140+($AR$7/(2*AS140))+$AR$8-($AO$6*$AT$3))+(AY8/(2*AS140)))/$AZ$8)</f>
        <v>1.2519952522895543</v>
      </c>
      <c r="BE140" s="122">
        <f>2/(PI()^2)*((1-$AO$6+(1/6)*AT140+(AY8/2)*((($AR$3/2)*AT140)+$AR$4-($AO$6*$AR$5))+((AY8^2)/4)*(($AR$6/2)*AT140+($AR$7/(2*AT140))+$AR$8-($AO$6*$AT$3))+(AY8/(2*AT140)))/$AZ$8)</f>
        <v>1.5504341870921254</v>
      </c>
      <c r="BF140" s="122">
        <f>2/(PI()^2)*((1-$AO$6+(1/6)*AU140+(AY8/2)*((($AR$3/2)*AU140)+$AR$4-($AO$6*$AR$5))+((AY8^2)/4)*(($AR$6/2)*AU140+($AR$7/(2*AU140))+$AR$8-($AO$6*$AT$3))+(AY8/(2*AU140)))/$AZ$8)</f>
        <v>1.8947868041720151</v>
      </c>
      <c r="BG140" s="122">
        <f>2/(PI()^2)*((1-$AO$6+(1/6)*AV140+(AY8/2)*((($AR$3/2)*AV140)+$AR$4-($AO$6*$AR$5))+((AY8^2)/4)*(($AR$6/2)*AV140+($AR$7/(2*AV140))+$AR$8-($AO$6*$AT$3))+(AY8/(2*AV140)))/$AZ$8)</f>
        <v>2.2850531035292239</v>
      </c>
      <c r="BH140" s="30"/>
      <c r="BI140" s="30">
        <f t="shared" si="408"/>
        <v>0.44850581243647802</v>
      </c>
      <c r="BJ140" s="98"/>
      <c r="BK140" s="122">
        <f t="shared" si="254"/>
        <v>0.58076358375654979</v>
      </c>
      <c r="BL140" s="122">
        <f t="shared" si="255"/>
        <v>0.55112350166968127</v>
      </c>
      <c r="BM140" s="122">
        <f t="shared" si="256"/>
        <v>0.64766499862959104</v>
      </c>
      <c r="BN140" s="122">
        <f t="shared" si="257"/>
        <v>0.80197793380595483</v>
      </c>
      <c r="BO140" s="122">
        <f t="shared" si="258"/>
        <v>1.0056341778484779</v>
      </c>
      <c r="BP140" s="122">
        <f t="shared" si="259"/>
        <v>1.2565540624759173</v>
      </c>
      <c r="BQ140" s="122">
        <f t="shared" si="260"/>
        <v>1.5540250053233795</v>
      </c>
      <c r="BR140" s="122">
        <f t="shared" si="261"/>
        <v>1.8977493524719866</v>
      </c>
      <c r="BS140" s="122">
        <f t="shared" si="262"/>
        <v>2.2875849059721673</v>
      </c>
      <c r="BT140" s="30"/>
      <c r="BU140" s="30">
        <f t="shared" si="263"/>
        <v>0.55112350166968127</v>
      </c>
      <c r="BV140" s="98"/>
      <c r="BW140" s="122">
        <f t="shared" si="264"/>
        <v>0.7076390256214562</v>
      </c>
      <c r="BX140" s="122">
        <f t="shared" si="265"/>
        <v>0.5835347583770093</v>
      </c>
      <c r="BY140" s="122">
        <f t="shared" si="266"/>
        <v>0.662582878214376</v>
      </c>
      <c r="BZ140" s="122">
        <f t="shared" si="267"/>
        <v>0.81077312017506664</v>
      </c>
      <c r="CA140" s="122">
        <f t="shared" si="268"/>
        <v>1.0115954196161951</v>
      </c>
      <c r="CB140" s="122">
        <f t="shared" si="269"/>
        <v>1.2609758644830231</v>
      </c>
      <c r="CC140" s="122">
        <f t="shared" si="270"/>
        <v>1.5575185600972894</v>
      </c>
      <c r="CD140" s="122">
        <f t="shared" si="271"/>
        <v>1.9006404250612565</v>
      </c>
      <c r="CE140" s="122">
        <f t="shared" si="272"/>
        <v>2.2900629044024101</v>
      </c>
      <c r="CF140" s="30"/>
      <c r="CG140" s="30">
        <f t="shared" si="273"/>
        <v>0.5835347583770093</v>
      </c>
      <c r="CH140" s="98"/>
      <c r="CI140" s="122">
        <f t="shared" si="274"/>
        <v>0.82944283681067887</v>
      </c>
      <c r="CJ140" s="122">
        <f t="shared" si="275"/>
        <v>0.6146856221342516</v>
      </c>
      <c r="CK140" s="122">
        <f t="shared" si="276"/>
        <v>0.67694614468137171</v>
      </c>
      <c r="CL140" s="122">
        <f t="shared" si="277"/>
        <v>0.81926071054211758</v>
      </c>
      <c r="CM140" s="122">
        <f t="shared" si="278"/>
        <v>1.0173633926267869</v>
      </c>
      <c r="CN140" s="122">
        <f t="shared" si="279"/>
        <v>1.2652664946405188</v>
      </c>
      <c r="CO140" s="122">
        <f t="shared" si="280"/>
        <v>1.5609183784328706</v>
      </c>
      <c r="CP140" s="122">
        <f t="shared" si="281"/>
        <v>1.9034620509519742</v>
      </c>
      <c r="CQ140" s="122">
        <f t="shared" si="282"/>
        <v>2.2924881016473742</v>
      </c>
      <c r="CR140" s="30"/>
      <c r="CS140" s="30">
        <f t="shared" si="283"/>
        <v>0.6146856221342516</v>
      </c>
      <c r="CT140" s="98"/>
      <c r="CU140" s="122">
        <f t="shared" si="284"/>
        <v>0.94646287726213463</v>
      </c>
      <c r="CV140" s="122">
        <f t="shared" si="285"/>
        <v>0.6446461512664835</v>
      </c>
      <c r="CW140" s="122">
        <f t="shared" si="286"/>
        <v>0.69078452322695683</v>
      </c>
      <c r="CX140" s="122">
        <f t="shared" si="287"/>
        <v>0.82745631410298026</v>
      </c>
      <c r="CY140" s="122">
        <f t="shared" si="288"/>
        <v>1.0229471730367552</v>
      </c>
      <c r="CZ140" s="122">
        <f t="shared" si="289"/>
        <v>1.2694314809854481</v>
      </c>
      <c r="DA140" s="122">
        <f t="shared" si="290"/>
        <v>1.5642278496841138</v>
      </c>
      <c r="DB140" s="122">
        <f t="shared" si="291"/>
        <v>1.9062162321537426</v>
      </c>
      <c r="DC140" s="122">
        <f t="shared" si="292"/>
        <v>2.294861549318477</v>
      </c>
      <c r="DD140" s="30"/>
      <c r="DE140" s="30">
        <f t="shared" si="293"/>
        <v>0.6446461512664835</v>
      </c>
      <c r="DF140" s="98"/>
      <c r="DG140" s="122">
        <f t="shared" si="294"/>
        <v>1.1672007855862796</v>
      </c>
      <c r="DH140" s="122">
        <f t="shared" si="295"/>
        <v>0.70125195219572567</v>
      </c>
      <c r="DI140" s="122">
        <f t="shared" si="296"/>
        <v>0.71699544021893113</v>
      </c>
      <c r="DJ140" s="122">
        <f t="shared" si="297"/>
        <v>0.84302896355864843</v>
      </c>
      <c r="DK140" s="122">
        <f t="shared" si="298"/>
        <v>1.0335957605676964</v>
      </c>
      <c r="DL140" s="122">
        <f t="shared" si="299"/>
        <v>1.2774052017487192</v>
      </c>
      <c r="DM140" s="122">
        <f t="shared" si="300"/>
        <v>1.5705886396155113</v>
      </c>
      <c r="DN140" s="122">
        <f t="shared" si="301"/>
        <v>1.9115300952416256</v>
      </c>
      <c r="DO140" s="122">
        <f t="shared" si="302"/>
        <v>2.2994575684103062</v>
      </c>
      <c r="DP140" s="30"/>
      <c r="DQ140" s="30">
        <f t="shared" si="303"/>
        <v>0.70125195219572567</v>
      </c>
      <c r="DR140" s="98"/>
      <c r="DS140" s="122">
        <f t="shared" si="304"/>
        <v>1.3717705205223165</v>
      </c>
      <c r="DT140" s="122">
        <f t="shared" si="305"/>
        <v>0.7538203674528543</v>
      </c>
      <c r="DU140" s="122">
        <f t="shared" si="306"/>
        <v>0.7414154008990913</v>
      </c>
      <c r="DV140" s="122">
        <f t="shared" si="307"/>
        <v>0.85759689184758625</v>
      </c>
      <c r="DW140" s="122">
        <f t="shared" si="308"/>
        <v>1.0436035248838837</v>
      </c>
      <c r="DX140" s="122">
        <f t="shared" si="309"/>
        <v>1.2849357546459752</v>
      </c>
      <c r="DY140" s="122">
        <f t="shared" si="310"/>
        <v>1.5766254232708301</v>
      </c>
      <c r="DZ140" s="122">
        <f t="shared" si="311"/>
        <v>1.9165972735946599</v>
      </c>
      <c r="EA140" s="122">
        <f t="shared" si="312"/>
        <v>2.303859894805079</v>
      </c>
      <c r="EB140" s="30"/>
      <c r="EC140" s="30">
        <f t="shared" si="313"/>
        <v>0.7414154008990913</v>
      </c>
      <c r="ED140" s="98"/>
      <c r="EE140" s="122">
        <f t="shared" si="314"/>
        <v>1.561834028254083</v>
      </c>
      <c r="EF140" s="122">
        <f t="shared" si="315"/>
        <v>0.80275814794474798</v>
      </c>
      <c r="EG140" s="122">
        <f t="shared" si="316"/>
        <v>0.76421871516738982</v>
      </c>
      <c r="EH140" s="122">
        <f t="shared" si="317"/>
        <v>0.87125305754472715</v>
      </c>
      <c r="EI140" s="122">
        <f t="shared" si="318"/>
        <v>1.0530257738398787</v>
      </c>
      <c r="EJ140" s="122">
        <f t="shared" si="319"/>
        <v>1.292057998812576</v>
      </c>
      <c r="EK140" s="122">
        <f t="shared" si="320"/>
        <v>1.5823607335244223</v>
      </c>
      <c r="EL140" s="122">
        <f t="shared" si="321"/>
        <v>1.9214323036539729</v>
      </c>
      <c r="EM140" s="122">
        <f t="shared" si="322"/>
        <v>2.3080775864884258</v>
      </c>
      <c r="EN140" s="30"/>
      <c r="EO140" s="30">
        <f t="shared" si="323"/>
        <v>0.76421871516738982</v>
      </c>
      <c r="EP140" s="98"/>
      <c r="EQ140" s="122">
        <f t="shared" si="324"/>
        <v>1.9825803545479135</v>
      </c>
      <c r="ER140" s="122">
        <f t="shared" si="325"/>
        <v>0.91144103273681076</v>
      </c>
      <c r="ES140" s="122">
        <f t="shared" si="326"/>
        <v>0.81511186110954226</v>
      </c>
      <c r="ET140" s="122">
        <f t="shared" si="327"/>
        <v>0.90191954370146588</v>
      </c>
      <c r="EU140" s="122">
        <f t="shared" si="328"/>
        <v>1.0743299304497378</v>
      </c>
      <c r="EV140" s="122">
        <f t="shared" si="329"/>
        <v>1.3082761531570331</v>
      </c>
      <c r="EW140" s="122">
        <f t="shared" si="330"/>
        <v>1.5955118842670175</v>
      </c>
      <c r="EX140" s="122">
        <f t="shared" si="331"/>
        <v>1.9325925371123513</v>
      </c>
      <c r="EY140" s="122">
        <f t="shared" si="332"/>
        <v>2.3178725322796545</v>
      </c>
      <c r="EZ140" s="30"/>
      <c r="FA140" s="30">
        <f t="shared" si="333"/>
        <v>0.81511186110954226</v>
      </c>
      <c r="FB140" s="98"/>
      <c r="FC140" s="122">
        <f t="shared" si="334"/>
        <v>2.3393583237635278</v>
      </c>
      <c r="FD140" s="122">
        <f t="shared" si="335"/>
        <v>1.0039992592448514</v>
      </c>
      <c r="FE140" s="122">
        <f t="shared" si="336"/>
        <v>0.8587402650992032</v>
      </c>
      <c r="FF140" s="122">
        <f t="shared" si="337"/>
        <v>0.92842222567714028</v>
      </c>
      <c r="FG140" s="122">
        <f t="shared" si="338"/>
        <v>1.0929055379306509</v>
      </c>
      <c r="FH140" s="122">
        <f t="shared" si="339"/>
        <v>1.3225453647439922</v>
      </c>
      <c r="FI140" s="122">
        <f t="shared" si="340"/>
        <v>1.6071841303492553</v>
      </c>
      <c r="FJ140" s="122">
        <f t="shared" si="341"/>
        <v>1.9425788975330449</v>
      </c>
      <c r="FK140" s="122">
        <f t="shared" si="342"/>
        <v>2.3267026915651745</v>
      </c>
      <c r="FL140" s="30"/>
      <c r="FM140" s="30">
        <f t="shared" si="343"/>
        <v>0.8587402650992032</v>
      </c>
      <c r="FN140" s="98"/>
      <c r="FO140" s="122">
        <f t="shared" si="344"/>
        <v>2.910656231461084</v>
      </c>
      <c r="FP140" s="122">
        <f t="shared" si="345"/>
        <v>1.1530414893193905</v>
      </c>
      <c r="FQ140" s="122">
        <f t="shared" si="346"/>
        <v>0.929586488657554</v>
      </c>
      <c r="FR140" s="122">
        <f t="shared" si="347"/>
        <v>0.97189924373761227</v>
      </c>
      <c r="FS140" s="122">
        <f t="shared" si="348"/>
        <v>1.1237138619166482</v>
      </c>
      <c r="FT140" s="122">
        <f t="shared" si="349"/>
        <v>1.3464712268282286</v>
      </c>
      <c r="FU140" s="122">
        <f t="shared" si="350"/>
        <v>1.6269593533800939</v>
      </c>
      <c r="FV140" s="122">
        <f t="shared" si="351"/>
        <v>1.9596594421567488</v>
      </c>
      <c r="FW140" s="122">
        <f t="shared" si="352"/>
        <v>2.3419350018802025</v>
      </c>
      <c r="FX140" s="30"/>
      <c r="FY140" s="30">
        <f t="shared" si="353"/>
        <v>0.929586488657554</v>
      </c>
      <c r="FZ140" s="98"/>
      <c r="GA140" s="122">
        <f t="shared" si="354"/>
        <v>3.6904120575176598</v>
      </c>
      <c r="GB140" s="122">
        <f t="shared" si="355"/>
        <v>1.3583295339621522</v>
      </c>
      <c r="GC140" s="122">
        <f t="shared" si="356"/>
        <v>1.0284906327094172</v>
      </c>
      <c r="GD140" s="122">
        <f t="shared" si="357"/>
        <v>1.0335678671939346</v>
      </c>
      <c r="GE140" s="122">
        <f t="shared" si="358"/>
        <v>1.1681464910708319</v>
      </c>
      <c r="GF140" s="122">
        <f t="shared" si="359"/>
        <v>1.3815397487485175</v>
      </c>
      <c r="GG140" s="122">
        <f t="shared" si="360"/>
        <v>1.6563802126934593</v>
      </c>
      <c r="GH140" s="122">
        <f t="shared" si="361"/>
        <v>1.9854133069845195</v>
      </c>
      <c r="GI140" s="122">
        <f t="shared" si="362"/>
        <v>2.3651733093329184</v>
      </c>
      <c r="GJ140" s="30"/>
      <c r="GK140" s="30">
        <f t="shared" si="363"/>
        <v>1.0284906327094172</v>
      </c>
      <c r="GL140" s="98"/>
      <c r="GM140" s="122">
        <f t="shared" si="364"/>
        <v>4.6869381876771659</v>
      </c>
      <c r="GN140" s="122">
        <f t="shared" si="365"/>
        <v>1.624456671149487</v>
      </c>
      <c r="GO140" s="122">
        <f t="shared" si="366"/>
        <v>1.159356878182598</v>
      </c>
      <c r="GP140" s="122">
        <f t="shared" si="367"/>
        <v>1.1170906519424793</v>
      </c>
      <c r="GQ140" s="122">
        <f t="shared" si="368"/>
        <v>1.2297536595071794</v>
      </c>
      <c r="GR140" s="122">
        <f t="shared" si="369"/>
        <v>1.4312396369089448</v>
      </c>
      <c r="GS140" s="122">
        <f t="shared" si="370"/>
        <v>1.6988977804896492</v>
      </c>
      <c r="GT140" s="122">
        <f t="shared" si="371"/>
        <v>2.0232665868403767</v>
      </c>
      <c r="GU140" s="122">
        <f t="shared" si="372"/>
        <v>2.3998260201098072</v>
      </c>
      <c r="GV140" s="30"/>
      <c r="GW140" s="30">
        <f t="shared" si="373"/>
        <v>1.1170906519424793</v>
      </c>
      <c r="GX140" s="98"/>
      <c r="GY140" s="122">
        <f t="shared" si="374"/>
        <v>5.4419764871516598</v>
      </c>
      <c r="GZ140" s="122">
        <f t="shared" si="375"/>
        <v>1.8296436195638248</v>
      </c>
      <c r="HA140" s="122">
        <f t="shared" si="376"/>
        <v>1.2627175883266362</v>
      </c>
      <c r="HB140" s="122">
        <f t="shared" si="377"/>
        <v>1.1848099177795299</v>
      </c>
      <c r="HC140" s="122">
        <f t="shared" si="378"/>
        <v>1.2809735477211242</v>
      </c>
      <c r="HD140" s="122">
        <f t="shared" si="379"/>
        <v>1.4734942684913392</v>
      </c>
      <c r="HE140" s="122">
        <f t="shared" si="380"/>
        <v>1.7357439029885979</v>
      </c>
      <c r="HF140" s="122">
        <f t="shared" si="381"/>
        <v>2.0565995527841103</v>
      </c>
      <c r="HG140" s="122">
        <f t="shared" si="382"/>
        <v>2.4307474852187165</v>
      </c>
      <c r="HH140" s="30"/>
      <c r="HI140" s="30">
        <f t="shared" si="383"/>
        <v>1.1848099177795299</v>
      </c>
      <c r="HJ140" s="98"/>
      <c r="HK140" s="122">
        <f t="shared" si="384"/>
        <v>6.0272714061344468</v>
      </c>
      <c r="HL140" s="122">
        <f t="shared" si="385"/>
        <v>1.9914094887126954</v>
      </c>
      <c r="HM140" s="122">
        <f t="shared" si="386"/>
        <v>1.3460502595505723</v>
      </c>
      <c r="HN140" s="122">
        <f t="shared" si="387"/>
        <v>1.2406887343320792</v>
      </c>
      <c r="HO140" s="122">
        <f t="shared" si="388"/>
        <v>1.3241426989894862</v>
      </c>
      <c r="HP140" s="122">
        <f t="shared" si="389"/>
        <v>1.509756801999586</v>
      </c>
      <c r="HQ140" s="122">
        <f t="shared" si="390"/>
        <v>1.7678392526686051</v>
      </c>
      <c r="HR140" s="122">
        <f t="shared" si="391"/>
        <v>2.0859874456362144</v>
      </c>
      <c r="HS140" s="122">
        <f t="shared" si="392"/>
        <v>2.4582762949561774</v>
      </c>
      <c r="HT140" s="30"/>
      <c r="HU140" s="30">
        <f t="shared" si="393"/>
        <v>1.2406887343320792</v>
      </c>
      <c r="HV140" s="98"/>
      <c r="HW140" s="122">
        <f t="shared" si="394"/>
        <v>6.4899427666684897</v>
      </c>
      <c r="HX140" s="122">
        <f t="shared" si="395"/>
        <v>2.1213944721773257</v>
      </c>
      <c r="HY140" s="122">
        <f t="shared" si="396"/>
        <v>1.4144248402449073</v>
      </c>
      <c r="HZ140" s="122">
        <f t="shared" si="397"/>
        <v>1.2874975307683343</v>
      </c>
      <c r="IA140" s="122">
        <f t="shared" si="398"/>
        <v>1.360967266646929</v>
      </c>
      <c r="IB140" s="122">
        <f t="shared" si="399"/>
        <v>1.541155343141563</v>
      </c>
      <c r="IC140" s="122">
        <f t="shared" si="400"/>
        <v>1.7959634715177764</v>
      </c>
      <c r="ID140" s="122">
        <f t="shared" si="401"/>
        <v>2.1119838242712854</v>
      </c>
      <c r="IE140" s="122">
        <f t="shared" si="402"/>
        <v>2.4828110915492676</v>
      </c>
      <c r="IF140" s="30"/>
      <c r="IG140" s="30">
        <f t="shared" si="403"/>
        <v>1.2874975307683343</v>
      </c>
    </row>
    <row r="141" spans="32:241" x14ac:dyDescent="0.3">
      <c r="AF141" s="9">
        <v>10.199999999999999</v>
      </c>
      <c r="AG141" s="118">
        <f t="shared" si="410"/>
        <v>0.46561168781237988</v>
      </c>
      <c r="AH141" s="98">
        <f t="shared" si="404"/>
        <v>9.8039215686274522E-2</v>
      </c>
      <c r="AI141" s="30">
        <f t="shared" si="413"/>
        <v>10.199999999999999</v>
      </c>
      <c r="AJ141" s="29">
        <f t="shared" si="411"/>
        <v>0.41692284605457769</v>
      </c>
      <c r="AK141" s="29">
        <v>1</v>
      </c>
      <c r="AL141" s="30">
        <f t="shared" si="253"/>
        <v>0.14492753623188406</v>
      </c>
      <c r="AM141" s="30">
        <f t="shared" si="415"/>
        <v>6.8999999999999995</v>
      </c>
      <c r="AN141" s="99">
        <f t="shared" si="414"/>
        <v>0.20730107962800584</v>
      </c>
      <c r="AO141" s="99">
        <f t="shared" si="414"/>
        <v>0.82920431851202336</v>
      </c>
      <c r="AP141" s="99">
        <f t="shared" si="414"/>
        <v>1.8657097166520527</v>
      </c>
      <c r="AQ141" s="99">
        <f t="shared" si="414"/>
        <v>3.3168172740480935</v>
      </c>
      <c r="AR141" s="99">
        <f t="shared" si="414"/>
        <v>5.1825269907001443</v>
      </c>
      <c r="AS141" s="99">
        <f t="shared" si="414"/>
        <v>7.4628388666082106</v>
      </c>
      <c r="AT141" s="99">
        <f t="shared" si="414"/>
        <v>10.157752901772287</v>
      </c>
      <c r="AU141" s="99">
        <f t="shared" si="414"/>
        <v>13.267269096192374</v>
      </c>
      <c r="AV141" s="99">
        <f t="shared" si="414"/>
        <v>16.791387449868473</v>
      </c>
      <c r="AW141" s="99">
        <f t="shared" si="414"/>
        <v>20.730107962800577</v>
      </c>
      <c r="AX141" s="98"/>
      <c r="AY141" s="122">
        <f>2/(PI()^2)*((1-$AO$6+(1/6)*AN141+(AY8/2)*((($AR$3/2)*AN141)+$AR$4-($AO$6*$AR$5))+((AY8^2)/4)*(($AR$6/2)*AN141+($AR$7/(2*AN141))+$AR$8-($AO$6*$AT$3))+(AY8/(2*AN141)))/$AZ$8)</f>
        <v>0.44655296205606271</v>
      </c>
      <c r="AZ141" s="122">
        <f>2/(PI()^2)*((1-$AO$6+(1/6)*AO141+(AY8/2)*((($AR$3/2)*AO141)+$AR$4-($AO$6*$AR$5))+((AY8^2)/4)*(($AR$6/2)*AO141+($AR$7/(2*AO141))+$AR$8-($AO$6*$AT$3))+(AY8/(2*AO141)))/$AZ$8)</f>
        <v>0.50956493433079486</v>
      </c>
      <c r="BA141" s="122">
        <f>2/(PI()^2)*((1-$AO$6+(1/6)*AP141+(AY8/2)*((($AR$3/2)*AP141)+$AR$4-($AO$6*$AR$5))+((AY8^2)/4)*(($AR$6/2)*AP141+($AR$7/(2*AP141))+$AR$8-($AO$6*$AT$3))+(AY8/(2*AP141)))/$AZ$8)</f>
        <v>0.61458488812201528</v>
      </c>
      <c r="BB141" s="122">
        <f>2/(PI()^2)*((1-$AO$6+(1/6)*AQ141+(AY8/2)*((($AR$3/2)*AQ141)+$AR$4-($AO$6*$AR$5))+((AY8^2)/4)*(($AR$6/2)*AQ141+($AR$7/(2*AQ141))+$AR$8-($AO$6*$AT$3))+(AY8/(2*AQ141)))/$AZ$8)</f>
        <v>0.7616128234297237</v>
      </c>
      <c r="BC141" s="122">
        <f>2/(PI()^2)*((1-$AO$6+(1/6)*AR141+(AY8/2)*((($AR$3/2)*AR141)+$AR$4-($AO$6*$AR$5))+((AY8^2)/4)*(($AR$6/2)*AR141+($AR$7/(2*AR141))+$AR$8-($AO$6*$AT$3))+(AY8/(2*AR141)))/$AZ$8)</f>
        <v>0.95064874025392021</v>
      </c>
      <c r="BD141" s="122">
        <f>2/(PI()^2)*((1-$AO$6+(1/6)*AS141+(AY8/2)*((($AR$3/2)*AS141)+$AR$4-($AO$6*$AR$5))+((AY8^2)/4)*(($AR$6/2)*AS141+($AR$7/(2*AS141))+$AR$8-($AO$6*$AT$3))+(AY8/(2*AS141)))/$AZ$8)</f>
        <v>1.1816926385946052</v>
      </c>
      <c r="BE141" s="122">
        <f>2/(PI()^2)*((1-$AO$6+(1/6)*AT141+(AY8/2)*((($AR$3/2)*AT141)+$AR$4-($AO$6*$AR$5))+((AY8^2)/4)*(($AR$6/2)*AT141+($AR$7/(2*AT141))+$AR$8-($AO$6*$AT$3))+(AY8/(2*AT141)))/$AZ$8)</f>
        <v>1.4547445184517778</v>
      </c>
      <c r="BF141" s="122">
        <f>2/(PI()^2)*((1-$AO$6+(1/6)*AU141+(AY8/2)*((($AR$3/2)*AU141)+$AR$4-($AO$6*$AR$5))+((AY8^2)/4)*(($AR$6/2)*AU141+($AR$7/(2*AU141))+$AR$8-($AO$6*$AT$3))+(AY8/(2*AU141)))/$AZ$8)</f>
        <v>1.769804379825439</v>
      </c>
      <c r="BG141" s="122">
        <f>2/(PI()^2)*((1-$AO$6+(1/6)*AV141+(AY8/2)*((($AR$3/2)*AV141)+$AR$4-($AO$6*$AR$5))+((AY8^2)/4)*(($AR$6/2)*AV141+($AR$7/(2*AV141))+$AR$8-($AO$6*$AT$3))+(AY8/(2*AV141)))/$AZ$8)</f>
        <v>2.1268722227155878</v>
      </c>
      <c r="BH141" s="30"/>
      <c r="BI141" s="30">
        <f t="shared" ref="BI141:BI149" si="416">MIN(AY141:BG141)</f>
        <v>0.44655296205606271</v>
      </c>
      <c r="BJ141" s="98"/>
      <c r="BK141" s="122">
        <f t="shared" si="254"/>
        <v>0.59102279165070748</v>
      </c>
      <c r="BL141" s="122">
        <f t="shared" si="255"/>
        <v>0.54636511500452534</v>
      </c>
      <c r="BM141" s="122">
        <f t="shared" si="256"/>
        <v>0.63144624125203419</v>
      </c>
      <c r="BN141" s="122">
        <f t="shared" si="257"/>
        <v>0.77149558258488449</v>
      </c>
      <c r="BO141" s="122">
        <f t="shared" si="258"/>
        <v>0.95730140258508722</v>
      </c>
      <c r="BP141" s="122">
        <f t="shared" si="259"/>
        <v>1.1865906753832696</v>
      </c>
      <c r="BQ141" s="122">
        <f t="shared" si="260"/>
        <v>1.4585845661219325</v>
      </c>
      <c r="BR141" s="122">
        <f t="shared" si="261"/>
        <v>1.7729577464475927</v>
      </c>
      <c r="BS141" s="122">
        <f t="shared" si="262"/>
        <v>2.1295547975269367</v>
      </c>
      <c r="BT141" s="30"/>
      <c r="BU141" s="30">
        <f t="shared" si="263"/>
        <v>0.54636511500452534</v>
      </c>
      <c r="BV141" s="98"/>
      <c r="BW141" s="122">
        <f t="shared" si="264"/>
        <v>0.72960866907901445</v>
      </c>
      <c r="BX141" s="122">
        <f t="shared" si="265"/>
        <v>0.58170398128461709</v>
      </c>
      <c r="BY141" s="122">
        <f t="shared" si="266"/>
        <v>0.64766528196025175</v>
      </c>
      <c r="BZ141" s="122">
        <f t="shared" si="267"/>
        <v>0.78102267407484161</v>
      </c>
      <c r="CA141" s="122">
        <f t="shared" si="268"/>
        <v>0.96373106631415806</v>
      </c>
      <c r="CB141" s="122">
        <f t="shared" si="269"/>
        <v>1.1913377738084563</v>
      </c>
      <c r="CC141" s="122">
        <f t="shared" si="270"/>
        <v>1.4623171182833559</v>
      </c>
      <c r="CD141" s="122">
        <f t="shared" si="271"/>
        <v>1.7760318062276927</v>
      </c>
      <c r="CE141" s="122">
        <f t="shared" si="272"/>
        <v>2.1321773839628304</v>
      </c>
      <c r="CF141" s="30"/>
      <c r="CG141" s="30">
        <f t="shared" si="273"/>
        <v>0.58170398128461709</v>
      </c>
      <c r="CH141" s="98"/>
      <c r="CI141" s="122">
        <f t="shared" si="274"/>
        <v>0.8626504480267122</v>
      </c>
      <c r="CJ141" s="122">
        <f t="shared" si="275"/>
        <v>0.61566433801736287</v>
      </c>
      <c r="CK141" s="122">
        <f t="shared" si="276"/>
        <v>0.66327721396695261</v>
      </c>
      <c r="CL141" s="122">
        <f t="shared" si="277"/>
        <v>0.79021264182930651</v>
      </c>
      <c r="CM141" s="122">
        <f t="shared" si="278"/>
        <v>0.96994856492993664</v>
      </c>
      <c r="CN141" s="122">
        <f t="shared" si="279"/>
        <v>1.1959405796738396</v>
      </c>
      <c r="CO141" s="122">
        <f t="shared" si="280"/>
        <v>1.4659462964296432</v>
      </c>
      <c r="CP141" s="122">
        <f t="shared" si="281"/>
        <v>1.7790290430394169</v>
      </c>
      <c r="CQ141" s="122">
        <f t="shared" si="282"/>
        <v>2.1347413439221881</v>
      </c>
      <c r="CR141" s="30"/>
      <c r="CS141" s="30">
        <f t="shared" si="283"/>
        <v>0.61566433801736287</v>
      </c>
      <c r="CT141" s="98"/>
      <c r="CU141" s="122">
        <f t="shared" si="284"/>
        <v>0.99046298866413873</v>
      </c>
      <c r="CV141" s="122">
        <f t="shared" si="285"/>
        <v>0.64832299354981793</v>
      </c>
      <c r="CW141" s="122">
        <f t="shared" si="286"/>
        <v>0.67831476240871058</v>
      </c>
      <c r="CX141" s="122">
        <f t="shared" si="287"/>
        <v>0.79908278240514741</v>
      </c>
      <c r="CY141" s="122">
        <f t="shared" si="288"/>
        <v>0.975964054357774</v>
      </c>
      <c r="CZ141" s="122">
        <f t="shared" si="289"/>
        <v>1.2004053706763866</v>
      </c>
      <c r="DA141" s="122">
        <f t="shared" si="290"/>
        <v>1.4694760404681009</v>
      </c>
      <c r="DB141" s="122">
        <f t="shared" si="291"/>
        <v>1.7819518801546186</v>
      </c>
      <c r="DC141" s="122">
        <f t="shared" si="292"/>
        <v>2.1372480615724498</v>
      </c>
      <c r="DD141" s="30"/>
      <c r="DE141" s="30">
        <f t="shared" si="293"/>
        <v>0.64832299354981793</v>
      </c>
      <c r="DF141" s="98"/>
      <c r="DG141" s="122">
        <f t="shared" si="294"/>
        <v>1.2315478492729754</v>
      </c>
      <c r="DH141" s="122">
        <f t="shared" si="295"/>
        <v>0.71001553608401857</v>
      </c>
      <c r="DI141" s="122">
        <f t="shared" si="296"/>
        <v>0.70678646025314296</v>
      </c>
      <c r="DJ141" s="122">
        <f t="shared" si="297"/>
        <v>0.81592713139719864</v>
      </c>
      <c r="DK141" s="122">
        <f t="shared" si="298"/>
        <v>0.9874265435009818</v>
      </c>
      <c r="DL141" s="122">
        <f t="shared" si="299"/>
        <v>1.2089443184568451</v>
      </c>
      <c r="DM141" s="122">
        <f t="shared" si="300"/>
        <v>1.476252120479246</v>
      </c>
      <c r="DN141" s="122">
        <f t="shared" si="301"/>
        <v>1.7875837246671709</v>
      </c>
      <c r="DO141" s="122">
        <f t="shared" si="302"/>
        <v>2.1420953539242062</v>
      </c>
      <c r="DP141" s="30"/>
      <c r="DQ141" s="30">
        <f t="shared" si="303"/>
        <v>0.70678646025314296</v>
      </c>
      <c r="DR141" s="98"/>
      <c r="DS141" s="122">
        <f t="shared" si="304"/>
        <v>1.4549607190080096</v>
      </c>
      <c r="DT141" s="122">
        <f t="shared" si="305"/>
        <v>0.76729473949406679</v>
      </c>
      <c r="DU141" s="122">
        <f t="shared" si="306"/>
        <v>0.73330011313329835</v>
      </c>
      <c r="DV141" s="122">
        <f t="shared" si="307"/>
        <v>0.83167277453704658</v>
      </c>
      <c r="DW141" s="122">
        <f t="shared" si="308"/>
        <v>0.99818806284942874</v>
      </c>
      <c r="DX141" s="122">
        <f t="shared" si="309"/>
        <v>1.2169983344826307</v>
      </c>
      <c r="DY141" s="122">
        <f t="shared" si="310"/>
        <v>1.482673516069827</v>
      </c>
      <c r="DZ141" s="122">
        <f t="shared" si="311"/>
        <v>1.7929454029836536</v>
      </c>
      <c r="EA141" s="122">
        <f t="shared" si="312"/>
        <v>2.1467304077866065</v>
      </c>
      <c r="EB141" s="30"/>
      <c r="EC141" s="30">
        <f t="shared" si="313"/>
        <v>0.73330011313329835</v>
      </c>
      <c r="ED141" s="98"/>
      <c r="EE141" s="122">
        <f t="shared" si="314"/>
        <v>1.6625191469387672</v>
      </c>
      <c r="EF141" s="122">
        <f t="shared" si="315"/>
        <v>0.82060625522431296</v>
      </c>
      <c r="EG141" s="122">
        <f t="shared" si="316"/>
        <v>0.75804731972262163</v>
      </c>
      <c r="EH141" s="122">
        <f t="shared" si="317"/>
        <v>0.84642239479819337</v>
      </c>
      <c r="EI141" s="122">
        <f t="shared" si="318"/>
        <v>1.0083101431487349</v>
      </c>
      <c r="EJ141" s="122">
        <f t="shared" si="319"/>
        <v>1.2246065984269274</v>
      </c>
      <c r="EK141" s="122">
        <f t="shared" si="320"/>
        <v>1.4887659332806817</v>
      </c>
      <c r="EL141" s="122">
        <f t="shared" si="321"/>
        <v>1.7980538797016401</v>
      </c>
      <c r="EM141" s="122">
        <f t="shared" si="322"/>
        <v>2.1511641981958518</v>
      </c>
      <c r="EN141" s="30"/>
      <c r="EO141" s="30">
        <f t="shared" si="323"/>
        <v>0.75804731972262163</v>
      </c>
      <c r="EP141" s="98"/>
      <c r="EQ141" s="122">
        <f t="shared" si="324"/>
        <v>2.1219510101082935</v>
      </c>
      <c r="ER141" s="122">
        <f t="shared" si="325"/>
        <v>0.93896053949786706</v>
      </c>
      <c r="ES141" s="122">
        <f t="shared" si="326"/>
        <v>0.81323889482890022</v>
      </c>
      <c r="ET141" s="122">
        <f t="shared" si="327"/>
        <v>0.8795067918755749</v>
      </c>
      <c r="EU141" s="122">
        <f t="shared" si="328"/>
        <v>1.0311618228212711</v>
      </c>
      <c r="EV141" s="122">
        <f t="shared" si="329"/>
        <v>1.2418994974255242</v>
      </c>
      <c r="EW141" s="122">
        <f t="shared" si="330"/>
        <v>1.502706784123663</v>
      </c>
      <c r="EX141" s="122">
        <f t="shared" si="331"/>
        <v>1.8098188350912603</v>
      </c>
      <c r="EY141" s="122">
        <f t="shared" si="332"/>
        <v>2.1614370728289796</v>
      </c>
      <c r="EZ141" s="30"/>
      <c r="FA141" s="30">
        <f t="shared" si="333"/>
        <v>0.81323889482890022</v>
      </c>
      <c r="FB141" s="98"/>
      <c r="FC141" s="122">
        <f t="shared" si="334"/>
        <v>2.5114834773590666</v>
      </c>
      <c r="FD141" s="122">
        <f t="shared" si="335"/>
        <v>1.0397074077790303</v>
      </c>
      <c r="FE141" s="122">
        <f t="shared" si="336"/>
        <v>0.86050672841199749</v>
      </c>
      <c r="FF141" s="122">
        <f t="shared" si="337"/>
        <v>0.90805670335186173</v>
      </c>
      <c r="FG141" s="122">
        <f t="shared" si="338"/>
        <v>1.0510477251349903</v>
      </c>
      <c r="FH141" s="122">
        <f t="shared" si="339"/>
        <v>1.2570787217898385</v>
      </c>
      <c r="FI141" s="122">
        <f t="shared" si="340"/>
        <v>1.5150477148428032</v>
      </c>
      <c r="FJ141" s="122">
        <f t="shared" si="341"/>
        <v>1.8203172791164328</v>
      </c>
      <c r="FK141" s="122">
        <f t="shared" si="342"/>
        <v>2.1706719814862052</v>
      </c>
      <c r="FL141" s="30"/>
      <c r="FM141" s="30">
        <f t="shared" si="343"/>
        <v>0.86050672841199749</v>
      </c>
      <c r="FN141" s="98"/>
      <c r="FO141" s="122">
        <f t="shared" si="344"/>
        <v>3.1351270972596241</v>
      </c>
      <c r="FP141" s="122">
        <f t="shared" si="345"/>
        <v>1.2018361025567292</v>
      </c>
      <c r="FQ141" s="122">
        <f t="shared" si="346"/>
        <v>0.93716922909491196</v>
      </c>
      <c r="FR141" s="122">
        <f t="shared" si="347"/>
        <v>0.95480548419776223</v>
      </c>
      <c r="FS141" s="122">
        <f t="shared" si="348"/>
        <v>1.0839501215675464</v>
      </c>
      <c r="FT141" s="122">
        <f t="shared" si="349"/>
        <v>1.2824589830269024</v>
      </c>
      <c r="FU141" s="122">
        <f t="shared" si="350"/>
        <v>1.5358916964398692</v>
      </c>
      <c r="FV141" s="122">
        <f t="shared" si="351"/>
        <v>1.8382163508750469</v>
      </c>
      <c r="FW141" s="122">
        <f t="shared" si="352"/>
        <v>2.186551326733146</v>
      </c>
      <c r="FX141" s="30"/>
      <c r="FY141" s="30">
        <f t="shared" si="353"/>
        <v>0.93716922909491196</v>
      </c>
      <c r="FZ141" s="98"/>
      <c r="GA141" s="122">
        <f t="shared" si="354"/>
        <v>3.9860978744161883</v>
      </c>
      <c r="GB141" s="122">
        <f t="shared" si="355"/>
        <v>1.4249279551776914</v>
      </c>
      <c r="GC141" s="122">
        <f t="shared" si="356"/>
        <v>1.0439863118988124</v>
      </c>
      <c r="GD141" s="122">
        <f t="shared" si="357"/>
        <v>1.0209253404614498</v>
      </c>
      <c r="GE141" s="122">
        <f t="shared" si="358"/>
        <v>1.1312318160382537</v>
      </c>
      <c r="GF141" s="122">
        <f t="shared" si="359"/>
        <v>1.3195063714640343</v>
      </c>
      <c r="GG141" s="122">
        <f t="shared" si="360"/>
        <v>1.566766839042018</v>
      </c>
      <c r="GH141" s="122">
        <f t="shared" si="361"/>
        <v>1.8650841471559192</v>
      </c>
      <c r="GI141" s="122">
        <f t="shared" si="362"/>
        <v>2.210670347271102</v>
      </c>
      <c r="GJ141" s="30"/>
      <c r="GK141" s="30">
        <f t="shared" si="363"/>
        <v>1.0209253404614498</v>
      </c>
      <c r="GL141" s="98"/>
      <c r="GM141" s="122">
        <f t="shared" si="364"/>
        <v>5.073169216892504</v>
      </c>
      <c r="GN141" s="122">
        <f t="shared" si="365"/>
        <v>1.7136915259979837</v>
      </c>
      <c r="GO141" s="122">
        <f t="shared" si="366"/>
        <v>1.1849134459790573</v>
      </c>
      <c r="GP141" s="122">
        <f t="shared" si="367"/>
        <v>1.1101077558332526</v>
      </c>
      <c r="GQ141" s="122">
        <f t="shared" si="368"/>
        <v>1.196461661933065</v>
      </c>
      <c r="GR141" s="122">
        <f t="shared" si="369"/>
        <v>1.3717226567600191</v>
      </c>
      <c r="GS141" s="122">
        <f t="shared" si="370"/>
        <v>1.6111339735059591</v>
      </c>
      <c r="GT141" s="122">
        <f t="shared" si="371"/>
        <v>1.9043544235276653</v>
      </c>
      <c r="GU141" s="122">
        <f t="shared" si="372"/>
        <v>2.2464437197066531</v>
      </c>
      <c r="GV141" s="30"/>
      <c r="GW141" s="30">
        <f t="shared" si="373"/>
        <v>1.1101077558332526</v>
      </c>
      <c r="GX141" s="98"/>
      <c r="GY141" s="122">
        <f t="shared" si="374"/>
        <v>5.8963707834689485</v>
      </c>
      <c r="GZ141" s="122">
        <f t="shared" si="375"/>
        <v>1.9359194285643384</v>
      </c>
      <c r="HA141" s="122">
        <f t="shared" si="376"/>
        <v>1.2958481781010107</v>
      </c>
      <c r="HB141" s="122">
        <f t="shared" si="377"/>
        <v>1.1820878097144223</v>
      </c>
      <c r="HC141" s="122">
        <f t="shared" si="378"/>
        <v>1.2504089952092632</v>
      </c>
      <c r="HD141" s="122">
        <f t="shared" si="379"/>
        <v>1.4158720302256511</v>
      </c>
      <c r="HE141" s="122">
        <f t="shared" si="380"/>
        <v>1.6493729773943029</v>
      </c>
      <c r="HF141" s="122">
        <f t="shared" si="381"/>
        <v>1.9387547845068895</v>
      </c>
      <c r="HG141" s="122">
        <f t="shared" si="382"/>
        <v>2.2782096735123889</v>
      </c>
      <c r="HH141" s="30"/>
      <c r="HI141" s="30">
        <f t="shared" si="383"/>
        <v>1.1820878097144223</v>
      </c>
      <c r="HJ141" s="98"/>
      <c r="HK141" s="122">
        <f t="shared" si="384"/>
        <v>6.5341691815394771</v>
      </c>
      <c r="HL141" s="122">
        <f t="shared" si="385"/>
        <v>2.1108113033113582</v>
      </c>
      <c r="HM141" s="122">
        <f t="shared" si="386"/>
        <v>1.3850148911820193</v>
      </c>
      <c r="HN141" s="122">
        <f t="shared" si="387"/>
        <v>1.2412486709713686</v>
      </c>
      <c r="HO141" s="122">
        <f t="shared" si="388"/>
        <v>1.2956791897004203</v>
      </c>
      <c r="HP141" s="122">
        <f t="shared" si="389"/>
        <v>1.4535942966340993</v>
      </c>
      <c r="HQ141" s="122">
        <f t="shared" si="390"/>
        <v>1.682541600704212</v>
      </c>
      <c r="HR141" s="122">
        <f t="shared" si="391"/>
        <v>1.9689653617545293</v>
      </c>
      <c r="HS141" s="122">
        <f t="shared" si="392"/>
        <v>2.3063896077487738</v>
      </c>
      <c r="HT141" s="30"/>
      <c r="HU141" s="30">
        <f t="shared" si="393"/>
        <v>1.2412486709713686</v>
      </c>
      <c r="HV141" s="98"/>
      <c r="HW141" s="122">
        <f t="shared" si="394"/>
        <v>7.0380825378344252</v>
      </c>
      <c r="HX141" s="122">
        <f t="shared" si="395"/>
        <v>2.251106915945734</v>
      </c>
      <c r="HY141" s="122">
        <f t="shared" si="396"/>
        <v>1.4579722245419806</v>
      </c>
      <c r="HZ141" s="122">
        <f t="shared" si="397"/>
        <v>1.2906356456181338</v>
      </c>
      <c r="IA141" s="122">
        <f t="shared" si="398"/>
        <v>1.3341543039959753</v>
      </c>
      <c r="IB141" s="122">
        <f t="shared" si="399"/>
        <v>1.4861396980081503</v>
      </c>
      <c r="IC141" s="122">
        <f t="shared" si="400"/>
        <v>1.7115091938932367</v>
      </c>
      <c r="ID141" s="122">
        <f t="shared" si="401"/>
        <v>1.9956083686145254</v>
      </c>
      <c r="IE141" s="122">
        <f t="shared" si="402"/>
        <v>2.3314363773122184</v>
      </c>
      <c r="IF141" s="30"/>
      <c r="IG141" s="30">
        <f t="shared" si="403"/>
        <v>1.2906356456181338</v>
      </c>
    </row>
    <row r="142" spans="32:241" x14ac:dyDescent="0.3">
      <c r="AF142" s="9">
        <v>10.3</v>
      </c>
      <c r="AG142" s="118">
        <f t="shared" si="410"/>
        <v>0.46542595909133755</v>
      </c>
      <c r="AH142" s="98">
        <f t="shared" si="404"/>
        <v>9.7087378640776698E-2</v>
      </c>
      <c r="AI142" s="30">
        <f t="shared" si="413"/>
        <v>10.3</v>
      </c>
      <c r="AJ142" s="29">
        <f t="shared" si="411"/>
        <v>0.41673711733353536</v>
      </c>
      <c r="AK142" s="29">
        <v>1</v>
      </c>
      <c r="AL142" s="30">
        <f t="shared" si="253"/>
        <v>0.1388888888888889</v>
      </c>
      <c r="AM142" s="30">
        <f t="shared" si="415"/>
        <v>7.1999999999999993</v>
      </c>
      <c r="AN142" s="99">
        <f t="shared" si="414"/>
        <v>0.19038588736669287</v>
      </c>
      <c r="AO142" s="99">
        <f t="shared" si="414"/>
        <v>0.7615435494667715</v>
      </c>
      <c r="AP142" s="99">
        <f t="shared" si="414"/>
        <v>1.713472986300236</v>
      </c>
      <c r="AQ142" s="99">
        <f t="shared" si="414"/>
        <v>3.046174197867086</v>
      </c>
      <c r="AR142" s="99">
        <f t="shared" si="414"/>
        <v>4.7596471841673207</v>
      </c>
      <c r="AS142" s="99">
        <f t="shared" si="414"/>
        <v>6.8538919452009441</v>
      </c>
      <c r="AT142" s="99">
        <f t="shared" si="414"/>
        <v>9.3289084809679501</v>
      </c>
      <c r="AU142" s="99">
        <f t="shared" si="414"/>
        <v>12.184696791468344</v>
      </c>
      <c r="AV142" s="99">
        <f t="shared" si="414"/>
        <v>15.421256876702126</v>
      </c>
      <c r="AW142" s="99">
        <f t="shared" si="414"/>
        <v>19.038588736669283</v>
      </c>
      <c r="AX142" s="98"/>
      <c r="AY142" s="122">
        <f>2/(PI()^2)*((1-$AO$6+(1/6)*AN142+(AY8/2)*((($AR$3/2)*AN142)+$AR$4-($AO$6*$AR$5))+((AY8^2)/4)*(($AR$6/2)*AN142+($AR$7/(2*AN142))+$AR$8-($AO$6*$AT$3))+(AY8/(2*AN142)))/$AZ$8)</f>
        <v>0.44483909475460881</v>
      </c>
      <c r="AZ142" s="122">
        <f>2/(PI()^2)*((1-$AO$6+(1/6)*AO142+(AY8/2)*((($AR$3/2)*AO142)+$AR$4-($AO$6*$AR$5))+((AY8^2)/4)*(($AR$6/2)*AO142+($AR$7/(2*AO142))+$AR$8-($AO$6*$AT$3))+(AY8/(2*AO142)))/$AZ$8)</f>
        <v>0.50270946512497916</v>
      </c>
      <c r="BA142" s="122">
        <f>2/(PI()^2)*((1-$AO$6+(1/6)*AP142+(AY8/2)*((($AR$3/2)*AP142)+$AR$4-($AO$6*$AR$5))+((AY8^2)/4)*(($AR$6/2)*AP142+($AR$7/(2*AP142))+$AR$8-($AO$6*$AT$3))+(AY8/(2*AP142)))/$AZ$8)</f>
        <v>0.59916008240892982</v>
      </c>
      <c r="BB142" s="122">
        <f>2/(PI()^2)*((1-$AO$6+(1/6)*AQ142+(AY8/2)*((($AR$3/2)*AQ142)+$AR$4-($AO$6*$AR$5))+((AY8^2)/4)*(($AR$6/2)*AQ142+($AR$7/(2*AQ142))+$AR$8-($AO$6*$AT$3))+(AY8/(2*AQ142)))/$AZ$8)</f>
        <v>0.73419094660646067</v>
      </c>
      <c r="BC142" s="122">
        <f>2/(PI()^2)*((1-$AO$6+(1/6)*AR142+(AY8/2)*((($AR$3/2)*AR142)+$AR$4-($AO$6*$AR$5))+((AY8^2)/4)*(($AR$6/2)*AR142+($AR$7/(2*AR142))+$AR$8-($AO$6*$AT$3))+(AY8/(2*AR142)))/$AZ$8)</f>
        <v>0.90780205771757172</v>
      </c>
      <c r="BD142" s="122">
        <f>2/(PI()^2)*((1-$AO$6+(1/6)*AS142+(AY8/2)*((($AR$3/2)*AS142)+$AR$4-($AO$6*$AR$5))+((AY8^2)/4)*(($AR$6/2)*AS142+($AR$7/(2*AS142))+$AR$8-($AO$6*$AT$3))+(AY8/(2*AS142)))/$AZ$8)</f>
        <v>1.1199934157422633</v>
      </c>
      <c r="BE142" s="122">
        <f>2/(PI()^2)*((1-$AO$6+(1/6)*AT142+(AY8/2)*((($AR$3/2)*AT142)+$AR$4-($AO$6*$AR$5))+((AY8^2)/4)*(($AR$6/2)*AT142+($AR$7/(2*AT142))+$AR$8-($AO$6*$AT$3))+(AY8/(2*AT142)))/$AZ$8)</f>
        <v>1.3707650206805346</v>
      </c>
      <c r="BF142" s="122">
        <f>2/(PI()^2)*((1-$AO$6+(1/6)*AU142+(AY8/2)*((($AR$3/2)*AU142)+$AR$4-($AO$6*$AR$5))+((AY8^2)/4)*(($AR$6/2)*AU142+($AR$7/(2*AU142))+$AR$8-($AO$6*$AT$3))+(AY8/(2*AU142)))/$AZ$8)</f>
        <v>1.6601168725323869</v>
      </c>
      <c r="BG142" s="122">
        <f>2/(PI()^2)*((1-$AO$6+(1/6)*AV142+(AY8/2)*((($AR$3/2)*AV142)+$AR$4-($AO$6*$AR$5))+((AY8^2)/4)*(($AR$6/2)*AV142+($AR$7/(2*AV142))+$AR$8-($AO$6*$AT$3))+(AY8/(2*AV142)))/$AZ$8)</f>
        <v>1.9880489712978191</v>
      </c>
      <c r="BH142" s="30"/>
      <c r="BI142" s="30">
        <f t="shared" si="416"/>
        <v>0.44483909475460881</v>
      </c>
      <c r="BJ142" s="98"/>
      <c r="BK142" s="122">
        <f t="shared" si="254"/>
        <v>0.60206374075655733</v>
      </c>
      <c r="BL142" s="122">
        <f t="shared" si="255"/>
        <v>0.54269835015316992</v>
      </c>
      <c r="BM142" s="122">
        <f t="shared" si="256"/>
        <v>0.61743863796081933</v>
      </c>
      <c r="BN142" s="122">
        <f t="shared" si="257"/>
        <v>0.74487088286077363</v>
      </c>
      <c r="BO142" s="122">
        <f t="shared" si="258"/>
        <v>0.91496491438656469</v>
      </c>
      <c r="BP142" s="122">
        <f t="shared" si="259"/>
        <v>1.1252457554101039</v>
      </c>
      <c r="BQ142" s="122">
        <f t="shared" si="260"/>
        <v>1.3748653740260617</v>
      </c>
      <c r="BR142" s="122">
        <f t="shared" si="261"/>
        <v>1.663469537471477</v>
      </c>
      <c r="BS142" s="122">
        <f t="shared" si="262"/>
        <v>1.990889018434463</v>
      </c>
      <c r="BT142" s="30"/>
      <c r="BU142" s="30">
        <f t="shared" si="263"/>
        <v>0.54269835015316992</v>
      </c>
      <c r="BV142" s="98"/>
      <c r="BW142" s="122">
        <f t="shared" si="264"/>
        <v>0.75288051752074736</v>
      </c>
      <c r="BX142" s="122">
        <f t="shared" si="265"/>
        <v>0.58109494186569577</v>
      </c>
      <c r="BY142" s="122">
        <f t="shared" si="266"/>
        <v>0.63501666890271491</v>
      </c>
      <c r="BZ142" s="122">
        <f t="shared" si="267"/>
        <v>0.75516240810269297</v>
      </c>
      <c r="CA142" s="122">
        <f t="shared" si="268"/>
        <v>0.92188381807244313</v>
      </c>
      <c r="CB142" s="122">
        <f t="shared" si="269"/>
        <v>1.1303326067798811</v>
      </c>
      <c r="CC142" s="122">
        <f t="shared" si="270"/>
        <v>1.3788475441946784</v>
      </c>
      <c r="CD142" s="122">
        <f t="shared" si="271"/>
        <v>1.6667347152649825</v>
      </c>
      <c r="CE142" s="122">
        <f t="shared" si="272"/>
        <v>1.9936626165524298</v>
      </c>
      <c r="CF142" s="30"/>
      <c r="CG142" s="30">
        <f t="shared" si="273"/>
        <v>0.58109494186569577</v>
      </c>
      <c r="CH142" s="98"/>
      <c r="CI142" s="122">
        <f t="shared" si="274"/>
        <v>0.89765972941454808</v>
      </c>
      <c r="CJ142" s="122">
        <f t="shared" si="275"/>
        <v>0.61798965774408376</v>
      </c>
      <c r="CK142" s="122">
        <f t="shared" si="276"/>
        <v>0.65193276228059238</v>
      </c>
      <c r="CL142" s="122">
        <f t="shared" si="277"/>
        <v>0.76508596928003514</v>
      </c>
      <c r="CM142" s="122">
        <f t="shared" si="278"/>
        <v>0.92857082005714631</v>
      </c>
      <c r="CN142" s="122">
        <f t="shared" si="279"/>
        <v>1.1352614611701077</v>
      </c>
      <c r="CO142" s="122">
        <f t="shared" si="280"/>
        <v>1.3827162736630219</v>
      </c>
      <c r="CP142" s="122">
        <f t="shared" si="281"/>
        <v>1.6699153649782918</v>
      </c>
      <c r="CQ142" s="122">
        <f t="shared" si="282"/>
        <v>1.9963715027252942</v>
      </c>
      <c r="CR142" s="30"/>
      <c r="CS142" s="30">
        <f t="shared" si="283"/>
        <v>0.61798965774408376</v>
      </c>
      <c r="CT142" s="98"/>
      <c r="CU142" s="122">
        <f t="shared" si="284"/>
        <v>1.0367444368526559</v>
      </c>
      <c r="CV142" s="122">
        <f t="shared" si="285"/>
        <v>0.65346635616477489</v>
      </c>
      <c r="CW142" s="122">
        <f t="shared" si="286"/>
        <v>0.66822277651635942</v>
      </c>
      <c r="CX142" s="122">
        <f t="shared" si="287"/>
        <v>0.77466062533019742</v>
      </c>
      <c r="CY142" s="122">
        <f t="shared" si="288"/>
        <v>0.9350372040647762</v>
      </c>
      <c r="CZ142" s="122">
        <f t="shared" si="289"/>
        <v>1.1400393793137484</v>
      </c>
      <c r="DA142" s="122">
        <f t="shared" si="290"/>
        <v>1.3864760774394933</v>
      </c>
      <c r="DB142" s="122">
        <f t="shared" si="291"/>
        <v>1.6730143499711245</v>
      </c>
      <c r="DC142" s="122">
        <f t="shared" si="292"/>
        <v>1.9990174085869581</v>
      </c>
      <c r="DD142" s="30"/>
      <c r="DE142" s="30">
        <f t="shared" si="293"/>
        <v>0.65346635616477489</v>
      </c>
      <c r="DF142" s="98"/>
      <c r="DG142" s="122">
        <f t="shared" si="294"/>
        <v>1.2990805585794118</v>
      </c>
      <c r="DH142" s="122">
        <f t="shared" si="295"/>
        <v>0.72047171707978896</v>
      </c>
      <c r="DI142" s="122">
        <f t="shared" si="296"/>
        <v>0.69905573294742496</v>
      </c>
      <c r="DJ142" s="122">
        <f t="shared" si="297"/>
        <v>0.79283319132278562</v>
      </c>
      <c r="DK142" s="122">
        <f t="shared" si="298"/>
        <v>0.94734976429517526</v>
      </c>
      <c r="DL142" s="122">
        <f t="shared" si="299"/>
        <v>1.1491686696528651</v>
      </c>
      <c r="DM142" s="122">
        <f t="shared" si="300"/>
        <v>1.393685897164338</v>
      </c>
      <c r="DN142" s="122">
        <f t="shared" si="301"/>
        <v>1.6789782983551444</v>
      </c>
      <c r="DO142" s="122">
        <f t="shared" si="302"/>
        <v>2.0041271291656741</v>
      </c>
      <c r="DP142" s="30"/>
      <c r="DQ142" s="30">
        <f t="shared" si="303"/>
        <v>0.69905573294742496</v>
      </c>
      <c r="DR142" s="98"/>
      <c r="DS142" s="122">
        <f t="shared" si="304"/>
        <v>1.5421740355730753</v>
      </c>
      <c r="DT142" s="122">
        <f t="shared" si="305"/>
        <v>0.78267107621270093</v>
      </c>
      <c r="DU142" s="122">
        <f t="shared" si="306"/>
        <v>0.72775612923132504</v>
      </c>
      <c r="DV142" s="122">
        <f t="shared" si="307"/>
        <v>0.80980888902617532</v>
      </c>
      <c r="DW142" s="122">
        <f t="shared" si="308"/>
        <v>0.95889853394698998</v>
      </c>
      <c r="DX142" s="122">
        <f t="shared" si="309"/>
        <v>1.1577694067034452</v>
      </c>
      <c r="DY142" s="122">
        <f t="shared" si="310"/>
        <v>1.4005089888469757</v>
      </c>
      <c r="DZ142" s="122">
        <f t="shared" si="311"/>
        <v>1.6846475528438167</v>
      </c>
      <c r="EA142" s="122">
        <f t="shared" si="312"/>
        <v>2.0090052378924508</v>
      </c>
      <c r="EB142" s="30"/>
      <c r="EC142" s="30">
        <f t="shared" si="313"/>
        <v>0.72775612923132504</v>
      </c>
      <c r="ED142" s="98"/>
      <c r="EE142" s="122">
        <f t="shared" si="314"/>
        <v>1.7680049354808502</v>
      </c>
      <c r="EF142" s="122">
        <f t="shared" si="315"/>
        <v>0.84055071449084207</v>
      </c>
      <c r="EG142" s="122">
        <f t="shared" si="316"/>
        <v>0.75453362127857704</v>
      </c>
      <c r="EH142" s="122">
        <f t="shared" si="317"/>
        <v>0.82570055813886012</v>
      </c>
      <c r="EI142" s="122">
        <f t="shared" si="318"/>
        <v>0.96975154343441128</v>
      </c>
      <c r="EJ142" s="122">
        <f t="shared" si="319"/>
        <v>1.1658852829949933</v>
      </c>
      <c r="EK142" s="122">
        <f t="shared" si="320"/>
        <v>1.4069743731253255</v>
      </c>
      <c r="EL142" s="122">
        <f t="shared" si="321"/>
        <v>1.6900416146329438</v>
      </c>
      <c r="EM142" s="122">
        <f t="shared" si="322"/>
        <v>2.0136647127191414</v>
      </c>
      <c r="EN142" s="30"/>
      <c r="EO142" s="30">
        <f t="shared" si="323"/>
        <v>0.75453362127857704</v>
      </c>
      <c r="EP142" s="98"/>
      <c r="EQ142" s="122">
        <f t="shared" si="324"/>
        <v>2.267841692041582</v>
      </c>
      <c r="ER142" s="122">
        <f t="shared" si="325"/>
        <v>0.96900623550698517</v>
      </c>
      <c r="ES142" s="122">
        <f t="shared" si="326"/>
        <v>0.81421466073448556</v>
      </c>
      <c r="ET142" s="122">
        <f t="shared" si="327"/>
        <v>0.86131031798103785</v>
      </c>
      <c r="EU142" s="122">
        <f t="shared" si="328"/>
        <v>0.99421950799830006</v>
      </c>
      <c r="EV142" s="122">
        <f t="shared" si="329"/>
        <v>1.1843006686340831</v>
      </c>
      <c r="EW142" s="122">
        <f t="shared" si="330"/>
        <v>1.4217399885816757</v>
      </c>
      <c r="EX142" s="122">
        <f t="shared" si="331"/>
        <v>1.7024381250303595</v>
      </c>
      <c r="EY142" s="122">
        <f t="shared" si="332"/>
        <v>2.0244367024799126</v>
      </c>
      <c r="EZ142" s="30"/>
      <c r="FA142" s="30">
        <f t="shared" si="333"/>
        <v>0.81421466073448556</v>
      </c>
      <c r="FB142" s="98"/>
      <c r="FC142" s="122">
        <f t="shared" si="334"/>
        <v>2.6915844120277295</v>
      </c>
      <c r="FD142" s="122">
        <f t="shared" si="335"/>
        <v>1.0783056821235752</v>
      </c>
      <c r="FE142" s="122">
        <f t="shared" si="336"/>
        <v>0.86528366942526691</v>
      </c>
      <c r="FF142" s="122">
        <f t="shared" si="337"/>
        <v>0.89199843464751527</v>
      </c>
      <c r="FG142" s="122">
        <f t="shared" si="338"/>
        <v>1.0154739212703736</v>
      </c>
      <c r="FH142" s="122">
        <f t="shared" si="339"/>
        <v>1.2004303231395694</v>
      </c>
      <c r="FI142" s="122">
        <f t="shared" si="340"/>
        <v>1.4347792856222201</v>
      </c>
      <c r="FJ142" s="122">
        <f t="shared" si="341"/>
        <v>1.7134713627784151</v>
      </c>
      <c r="FK142" s="122">
        <f t="shared" si="342"/>
        <v>2.0340942871606611</v>
      </c>
      <c r="FL142" s="30"/>
      <c r="FM142" s="30">
        <f t="shared" si="343"/>
        <v>0.86528366942526691</v>
      </c>
      <c r="FN142" s="98"/>
      <c r="FO142" s="122">
        <f t="shared" si="344"/>
        <v>3.3699002185986946</v>
      </c>
      <c r="FP142" s="122">
        <f t="shared" si="345"/>
        <v>1.2541024557358904</v>
      </c>
      <c r="FQ142" s="122">
        <f t="shared" si="346"/>
        <v>0.94802093376374197</v>
      </c>
      <c r="FR142" s="122">
        <f t="shared" si="347"/>
        <v>0.94216436387012792</v>
      </c>
      <c r="FS142" s="122">
        <f t="shared" si="348"/>
        <v>1.0505634192733946</v>
      </c>
      <c r="FT142" s="122">
        <f t="shared" si="349"/>
        <v>1.227329564793654</v>
      </c>
      <c r="FU142" s="122">
        <f t="shared" si="350"/>
        <v>1.456739446271524</v>
      </c>
      <c r="FV142" s="122">
        <f t="shared" si="351"/>
        <v>1.7322252363034385</v>
      </c>
      <c r="FW142" s="122">
        <f t="shared" si="352"/>
        <v>2.0506492923767508</v>
      </c>
      <c r="FX142" s="30"/>
      <c r="FY142" s="30">
        <f t="shared" si="353"/>
        <v>0.94216436387012792</v>
      </c>
      <c r="FZ142" s="98"/>
      <c r="GA142" s="122">
        <f t="shared" si="354"/>
        <v>4.2952510526699941</v>
      </c>
      <c r="GB142" s="122">
        <f t="shared" si="355"/>
        <v>1.4957893841975152</v>
      </c>
      <c r="GC142" s="122">
        <f t="shared" si="356"/>
        <v>1.0631026133791543</v>
      </c>
      <c r="GD142" s="122">
        <f t="shared" si="357"/>
        <v>1.0129332355418943</v>
      </c>
      <c r="GE142" s="122">
        <f t="shared" si="358"/>
        <v>1.1008207261100189</v>
      </c>
      <c r="GF142" s="122">
        <f t="shared" si="359"/>
        <v>1.266443656941469</v>
      </c>
      <c r="GG142" s="122">
        <f t="shared" si="360"/>
        <v>1.4891333539467515</v>
      </c>
      <c r="GH142" s="122">
        <f t="shared" si="361"/>
        <v>1.7602562722279846</v>
      </c>
      <c r="GI142" s="122">
        <f t="shared" si="362"/>
        <v>2.07568791583819</v>
      </c>
      <c r="GJ142" s="30"/>
      <c r="GK142" s="30">
        <f t="shared" si="363"/>
        <v>1.0129332355418943</v>
      </c>
      <c r="GL142" s="98"/>
      <c r="GM142" s="122">
        <f t="shared" si="364"/>
        <v>5.4768918333138839</v>
      </c>
      <c r="GN142" s="122">
        <f t="shared" si="365"/>
        <v>1.8081954291367379</v>
      </c>
      <c r="GO142" s="122">
        <f t="shared" si="366"/>
        <v>1.2145377344013666</v>
      </c>
      <c r="GP142" s="122">
        <f t="shared" si="367"/>
        <v>1.1080267277515796</v>
      </c>
      <c r="GQ142" s="122">
        <f t="shared" si="368"/>
        <v>1.1698341121562943</v>
      </c>
      <c r="GR142" s="122">
        <f t="shared" si="369"/>
        <v>1.3212879701662827</v>
      </c>
      <c r="GS142" s="122">
        <f t="shared" si="370"/>
        <v>1.5354319734611321</v>
      </c>
      <c r="GT142" s="122">
        <f t="shared" si="371"/>
        <v>1.8010061510418007</v>
      </c>
      <c r="GU142" s="122">
        <f t="shared" si="372"/>
        <v>2.1126312866885364</v>
      </c>
      <c r="GV142" s="30"/>
      <c r="GW142" s="30">
        <f t="shared" si="373"/>
        <v>1.1080267277515796</v>
      </c>
      <c r="GX142" s="98"/>
      <c r="GY142" s="122">
        <f t="shared" si="374"/>
        <v>6.3712861394188653</v>
      </c>
      <c r="GZ142" s="122">
        <f t="shared" si="375"/>
        <v>2.0482216371500912</v>
      </c>
      <c r="HA142" s="122">
        <f t="shared" si="376"/>
        <v>1.3333830566987608</v>
      </c>
      <c r="HB142" s="122">
        <f t="shared" si="377"/>
        <v>1.1844568402539553</v>
      </c>
      <c r="HC142" s="122">
        <f t="shared" si="378"/>
        <v>1.2266299574933694</v>
      </c>
      <c r="HD142" s="122">
        <f t="shared" si="379"/>
        <v>1.3674160762595515</v>
      </c>
      <c r="HE142" s="122">
        <f t="shared" si="380"/>
        <v>1.5751254651258344</v>
      </c>
      <c r="HF142" s="122">
        <f t="shared" si="381"/>
        <v>1.8365209557141513</v>
      </c>
      <c r="HG142" s="122">
        <f t="shared" si="382"/>
        <v>2.1452787670086439</v>
      </c>
      <c r="HH142" s="30"/>
      <c r="HI142" s="30">
        <f t="shared" si="383"/>
        <v>1.1844568402539553</v>
      </c>
      <c r="HJ142" s="98"/>
      <c r="HK142" s="122">
        <f t="shared" si="384"/>
        <v>7.0639214984942811</v>
      </c>
      <c r="HL142" s="122">
        <f t="shared" si="385"/>
        <v>2.2368228713526044</v>
      </c>
      <c r="HM142" s="122">
        <f t="shared" si="386"/>
        <v>1.4286430480052534</v>
      </c>
      <c r="HN142" s="122">
        <f t="shared" si="387"/>
        <v>1.2470455181918636</v>
      </c>
      <c r="HO142" s="122">
        <f t="shared" si="388"/>
        <v>1.2740944238483571</v>
      </c>
      <c r="HP142" s="122">
        <f t="shared" si="389"/>
        <v>1.4066627350628202</v>
      </c>
      <c r="HQ142" s="122">
        <f t="shared" si="390"/>
        <v>1.6094147670426628</v>
      </c>
      <c r="HR142" s="122">
        <f t="shared" si="391"/>
        <v>1.8675903944003855</v>
      </c>
      <c r="HS142" s="122">
        <f t="shared" si="392"/>
        <v>2.1741382751834437</v>
      </c>
      <c r="HT142" s="30"/>
      <c r="HU142" s="30">
        <f t="shared" si="393"/>
        <v>1.2470455181918636</v>
      </c>
      <c r="HV142" s="98"/>
      <c r="HW142" s="122">
        <f t="shared" si="394"/>
        <v>7.6109098223461684</v>
      </c>
      <c r="HX142" s="122">
        <f t="shared" si="395"/>
        <v>2.3878873401686955</v>
      </c>
      <c r="HY142" s="122">
        <f t="shared" si="396"/>
        <v>1.5063867597870508</v>
      </c>
      <c r="HZ142" s="122">
        <f t="shared" si="397"/>
        <v>1.2991251640539789</v>
      </c>
      <c r="IA142" s="122">
        <f t="shared" si="398"/>
        <v>1.3142932975769381</v>
      </c>
      <c r="IB142" s="122">
        <f t="shared" si="399"/>
        <v>1.4404057596746531</v>
      </c>
      <c r="IC142" s="122">
        <f t="shared" si="400"/>
        <v>1.63926293400198</v>
      </c>
      <c r="ID142" s="122">
        <f t="shared" si="401"/>
        <v>1.8949083977439041</v>
      </c>
      <c r="IE142" s="122">
        <f t="shared" si="402"/>
        <v>2.1997193028111166</v>
      </c>
      <c r="IF142" s="30"/>
      <c r="IG142" s="30">
        <f t="shared" si="403"/>
        <v>1.2991251640539789</v>
      </c>
    </row>
    <row r="143" spans="32:241" x14ac:dyDescent="0.3">
      <c r="AF143" s="9">
        <v>10.4</v>
      </c>
      <c r="AG143" s="118">
        <f t="shared" ref="AG143:AG149" si="417">0.456+(1/AF143)^2</f>
        <v>0.46524556213017754</v>
      </c>
      <c r="AH143" s="98">
        <f t="shared" si="404"/>
        <v>9.6153846153846145E-2</v>
      </c>
      <c r="AI143" s="30">
        <f t="shared" si="413"/>
        <v>10.4</v>
      </c>
      <c r="AJ143" s="29">
        <f t="shared" ref="AJ143:AJ149" si="418">(6/PI()^2)*((1-$AJ$13)+((PI()*$AH143/AJ$14)^(2))/6)</f>
        <v>0.41655672037237534</v>
      </c>
      <c r="AK143" s="29">
        <v>1</v>
      </c>
      <c r="AL143" s="30">
        <f t="shared" ref="AL143:AL149" si="419">AK143/AM143</f>
        <v>0.13333333333333336</v>
      </c>
      <c r="AM143" s="30">
        <f t="shared" si="415"/>
        <v>7.4999999999999991</v>
      </c>
      <c r="AN143" s="99">
        <f t="shared" si="414"/>
        <v>0.17545963379714422</v>
      </c>
      <c r="AO143" s="99">
        <f t="shared" si="414"/>
        <v>0.70183853518857686</v>
      </c>
      <c r="AP143" s="99">
        <f t="shared" si="414"/>
        <v>1.5791367041742983</v>
      </c>
      <c r="AQ143" s="99">
        <f t="shared" si="414"/>
        <v>2.8073541407543074</v>
      </c>
      <c r="AR143" s="99">
        <f t="shared" si="414"/>
        <v>4.3864908449286046</v>
      </c>
      <c r="AS143" s="99">
        <f t="shared" si="414"/>
        <v>6.3165468166971932</v>
      </c>
      <c r="AT143" s="99">
        <f t="shared" si="414"/>
        <v>8.5975220560600665</v>
      </c>
      <c r="AU143" s="99">
        <f t="shared" si="414"/>
        <v>11.22941656301723</v>
      </c>
      <c r="AV143" s="99">
        <f t="shared" si="414"/>
        <v>14.212230337568682</v>
      </c>
      <c r="AW143" s="99">
        <f t="shared" si="414"/>
        <v>17.545963379714419</v>
      </c>
      <c r="AX143" s="98"/>
      <c r="AY143" s="122">
        <f>2/(PI()^2)*((1-$AO$6+(1/6)*AN143+(AY8/2)*((($AR$3/2)*AN143)+$AR$4-($AO$6*$AR$5))+((AY8^2)/4)*(($AR$6/2)*AN143+($AR$7/(2*AN143))+$AR$8-($AO$6*$AT$3))+(AY8/(2*AN143)))/$AZ$8)</f>
        <v>0.44332674907559649</v>
      </c>
      <c r="AZ143" s="122">
        <f>2/(PI()^2)*((1-$AO$6+(1/6)*AO143+(AY8/2)*((($AR$3/2)*AO143)+$AR$4-($AO$6*$AR$5))+((AY8^2)/4)*(($AR$6/2)*AO143+($AR$7/(2*AO143))+$AR$8-($AO$6*$AT$3))+(AY8/(2*AO143)))/$AZ$8)</f>
        <v>0.49666008240892978</v>
      </c>
      <c r="BA143" s="122">
        <f>2/(PI()^2)*((1-$AO$6+(1/6)*AP143+(AY8/2)*((($AR$3/2)*AP143)+$AR$4-($AO$6*$AR$5))+((AY8^2)/4)*(($AR$6/2)*AP143+($AR$7/(2*AP143))+$AR$8-($AO$6*$AT$3))+(AY8/(2*AP143)))/$AZ$8)</f>
        <v>0.5855489712978188</v>
      </c>
      <c r="BB143" s="122">
        <f>2/(PI()^2)*((1-$AO$6+(1/6)*AQ143+(AY8/2)*((($AR$3/2)*AQ143)+$AR$4-($AO$6*$AR$5))+((AY8^2)/4)*(($AR$6/2)*AQ143+($AR$7/(2*AQ143))+$AR$8-($AO$6*$AT$3))+(AY8/(2*AQ143)))/$AZ$8)</f>
        <v>0.70999341574226316</v>
      </c>
      <c r="BC143" s="122">
        <f>2/(PI()^2)*((1-$AO$6+(1/6)*AR143+(AY8/2)*((($AR$3/2)*AR143)+$AR$4-($AO$6*$AR$5))+((AY8^2)/4)*(($AR$6/2)*AR143+($AR$7/(2*AR143))+$AR$8-($AO$6*$AT$3))+(AY8/(2*AR143)))/$AZ$8)</f>
        <v>0.86999341574226319</v>
      </c>
      <c r="BD143" s="122">
        <f>2/(PI()^2)*((1-$AO$6+(1/6)*AS143+(AY8/2)*((($AR$3/2)*AS143)+$AR$4-($AO$6*$AR$5))+((AY8^2)/4)*(($AR$6/2)*AS143+($AR$7/(2*AS143))+$AR$8-($AO$6*$AT$3))+(AY8/(2*AS143)))/$AZ$8)</f>
        <v>1.065548971297819</v>
      </c>
      <c r="BE143" s="122">
        <f>2/(PI()^2)*((1-$AO$6+(1/6)*AT143+(AY8/2)*((($AR$3/2)*AT143)+$AR$4-($AO$6*$AR$5))+((AY8^2)/4)*(($AR$6/2)*AT143+($AR$7/(2*AT143))+$AR$8-($AO$6*$AT$3))+(AY8/(2*AT143)))/$AZ$8)</f>
        <v>1.29666008240893</v>
      </c>
      <c r="BF143" s="122">
        <f>2/(PI()^2)*((1-$AO$6+(1/6)*AU143+(AY8/2)*((($AR$3/2)*AU143)+$AR$4-($AO$6*$AR$5))+((AY8^2)/4)*(($AR$6/2)*AU143+($AR$7/(2*AU143))+$AR$8-($AO$6*$AT$3))+(AY8/(2*AU143)))/$AZ$8)</f>
        <v>1.5633267490755969</v>
      </c>
      <c r="BG143" s="122">
        <f>2/(PI()^2)*((1-$AO$6+(1/6)*AV143+(AY8/2)*((($AR$3/2)*AV143)+$AR$4-($AO$6*$AR$5))+((AY8^2)/4)*(($AR$6/2)*AV143+($AR$7/(2*AV143))+$AR$8-($AO$6*$AT$3))+(AY8/(2*AV143)))/$AZ$8)</f>
        <v>1.865548971297819</v>
      </c>
      <c r="BH143" s="30"/>
      <c r="BI143" s="30">
        <f t="shared" si="416"/>
        <v>0.44332674907559649</v>
      </c>
      <c r="BJ143" s="98"/>
      <c r="BK143" s="122">
        <f t="shared" ref="BK143:BK149" si="420">2/(PI()^2)*((1-$AO$6+(1/6)*AN143+($BK$8/2)*((($AR$3/2)*AN143)+$AR$4-($AO$6*$AR$5))+(($BK$8^2)/4)*(($AR$6/2)*AN143+($AR$7/(2*AN143))+$AR$8-($AO$6*$AT$3))+($BK$8/(2*AN143)))/$BL$8)</f>
        <v>0.61384896961905222</v>
      </c>
      <c r="BL143" s="122">
        <f t="shared" ref="BL143:BL149" si="421">2/(PI()^2)*((1-$AO$6+(1/6)*AO143+($BK$8/2)*((($AR$3/2)*AO143)+$AR$4-($AO$6*$AR$5))+(($BK$8^2)/4)*(($AR$6/2)*AO143+($AR$7/(2*AO143))+$AR$8-($AO$6*$AT$3))+($BK$8/(2*AO143)))/$BL$8)</f>
        <v>0.53997336129542606</v>
      </c>
      <c r="BM143" s="122">
        <f t="shared" ref="BM143:BM149" si="422">2/(PI()^2)*((1-$AO$6+(1/6)*AP143+($BK$8/2)*((($AR$3/2)*AP143)+$AR$4-($AO$6*$AR$5))+(($BK$8^2)/4)*(($AR$6/2)*AP143+($AR$7/(2*AP143))+$AR$8-($AO$6*$AT$3))+($BK$8/(2*AP143)))/$BL$8)</f>
        <v>0.60530503566052185</v>
      </c>
      <c r="BN143" s="122">
        <f t="shared" ref="BN143:BN149" si="423">2/(PI()^2)*((1-$AO$6+(1/6)*AQ143+($BK$8/2)*((($AR$3/2)*AQ143)+$AR$4-($AO$6*$AR$5))+(($BK$8^2)/4)*(($AR$6/2)*AQ143+($AR$7/(2*AQ143))+$AR$8-($AO$6*$AT$3))+($BK$8/(2*AQ143)))/$BL$8)</f>
        <v>0.72150445135286756</v>
      </c>
      <c r="BO143" s="122">
        <f t="shared" ref="BO143:BO149" si="424">2/(PI()^2)*((1-$AO$6+(1/6)*AR143+($BK$8/2)*((($AR$3/2)*AR143)+$AR$4-($AO$6*$AR$5))+(($BK$8^2)/4)*(($AR$6/2)*AR143+($AR$7/(2*AR143))+$AR$8-($AO$6*$AT$3))+($BK$8/(2*AR143)))/$BL$8)</f>
        <v>0.87768817687673073</v>
      </c>
      <c r="BP143" s="122">
        <f t="shared" ref="BP143:BP149" si="425">2/(PI()^2)*((1-$AO$6+(1/6)*AS143+($BK$8/2)*((($AR$3/2)*AS143)+$AR$4-($AO$6*$AR$5))+(($BK$8^2)/4)*(($AR$6/2)*AS143+($AR$7/(2*AS143))+$AR$8-($AO$6*$AT$3))+($BK$8/(2*AS143)))/$BL$8)</f>
        <v>1.071170690174722</v>
      </c>
      <c r="BQ143" s="122">
        <f t="shared" ref="BQ143:BQ149" si="426">2/(PI()^2)*((1-$AO$6+(1/6)*AT143+($BK$8/2)*((($AR$3/2)*AT143)+$AR$4-($AO$6*$AR$5))+(($BK$8^2)/4)*(($AR$6/2)*AT143+($AR$7/(2*AT143))+$AR$8-($AO$6*$AT$3))+($BK$8/(2*AT143)))/$BL$8)</f>
        <v>1.3010318177384557</v>
      </c>
      <c r="BR143" s="122">
        <f t="shared" ref="BR143:BR149" si="427">2/(PI()^2)*((1-$AO$6+(1/6)*AU143+($BK$8/2)*((($AR$3/2)*AU143)+$AR$4-($AO$6*$AR$5))+(($BK$8^2)/4)*(($AR$6/2)*AU143+($AR$7/(2*AU143))+$AR$8-($AO$6*$AT$3))+($BK$8/(2*AU143)))/$BL$8)</f>
        <v>1.5668871924206207</v>
      </c>
      <c r="BS143" s="122">
        <f t="shared" ref="BS143:BS149" si="428">2/(PI()^2)*((1-$AO$6+(1/6)*AV143+($BK$8/2)*((($AR$3/2)*AV143)+$AR$4-($AO$6*$AR$5))+(($BK$8^2)/4)*(($AR$6/2)*AV143+($AR$7/(2*AV143))+$AR$8-($AO$6*$AT$3))+($BK$8/(2*AV143)))/$BL$8)</f>
        <v>1.8685531908359225</v>
      </c>
      <c r="BT143" s="30"/>
      <c r="BU143" s="30">
        <f t="shared" ref="BU143:BU149" si="429">MIN(BK143:BS143)</f>
        <v>0.53997336129542606</v>
      </c>
      <c r="BV143" s="98"/>
      <c r="BW143" s="122">
        <f t="shared" ref="BW143:BW149" si="430">2/(PI()^2)*((1-$AO$6+(1/6)*AN143+($BW$8/2)*((($AR$3/2)*AN143)+$AR$4-($AO$6*$AR$5))+(($BW$8^2)/4)*(($AR$6/2)*AN143+($AR$7/(2*AN143))+$AR$8-($AO$6*$AT$3))+($BW$8/(2*AN143)))/$BX$8)</f>
        <v>0.77741710949509601</v>
      </c>
      <c r="BX143" s="122">
        <f t="shared" ref="BX143:BX149" si="431">2/(PI()^2)*((1-$AO$6+(1/6)*AO143+($BW$8/2)*((($AR$3/2)*AO143)+$AR$4-($AO$6*$AR$5))+(($BW$8^2)/4)*(($AR$6/2)*AO143+($AR$7/(2*AO143))+$AR$8-($AO$6*$AT$3))+($BW$8/(2*AO143)))/$BX$8)</f>
        <v>0.58155779431400989</v>
      </c>
      <c r="BY143" s="122">
        <f t="shared" ref="BY143:BY149" si="432">2/(PI()^2)*((1-$AO$6+(1/6)*AP143+($BW$8/2)*((($AR$3/2)*AP143)+$AR$4-($AO$6*$AR$5))+(($BW$8^2)/4)*(($AR$6/2)*AP143+($AR$7/(2*AP143))+$AR$8-($AO$6*$AT$3))+($BW$8/(2*AP143)))/$BX$8)</f>
        <v>0.62429988597773578</v>
      </c>
      <c r="BZ143" s="122">
        <f t="shared" ref="BZ143:BZ149" si="433">2/(PI()^2)*((1-$AO$6+(1/6)*AQ143+($BW$8/2)*((($AR$3/2)*AQ143)+$AR$4-($AO$6*$AR$5))+(($BW$8^2)/4)*(($AR$6/2)*AQ143+($AR$7/(2*AQ143))+$AR$8-($AO$6*$AT$3))+($BW$8/(2*AQ143)))/$BX$8)</f>
        <v>0.73259293903367861</v>
      </c>
      <c r="CA143" s="122">
        <f t="shared" ref="CA143:CA149" si="434">2/(PI()^2)*((1-$AO$6+(1/6)*AR143+($BW$8/2)*((($AR$3/2)*AR143)+$AR$4-($AO$6*$AR$5))+(($BW$8^2)/4)*(($AR$6/2)*AR143+($AR$7/(2*AR143))+$AR$8-($AO$6*$AT$3))+($BW$8/(2*AR143)))/$BX$8)</f>
        <v>0.88511713860207897</v>
      </c>
      <c r="CB143" s="122">
        <f t="shared" ref="CB143:CB149" si="435">2/(PI()^2)*((1-$AO$6+(1/6)*AS143+($BW$8/2)*((($AR$3/2)*AS143)+$AR$4-($AO$6*$AR$5))+(($BW$8^2)/4)*(($AR$6/2)*AS143+($AR$7/(2*AS143))+$AR$8-($AO$6*$AT$3))+($BW$8/(2*AS143)))/$BX$8)</f>
        <v>1.0766117511411779</v>
      </c>
      <c r="CC143" s="122">
        <f t="shared" ref="CC143:CC149" si="436">2/(PI()^2)*((1-$AO$6+(1/6)*AT143+($BW$8/2)*((($AR$3/2)*AT143)+$AR$4-($AO$6*$AR$5))+(($BW$8^2)/4)*(($AR$6/2)*AT143+($AR$7/(2*AT143))+$AR$8-($AO$6*$AT$3))+($BW$8/(2*AT143)))/$BX$8)</f>
        <v>1.3052742267048727</v>
      </c>
      <c r="CD143" s="122">
        <f t="shared" ref="CD143:CD149" si="437">2/(PI()^2)*((1-$AO$6+(1/6)*AU143+($BW$8/2)*((($AR$3/2)*AU143)+$AR$4-($AO$6*$AR$5))+(($BW$8^2)/4)*(($AR$6/2)*AU143+($AR$7/(2*AU143))+$AR$8-($AO$6*$AT$3))+($BW$8/(2*AU143)))/$BX$8)</f>
        <v>1.5703516192733578</v>
      </c>
      <c r="CE143" s="122">
        <f t="shared" ref="CE143:CE149" si="438">2/(PI()^2)*((1-$AO$6+(1/6)*AV143+($BW$8/2)*((($AR$3/2)*AV143)+$AR$4-($AO$6*$AR$5))+(($BW$8^2)/4)*(($AR$6/2)*AV143+($AR$7/(2*AV143))+$AR$8-($AO$6*$AT$3))+($BW$8/(2*AV143)))/$BX$8)</f>
        <v>1.871484224594937</v>
      </c>
      <c r="CF143" s="30"/>
      <c r="CG143" s="30">
        <f t="shared" ref="CG143:CG149" si="439">MIN(BW143:CE143)</f>
        <v>0.58155779431400989</v>
      </c>
      <c r="CH143" s="98"/>
      <c r="CI143" s="122">
        <f t="shared" ref="CI143:CI149" si="440">2/(PI()^2)*((1-$AO$6+(1/6)*AN143+($CI$8/2)*((($AR$3/2)*AN143)+$AR$4-($AO$6*$AR$5))+(($CI$8^2)/4)*(($AR$6/2)*AN143+($AR$7/(2*AN143))+$AR$8-($AO$6*$AT$3))+($CI$8/(2*AN143)))/$CJ$8)</f>
        <v>0.93443321952792668</v>
      </c>
      <c r="CJ143" s="122">
        <f t="shared" ref="CJ143:CJ149" si="441">2/(PI()^2)*((1-$AO$6+(1/6)*AO143+($CI$8/2)*((($AR$3/2)*AO143)+$AR$4-($AO$6*$AR$5))+(($CI$8^2)/4)*(($AR$6/2)*AO143+($AR$7/(2*AO143))+$AR$8-($AO$6*$AT$3))+($CI$8/(2*AO143)))/$CJ$8)</f>
        <v>0.62151173552937522</v>
      </c>
      <c r="CK143" s="122">
        <f t="shared" ref="CK143:CK149" si="442">2/(PI()^2)*((1-$AO$6+(1/6)*AP143+($CI$8/2)*((($AR$3/2)*AP143)+$AR$4-($AO$6*$AR$5))+(($CI$8^2)/4)*(($AR$6/2)*AP143+($AR$7/(2*AP143))+$AR$8-($AO$6*$AT$3))+($CI$8/(2*AP143)))/$CJ$8)</f>
        <v>0.64257563660595285</v>
      </c>
      <c r="CL143" s="122">
        <f t="shared" ref="CL143:CL149" si="443">2/(PI()^2)*((1-$AO$6+(1/6)*AQ143+($CI$8/2)*((($AR$3/2)*AQ143)+$AR$4-($AO$6*$AR$5))+(($CI$8^2)/4)*(($AR$6/2)*AQ143+($AR$7/(2*AQ143))+$AR$8-($AO$6*$AT$3))+($CI$8/(2*AQ143)))/$CJ$8)</f>
        <v>0.74328130975414508</v>
      </c>
      <c r="CM143" s="122">
        <f t="shared" ref="CM143:CM149" si="444">2/(PI()^2)*((1-$AO$6+(1/6)*AR143+($CI$8/2)*((($AR$3/2)*AR143)+$AR$4-($AO$6*$AR$5))+(($CI$8^2)/4)*(($AR$6/2)*AR143+($AR$7/(2*AR143))+$AR$8-($AO$6*$AT$3))+($CI$8/(2*AR143)))/$CJ$8)</f>
        <v>0.89229362185191941</v>
      </c>
      <c r="CN143" s="122">
        <f t="shared" ref="CN143:CN149" si="445">2/(PI()^2)*((1-$AO$6+(1/6)*AS143+($CI$8/2)*((($AR$3/2)*AS143)+$AR$4-($AO$6*$AR$5))+(($CI$8^2)/4)*(($AR$6/2)*AS143+($AR$7/(2*AS143))+$AR$8-($AO$6*$AT$3))+($CI$8/(2*AS143)))/$CJ$8)</f>
        <v>1.0818805270639691</v>
      </c>
      <c r="CO143" s="122">
        <f t="shared" ref="CO143:CO149" si="446">2/(PI()^2)*((1-$AO$6+(1/6)*AT143+($CI$8/2)*((($AR$3/2)*AT143)+$AR$4-($AO$6*$AR$5))+(($CI$8^2)/4)*(($AR$6/2)*AT143+($AR$7/(2*AT143))+$AR$8-($AO$6*$AT$3))+($CI$8/(2*AT143)))/$CJ$8)</f>
        <v>1.3093926992662732</v>
      </c>
      <c r="CP143" s="122">
        <f t="shared" ref="CP143:CP149" si="447">2/(PI()^2)*((1-$AO$6+(1/6)*AU143+($CI$8/2)*((($AR$3/2)*AU143)+$AR$4-($AO$6*$AR$5))+(($CI$8^2)/4)*(($AR$6/2)*AU143+($AR$7/(2*AU143))+$AR$8-($AO$6*$AT$3))+($CI$8/(2*AU143)))/$CJ$8)</f>
        <v>1.5737234842079681</v>
      </c>
      <c r="CQ143" s="122">
        <f t="shared" ref="CQ143:CQ149" si="448">2/(PI()^2)*((1-$AO$6+(1/6)*AV143+($CI$8/2)*((($AR$3/2)*AV143)+$AR$4-($AO$6*$AR$5))+(($CI$8^2)/4)*(($AR$6/2)*AV143+($AR$7/(2*AV143))+$AR$8-($AO$6*$AT$3))+($CI$8/(2*AV143)))/$CJ$8)</f>
        <v>1.8743442009096436</v>
      </c>
      <c r="CR143" s="30"/>
      <c r="CS143" s="30">
        <f t="shared" ref="CS143:CS149" si="449">MIN(CI143:CQ143)</f>
        <v>0.62151173552937522</v>
      </c>
      <c r="CT143" s="98"/>
      <c r="CU143" s="122">
        <f t="shared" ref="CU143:CU149" si="450">2/(PI()^2)*((1-$AO$6+(1/6)*AN143+($CU$8/2)*((($AR$3/2)*AN143)+$AR$4-($AO$6*$AR$5))+(($CU$8^2)/4)*(($AR$6/2)*AN143+($AR$7/(2*AN143))+$AR$8-($AO$6*$AT$3))+($CU$8/(2*AN143)))/$CV$8)</f>
        <v>1.0852697603883517</v>
      </c>
      <c r="CV143" s="122">
        <f t="shared" ref="CV143:CV149" si="451">2/(PI()^2)*((1-$AO$6+(1/6)*AO143+($CU$8/2)*((($AR$3/2)*AO143)+$AR$4-($AO$6*$AR$5))+(($CU$8^2)/4)*(($AR$6/2)*AO143+($AR$7/(2*AO143))+$AR$8-($AO$6*$AT$3))+($CU$8/(2*AO143)))/$CV$8)</f>
        <v>0.65992639335401493</v>
      </c>
      <c r="CW143" s="122">
        <f t="shared" ref="CW143:CW149" si="452">2/(PI()^2)*((1-$AO$6+(1/6)*AP143+($CU$8/2)*((($AR$3/2)*AP143)+$AR$4-($AO$6*$AR$5))+(($CU$8^2)/4)*(($AR$6/2)*AP143+($AR$7/(2*AP143))+$AR$8-($AO$6*$AT$3))+($CU$8/(2*AP143)))/$CV$8)</f>
        <v>0.66017141259588985</v>
      </c>
      <c r="CX143" s="122">
        <f t="shared" ref="CX143:CX149" si="453">2/(PI()^2)*((1-$AO$6+(1/6)*AQ143+($CU$8/2)*((($AR$3/2)*AQ143)+$AR$4-($AO$6*$AR$5))+(($CU$8^2)/4)*(($AR$6/2)*AQ143+($AR$7/(2*AQ143))+$AR$8-($AO$6*$AT$3))+($CU$8/(2*AQ143)))/$CV$8)</f>
        <v>0.75359045984877204</v>
      </c>
      <c r="CY143" s="122">
        <f t="shared" ref="CY143:CY149" si="454">2/(PI()^2)*((1-$AO$6+(1/6)*AR143+($CU$8/2)*((($AR$3/2)*AR143)+$AR$4-($AO$6*$AR$5))+(($CU$8^2)/4)*(($AR$6/2)*AR143+($AR$7/(2*AR143))+$AR$8-($AO$6*$AT$3))+($CU$8/(2*AR143)))/$CV$8)</f>
        <v>0.89923008617438804</v>
      </c>
      <c r="CZ143" s="122">
        <f t="shared" ref="CZ143:CZ149" si="455">2/(PI()^2)*((1-$AO$6+(1/6)*AS143+($CU$8/2)*((($AR$3/2)*AS143)+$AR$4-($AO$6*$AR$5))+(($CU$8^2)/4)*(($AR$6/2)*AS143+($AR$7/(2*AS143))+$AR$8-($AO$6*$AT$3))+($CU$8/(2*AS143)))/$CV$8)</f>
        <v>1.0869848950814764</v>
      </c>
      <c r="DA143" s="122">
        <f t="shared" ref="DA143:DA149" si="456">2/(PI()^2)*((1-$AO$6+(1/6)*AT143+($CU$8/2)*((($AR$3/2)*AT143)+$AR$4-($AO$6*$AR$5))+(($CU$8^2)/4)*(($AR$6/2)*AT143+($AR$7/(2*AT143))+$AR$8-($AO$6*$AT$3))+($CU$8/(2*AT143)))/$CV$8)</f>
        <v>1.313392350070882</v>
      </c>
      <c r="DB143" s="122">
        <f t="shared" ref="DB143:DB149" si="457">2/(PI()^2)*((1-$AO$6+(1/6)*AU143+($CU$8/2)*((($AR$3/2)*AU143)+$AR$4-($AO$6*$AR$5))+(($CU$8^2)/4)*(($AR$6/2)*AU143+($AR$7/(2*AU143))+$AR$8-($AO$6*$AT$3))+($CU$8/(2*AU143)))/$CV$8)</f>
        <v>1.5770061094858263</v>
      </c>
      <c r="DC143" s="122">
        <f t="shared" ref="DC143:DC149" si="458">2/(PI()^2)*((1-$AO$6+(1/6)*AV143+($CU$8/2)*((($AR$3/2)*AV143)+$AR$4-($AO$6*$AR$5))+(($CU$8^2)/4)*(($AR$6/2)*AV143+($AR$7/(2*AV143))+$AR$8-($AO$6*$AT$3))+($CU$8/(2*AV143)))/$CV$8)</f>
        <v>1.8771352137758723</v>
      </c>
      <c r="DD143" s="30"/>
      <c r="DE143" s="30">
        <f t="shared" ref="DE143:DE149" si="459">MIN(CU143:DC143)</f>
        <v>0.65992639335401493</v>
      </c>
      <c r="DF143" s="98"/>
      <c r="DG143" s="122">
        <f t="shared" ref="DG143:DG149" si="460">2/(PI()^2)*((1-$AO$6+(1/6)*AN143+($DG$8/2)*((($AR$3/2)*AN143)+$AR$4-($AO$6*$AR$5))+(($DG$8^2)/4)*(($AR$6/2)*AN143+($AR$7/(2*AN143))+$AR$8-($AO$6*$AT$3))+($DG$8/(2*AN143)))/$DH$8)</f>
        <v>1.369761452084332</v>
      </c>
      <c r="DH143" s="122">
        <f t="shared" ref="DH143:DH149" si="461">2/(PI()^2)*((1-$AO$6+(1/6)*AO143+($DG$8/2)*((($AR$3/2)*AO143)+$AR$4-($AO$6*$AR$5))+(($DG$8^2)/4)*(($AR$6/2)*AO143+($AR$7/(2*AO143))+$AR$8-($AO$6*$AT$3))+($DG$8/(2*AO143)))/$DH$8)</f>
        <v>0.73247064949800444</v>
      </c>
      <c r="DI143" s="122">
        <f t="shared" ref="DI143:DI149" si="462">2/(PI()^2)*((1-$AO$6+(1/6)*AP143+($DG$8/2)*((($AR$3/2)*AP143)+$AR$4-($AO$6*$AR$5))+(($DG$8^2)/4)*(($AR$6/2)*AP143+($AR$7/(2*AP143))+$AR$8-($AO$6*$AT$3))+($DG$8/(2*AP143)))/$DH$8)</f>
        <v>0.69346610551045584</v>
      </c>
      <c r="DJ143" s="122">
        <f t="shared" ref="DJ143:DJ149" si="463">2/(PI()^2)*((1-$AO$6+(1/6)*AQ143+($DG$8/2)*((($AR$3/2)*AQ143)+$AR$4-($AO$6*$AR$5))+(($DG$8^2)/4)*(($AR$6/2)*AQ143+($AR$7/(2*AQ143))+$AR$8-($AO$6*$AT$3))+($DG$8/(2*AQ143)))/$DH$8)</f>
        <v>0.77314776059528134</v>
      </c>
      <c r="DK143" s="122">
        <f t="shared" ref="DK143:DK149" si="464">2/(PI()^2)*((1-$AO$6+(1/6)*AR143+($DG$8/2)*((($AR$3/2)*AR143)+$AR$4-($AO$6*$AR$5))+(($DG$8^2)/4)*(($AR$6/2)*AR143+($AR$7/(2*AR143))+$AR$8-($AO$6*$AT$3))+($DG$8/(2*AR143)))/$DH$8)</f>
        <v>0.91242888741882777</v>
      </c>
      <c r="DL143" s="122">
        <f t="shared" ref="DL143:DL149" si="465">2/(PI()^2)*((1-$AO$6+(1/6)*AS143+($DG$8/2)*((($AR$3/2)*AS143)+$AR$4-($AO$6*$AR$5))+(($DG$8^2)/4)*(($AR$6/2)*AS143+($AR$7/(2*AS143))+$AR$8-($AO$6*$AT$3))+($DG$8/(2*AS143)))/$DH$8)</f>
        <v>1.0967296441714929</v>
      </c>
      <c r="DM143" s="122">
        <f t="shared" ref="DM143:DM149" si="466">2/(PI()^2)*((1-$AO$6+(1/6)*AT143+($DG$8/2)*((($AR$3/2)*AT143)+$AR$4-($AO$6*$AR$5))+(($DG$8^2)/4)*(($AR$6/2)*AT143+($AR$7/(2*AT143))+$AR$8-($AO$6*$AT$3))+($DG$8/(2*AT143)))/$DH$8)</f>
        <v>1.3210543600291471</v>
      </c>
      <c r="DN143" s="122">
        <f t="shared" ref="DN143:DN149" si="467">2/(PI()^2)*((1-$AO$6+(1/6)*AU143+($DG$8/2)*((($AR$3/2)*AU143)+$AR$4-($AO$6*$AR$5))+(($DG$8^2)/4)*(($AR$6/2)*AU143+($AR$7/(2*AU143))+$AR$8-($AO$6*$AT$3))+($DG$8/(2*AU143)))/$DH$8)</f>
        <v>1.5833162853450362</v>
      </c>
      <c r="DO143" s="122">
        <f t="shared" ref="DO143:DO149" si="468">2/(PI()^2)*((1-$AO$6+(1/6)*AV143+($DG$8/2)*((($AR$3/2)*AV143)+$AR$4-($AO$6*$AR$5))+(($DG$8^2)/4)*(($AR$6/2)*AV143+($AR$7/(2*AV143))+$AR$8-($AO$6*$AT$3))+($DG$8/(2*AV143)))/$DH$8)</f>
        <v>1.8825185190128124</v>
      </c>
      <c r="DP143" s="30"/>
      <c r="DQ143" s="30">
        <f t="shared" ref="DQ143:DQ149" si="469">MIN(DG143:DO143)</f>
        <v>0.69346610551045584</v>
      </c>
      <c r="DR143" s="98"/>
      <c r="DS143" s="122">
        <f t="shared" ref="DS143:DS149" si="470">2/(PI()^2)*((1-$AO$6+(1/6)*AN143+($DS$8/2)*((($AR$3/2)*AN143)+$AR$4-($AO$6*$AR$5))+(($DS$8^2)/4)*(($AR$6/2)*AN143+($AR$7/(2*AN143))+$AR$8-($AO$6*$AT$3))+($DS$8/(2*AN143)))/$DT$8)</f>
        <v>1.6333730088190352</v>
      </c>
      <c r="DT143" s="122">
        <f t="shared" ref="DT143:DT149" si="471">2/(PI()^2)*((1-$AO$6+(1/6)*AO143+($DS$8/2)*((($AR$3/2)*AO143)+$AR$4-($AO$6*$AR$5))+(($DS$8^2)/4)*(($AR$6/2)*AO143+($AR$7/(2*AO143))+$AR$8-($AO$6*$AT$3))+($DS$8/(2*AO143)))/$DT$8)</f>
        <v>0.79979953201484422</v>
      </c>
      <c r="DU143" s="122">
        <f t="shared" ref="DU143:DU149" si="472">2/(PI()^2)*((1-$AO$6+(1/6)*AP143+($DS$8/2)*((($AR$3/2)*AP143)+$AR$4-($AO$6*$AR$5))+(($DS$8^2)/4)*(($AR$6/2)*AP143+($AR$7/(2*AP143))+$AR$8-($AO$6*$AT$3))+($DS$8/(2*AP143)))/$DT$8)</f>
        <v>0.72444629660686954</v>
      </c>
      <c r="DV143" s="122">
        <f t="shared" ref="DV143:DV149" si="473">2/(PI()^2)*((1-$AO$6+(1/6)*AQ143+($DS$8/2)*((($AR$3/2)*AQ143)+$AR$4-($AO$6*$AR$5))+(($DS$8^2)/4)*(($AR$6/2)*AQ143+($AR$7/(2*AQ143))+$AR$8-($AO$6*$AT$3))+($DS$8/(2*AQ143)))/$DT$8)</f>
        <v>0.79140585293932497</v>
      </c>
      <c r="DW143" s="122">
        <f t="shared" ref="DW143:DW149" si="474">2/(PI()^2)*((1-$AO$6+(1/6)*AR143+($DS$8/2)*((($AR$3/2)*AR143)+$AR$4-($AO$6*$AR$5))+(($DS$8^2)/4)*(($AR$6/2)*AR143+($AR$7/(2*AR143))+$AR$8-($AO$6*$AT$3))+($DS$8/(2*AR143)))/$DT$8)</f>
        <v>0.92479840321461781</v>
      </c>
      <c r="DX143" s="122">
        <f t="shared" ref="DX143:DX149" si="475">2/(PI()^2)*((1-$AO$6+(1/6)*AS143+($DS$8/2)*((($AR$3/2)*AS143)+$AR$4-($AO$6*$AR$5))+(($DS$8^2)/4)*(($AR$6/2)*AS143+($AR$7/(2*AS143))+$AR$8-($AO$6*$AT$3))+($DS$8/(2*AS143)))/$DT$8)</f>
        <v>1.1059003609632123</v>
      </c>
      <c r="DY143" s="122">
        <f t="shared" ref="DY143:DY149" si="476">2/(PI()^2)*((1-$AO$6+(1/6)*AT143+($DS$8/2)*((($AR$3/2)*AT143)+$AR$4-($AO$6*$AR$5))+(($DS$8^2)/4)*(($AR$6/2)*AT143+($AR$7/(2*AT143))+$AR$8-($AO$6*$AT$3))+($DS$8/(2*AT143)))/$DT$8)</f>
        <v>1.3282962330768564</v>
      </c>
      <c r="DZ143" s="122">
        <f t="shared" ref="DZ143:DZ149" si="477">2/(PI()^2)*((1-$AO$6+(1/6)*AU143+($DS$8/2)*((($AR$3/2)*AU143)+$AR$4-($AO$6*$AR$5))+(($DS$8^2)/4)*(($AR$6/2)*AU143+($AR$7/(2*AU143))+$AR$8-($AO$6*$AT$3))+($DS$8/(2*AU143)))/$DT$8)</f>
        <v>1.589306193672559</v>
      </c>
      <c r="EA143" s="122">
        <f t="shared" ref="EA143:EA149" si="478">2/(PI()^2)*((1-$AO$6+(1/6)*AV143+($DS$8/2)*((($AR$3/2)*AV143)+$AR$4-($AO$6*$AR$5))+(($DS$8^2)/4)*(($AR$6/2)*AV143+($AR$7/(2*AV143))+$AR$8-($AO$6*$AT$3))+($DS$8/(2*AV143)))/$DT$8)</f>
        <v>1.8876500118458954</v>
      </c>
      <c r="EB143" s="30"/>
      <c r="EC143" s="30">
        <f t="shared" ref="EC143:EC149" si="479">MIN(DS143:EA143)</f>
        <v>0.72444629660686954</v>
      </c>
      <c r="ED143" s="98"/>
      <c r="EE143" s="122">
        <f t="shared" ref="EE143:EE149" si="480">2/(PI()^2)*((1-$AO$6+(1/6)*AN143+($EE$8/2)*((($AR$3/2)*AN143)+$AR$4-($AO$6*$AR$5))+(($EE$8^2)/4)*(($AR$6/2)*AN143+($AR$7/(2*AN143))+$AR$8-($AO$6*$AT$3))+($EE$8/(2*AN143)))/$EF$8)</f>
        <v>1.8782539325083947</v>
      </c>
      <c r="EF143" s="122">
        <f t="shared" ref="EF143:EF149" si="481">2/(PI()^2)*((1-$AO$6+(1/6)*AO143+($EE$8/2)*((($AR$3/2)*AO143)+$AR$4-($AO$6*$AR$5))+(($EE$8^2)/4)*(($AR$6/2)*AO143+($AR$7/(2*AO143))+$AR$8-($AO$6*$AT$3))+($EE$8/(2*AO143)))/$EF$8)</f>
        <v>0.86244168025659218</v>
      </c>
      <c r="EG143" s="122">
        <f t="shared" ref="EG143:EG149" si="482">2/(PI()^2)*((1-$AO$6+(1/6)*AP143+($EE$8/2)*((($AR$3/2)*AP143)+$AR$4-($AO$6*$AR$5))+(($EE$8^2)/4)*(($AR$6/2)*AP143+($AR$7/(2*AP143))+$AR$8-($AO$6*$AT$3))+($EE$8/(2*AP143)))/$EF$8)</f>
        <v>0.75334046748783301</v>
      </c>
      <c r="EH143" s="122">
        <f t="shared" ref="EH143:EH149" si="483">2/(PI()^2)*((1-$AO$6+(1/6)*AQ143+($EE$8/2)*((($AR$3/2)*AQ143)+$AR$4-($AO$6*$AR$5))+(($EE$8^2)/4)*(($AR$6/2)*AQ143+($AR$7/(2*AQ143))+$AR$8-($AO$6*$AT$3))+($EE$8/(2*AQ143)))/$EF$8)</f>
        <v>0.80848816561575265</v>
      </c>
      <c r="EI143" s="122">
        <f t="shared" ref="EI143:EI149" si="484">2/(PI()^2)*((1-$AO$6+(1/6)*AR143+($EE$8/2)*((($AR$3/2)*AR143)+$AR$4-($AO$6*$AR$5))+(($EE$8^2)/4)*(($AR$6/2)*AR143+($AR$7/(2*AR143))+$AR$8-($AO$6*$AT$3))+($EE$8/(2*AR143)))/$EF$8)</f>
        <v>0.93641344039851049</v>
      </c>
      <c r="EJ143" s="122">
        <f t="shared" ref="EJ143:EJ149" si="485">2/(PI()^2)*((1-$AO$6+(1/6)*AS143+($EE$8/2)*((($AR$3/2)*AS143)+$AR$4-($AO$6*$AR$5))+(($EE$8^2)/4)*(($AR$6/2)*AS143+($AR$7/(2*AS143))+$AR$8-($AO$6*$AT$3))+($EE$8/(2*AS143)))/$EF$8)</f>
        <v>1.1145454431270814</v>
      </c>
      <c r="EK143" s="122">
        <f t="shared" ref="EK143:EK149" si="486">2/(PI()^2)*((1-$AO$6+(1/6)*AT143+($EE$8/2)*((($AR$3/2)*AT143)+$AR$4-($AO$6*$AR$5))+(($EE$8^2)/4)*(($AR$6/2)*AT143+($AR$7/(2*AT143))+$AR$8-($AO$6*$AT$3))+($EE$8/(2*AT143)))/$EF$8)</f>
        <v>1.335150445833496</v>
      </c>
      <c r="EL143" s="122">
        <f t="shared" ref="EL143:EL149" si="487">2/(PI()^2)*((1-$AO$6+(1/6)*AU143+($EE$8/2)*((($AR$3/2)*AU143)+$AR$4-($AO$6*$AR$5))+(($EE$8^2)/4)*(($AR$6/2)*AU143+($AR$7/(2*AU143))+$AR$8-($AO$6*$AT$3))+($EE$8/(2*AU143)))/$EF$8)</f>
        <v>1.5949979806439873</v>
      </c>
      <c r="EM143" s="122">
        <f t="shared" ref="EM143:EM149" si="488">2/(PI()^2)*((1-$AO$6+(1/6)*AV143+($EE$8/2)*((($AR$3/2)*AV143)+$AR$4-($AO$6*$AR$5))+(($EE$8^2)/4)*(($AR$6/2)*AV143+($AR$7/(2*AV143))+$AR$8-($AO$6*$AT$3))+($EE$8/(2*AV143)))/$EF$8)</f>
        <v>1.8925447589314854</v>
      </c>
      <c r="EN143" s="30"/>
      <c r="EO143" s="30">
        <f t="shared" ref="EO143:EO149" si="489">MIN(EE143:EM143)</f>
        <v>0.75334046748783301</v>
      </c>
      <c r="EP143" s="98"/>
      <c r="EQ143" s="122">
        <f t="shared" ref="EQ143:EQ149" si="490">2/(PI()^2)*((1-$AO$6+(1/6)*AN143+($EQ$8/2)*((($AR$3/2)*AN143)+$AR$4-($AO$6*$AR$5))+(($EQ$8^2)/4)*(($AR$6/2)*AN143+($AR$7/(2*AN143))+$AR$8-($AO$6*$AT$3))+($EQ$8/(2*AN143)))/$ER$8)</f>
        <v>2.4202149390539196</v>
      </c>
      <c r="ER143" s="122">
        <f t="shared" ref="ER143:ER149" si="491">2/(PI()^2)*((1-$AO$6+(1/6)*AO143+($EQ$8/2)*((($AR$3/2)*AO143)+$AR$4-($AO$6*$AR$5))+(($EQ$8^2)/4)*(($AR$6/2)*AO143+($AR$7/(2*AO143))+$AR$8-($AO$6*$AT$3))+($EQ$8/(2*AO143)))/$ER$8)</f>
        <v>1.0014282755887216</v>
      </c>
      <c r="ES143" s="122">
        <f t="shared" ref="ES143:ES149" si="492">2/(PI()^2)*((1-$AO$6+(1/6)*AP143+($EQ$8/2)*((($AR$3/2)*AP143)+$AR$4-($AO$6*$AR$5))+(($EQ$8^2)/4)*(($AR$6/2)*AP143+($AR$7/(2*AP143))+$AR$8-($AO$6*$AT$3))+($EQ$8/(2*AP143)))/$ER$8)</f>
        <v>0.81770200718155006</v>
      </c>
      <c r="ET143" s="122">
        <f t="shared" ref="ET143:ET149" si="493">2/(PI()^2)*((1-$AO$6+(1/6)*AQ143+($EQ$8/2)*((($AR$3/2)*AQ143)+$AR$4-($AO$6*$AR$5))+(($EQ$8^2)/4)*(($AR$6/2)*AQ143+($AR$7/(2*AQ143))+$AR$8-($AO$6*$AT$3))+($EQ$8/(2*AQ143)))/$ER$8)</f>
        <v>0.8467307413160805</v>
      </c>
      <c r="EU143" s="122">
        <f t="shared" ref="EU143:EU149" si="494">2/(PI()^2)*((1-$AO$6+(1/6)*AR143+($EQ$8/2)*((($AR$3/2)*AR143)+$AR$4-($AO$6*$AR$5))+(($EQ$8^2)/4)*(($AR$6/2)*AR143+($AR$7/(2*AR143))+$AR$8-($AO$6*$AT$3))+($EQ$8/(2*AR143)))/$ER$8)</f>
        <v>0.96256645363430193</v>
      </c>
      <c r="EV143" s="122">
        <f t="shared" ref="EV143:EV149" si="495">2/(PI()^2)*((1-$AO$6+(1/6)*AS143+($EQ$8/2)*((($AR$3/2)*AS143)+$AR$4-($AO$6*$AR$5))+(($EQ$8^2)/4)*(($AR$6/2)*AS143+($AR$7/(2*AS143))+$AR$8-($AO$6*$AT$3))+($EQ$8/(2*AS143)))/$ER$8)</f>
        <v>1.1341310602037182</v>
      </c>
      <c r="EW143" s="122">
        <f t="shared" ref="EW143:EW149" si="496">2/(PI()^2)*((1-$AO$6+(1/6)*AT143+($EQ$8/2)*((($AR$3/2)*AT143)+$AR$4-($AO$6*$AR$5))+(($EQ$8^2)/4)*(($AR$6/2)*AT143+($AR$7/(2*AT143))+$AR$8-($AO$6*$AT$3))+($EQ$8/(2*AT143)))/$ER$8)</f>
        <v>1.3507758942418731</v>
      </c>
      <c r="EX143" s="122">
        <f t="shared" ref="EX143:EX149" si="497">2/(PI()^2)*((1-$AO$6+(1/6)*AU143+($EQ$8/2)*((($AR$3/2)*AU143)+$AR$4-($AO$6*$AR$5))+(($EQ$8^2)/4)*(($AR$6/2)*AU143+($AR$7/(2*AU143))+$AR$8-($AO$6*$AT$3))+($EQ$8/(2*AU143)))/$ER$8)</f>
        <v>1.608052884122553</v>
      </c>
      <c r="EY143" s="122">
        <f t="shared" ref="EY143:EY149" si="498">2/(PI()^2)*((1-$AO$6+(1/6)*AV143+($EQ$8/2)*((($AR$3/2)*AV143)+$AR$4-($AO$6*$AR$5))+(($EQ$8^2)/4)*(($AR$6/2)*AV143+($AR$7/(2*AV143))+$AR$8-($AO$6*$AT$3))+($EQ$8/(2*AV143)))/$ER$8)</f>
        <v>1.9038370564297191</v>
      </c>
      <c r="EZ143" s="30"/>
      <c r="FA143" s="30">
        <f t="shared" ref="FA143:FA149" si="499">MIN(EQ143:EY143)</f>
        <v>0.81770200718155006</v>
      </c>
      <c r="FB143" s="98"/>
      <c r="FC143" s="122">
        <f t="shared" ref="FC143:FC149" si="500">2/(PI()^2)*((1-$AO$6+(1/6)*AN143+($FC$8/2)*((($AR$3/2)*AN143)+$AR$4-($AO$6*$AR$5))+(($FC$8^2)/4)*(($AR$6/2)*AN143+($AR$7/(2*AN143))+$AR$8-($AO$6*$AT$3))+($FC$8/(2*AN143)))/$FD$8)</f>
        <v>2.8796236665639703</v>
      </c>
      <c r="FD143" s="122">
        <f t="shared" ref="FD143:FD149" si="501">2/(PI()^2)*((1-$AO$6+(1/6)*AO143+($FC$8/2)*((($AR$3/2)*AO143)+$AR$4-($AO$6*$AR$5))+(($FC$8^2)/4)*(($AR$6/2)*AO143+($AR$7/(2*AO143))+$AR$8-($AO$6*$AT$3))+($FC$8/(2*AO143)))/$FD$8)</f>
        <v>1.1196442374563027</v>
      </c>
      <c r="FE143" s="122">
        <f t="shared" ref="FE143:FE149" si="502">2/(PI()^2)*((1-$AO$6+(1/6)*AP143+($FC$8/2)*((($AR$3/2)*AP143)+$AR$4-($AO$6*$AR$5))+(($FC$8^2)/4)*(($AR$6/2)*AP143+($AR$7/(2*AP143))+$AR$8-($AO$6*$AT$3))+($FC$8/(2*AP143)))/$FD$8)</f>
        <v>0.87273393728909721</v>
      </c>
      <c r="FF143" s="122">
        <f t="shared" ref="FF143:FF149" si="503">2/(PI()^2)*((1-$AO$6+(1/6)*AQ143+($FC$8/2)*((($AR$3/2)*AQ143)+$AR$4-($AO$6*$AR$5))+(($FC$8^2)/4)*(($AR$6/2)*AQ143+($AR$7/(2*AQ143))+$AR$8-($AO$6*$AT$3))+($FC$8/(2*AQ143)))/$FD$8)</f>
        <v>0.87964804027536625</v>
      </c>
      <c r="FG143" s="122">
        <f t="shared" ref="FG143:FG149" si="504">2/(PI()^2)*((1-$AO$6+(1/6)*AR143+($FC$8/2)*((($AR$3/2)*AR143)+$AR$4-($AO$6*$AR$5))+(($FC$8^2)/4)*(($AR$6/2)*AR143+($AR$7/(2*AR143))+$AR$8-($AO$6*$AT$3))+($FC$8/(2*AR143)))/$FD$8)</f>
        <v>0.98524759619815261</v>
      </c>
      <c r="FH143" s="122">
        <f t="shared" ref="FH143:FH149" si="505">2/(PI()^2)*((1-$AO$6+(1/6)*AS143+($FC$8/2)*((($AR$3/2)*AS143)+$AR$4-($AO$6*$AR$5))+(($FC$8^2)/4)*(($AR$6/2)*AS143+($AR$7/(2*AS143))+$AR$8-($AO$6*$AT$3))+($FC$8/(2*AS143)))/$FD$8)</f>
        <v>1.1512515653935325</v>
      </c>
      <c r="FI143" s="122">
        <f t="shared" ref="FI143:FI149" si="506">2/(PI()^2)*((1-$AO$6+(1/6)*AT143+($FC$8/2)*((($AR$3/2)*AT143)+$AR$4-($AO$6*$AR$5))+(($FC$8^2)/4)*(($AR$6/2)*AT143+($AR$7/(2*AT143))+$AR$8-($AO$6*$AT$3))+($FC$8/(2*AT143)))/$FD$8)</f>
        <v>1.3645432436157563</v>
      </c>
      <c r="FJ143" s="122">
        <f t="shared" ref="FJ143:FJ149" si="507">2/(PI()^2)*((1-$AO$6+(1/6)*AU143+($FC$8/2)*((($AR$3/2)*AU143)+$AR$4-($AO$6*$AR$5))+(($FC$8^2)/4)*(($AR$6/2)*AU143+($AR$7/(2*AU143))+$AR$8-($AO$6*$AT$3))+($FC$8/(2*AU143)))/$FD$8)</f>
        <v>1.6196436313640539</v>
      </c>
      <c r="FK143" s="122">
        <f t="shared" ref="FK143:FK149" si="508">2/(PI()^2)*((1-$AO$6+(1/6)*AV143+($FC$8/2)*((($AR$3/2)*AV143)+$AR$4-($AO$6*$AR$5))+(($FC$8^2)/4)*(($AR$6/2)*AV143+($AR$7/(2*AV143))+$AR$8-($AO$6*$AT$3))+($FC$8/(2*AV143)))/$FD$8)</f>
        <v>1.9139352509393213</v>
      </c>
      <c r="FL143" s="30"/>
      <c r="FM143" s="30">
        <f t="shared" ref="FM143:FM149" si="509">MIN(FC143:FK143)</f>
        <v>0.87273393728909721</v>
      </c>
      <c r="FN143" s="98"/>
      <c r="FO143" s="122">
        <f t="shared" ref="FO143:FO149" si="510">2/(PI()^2)*((1-$AO$6+(1/6)*AN143+($FO$8/2)*((($AR$3/2)*AN143)+$AR$4-($AO$6*$AR$5))+(($FO$8^2)/4)*(($AR$6/2)*AN143+($AR$7/(2*AN143))+$AR$8-($AO$6*$AT$3))+($FO$8/(2*AN143)))/$FP$8)</f>
        <v>3.6149381344602429</v>
      </c>
      <c r="FP143" s="122">
        <f t="shared" ref="FP143:FP149" si="511">2/(PI()^2)*((1-$AO$6+(1/6)*AO143+($FO$8/2)*((($AR$3/2)*AO143)+$AR$4-($AO$6*$AR$5))+(($FO$8^2)/4)*(($AR$6/2)*AO143+($AR$7/(2*AO143))+$AR$8-($AO$6*$AT$3))+($FO$8/(2*AO143)))/$FP$8)</f>
        <v>1.3096907047846662</v>
      </c>
      <c r="FQ143" s="122">
        <f t="shared" ref="FQ143:FQ149" si="512">2/(PI()^2)*((1-$AO$6+(1/6)*AP143+($FO$8/2)*((($AR$3/2)*AP143)+$AR$4-($AO$6*$AR$5))+(($FO$8^2)/4)*(($AR$6/2)*AP143+($AR$7/(2*AP143))+$AR$8-($AO$6*$AT$3))+($FO$8/(2*AP143)))/$FP$8)</f>
        <v>0.9618044535015754</v>
      </c>
      <c r="FR143" s="122">
        <f t="shared" ref="FR143:FR149" si="513">2/(PI()^2)*((1-$AO$6+(1/6)*AQ143+($FO$8/2)*((($AR$3/2)*AQ143)+$AR$4-($AO$6*$AR$5))+(($FO$8^2)/4)*(($AR$6/2)*AQ143+($AR$7/(2*AQ143))+$AR$8-($AO$6*$AT$3))+($FO$8/(2*AQ143)))/$FP$8)</f>
        <v>0.93337650646587478</v>
      </c>
      <c r="FS143" s="122">
        <f t="shared" ref="FS143:FS149" si="514">2/(PI()^2)*((1-$AO$6+(1/6)*AR143+($FO$8/2)*((($AR$3/2)*AR143)+$AR$4-($AO$6*$AR$5))+(($FO$8^2)/4)*(($AR$6/2)*AR143+($AR$7/(2*AR143))+$AR$8-($AO$6*$AT$3))+($FO$8/(2*AR143)))/$FP$8)</f>
        <v>1.0226172295828888</v>
      </c>
      <c r="FT143" s="122">
        <f t="shared" ref="FT143:FT149" si="515">2/(PI()^2)*((1-$AO$6+(1/6)*AS143+($FO$8/2)*((($AR$3/2)*AS143)+$AR$4-($AO$6*$AR$5))+(($FO$8^2)/4)*(($AR$6/2)*AS143+($AR$7/(2*AS143))+$AR$8-($AO$6*$AT$3))+($FO$8/(2*AS143)))/$FP$8)</f>
        <v>1.1797343754786072</v>
      </c>
      <c r="FU143" s="122">
        <f t="shared" ref="FU143:FU149" si="516">2/(PI()^2)*((1-$AO$6+(1/6)*AT143+($FO$8/2)*((($AR$3/2)*AT143)+$AR$4-($AO$6*$AR$5))+(($FO$8^2)/4)*(($AR$6/2)*AT143+($AR$7/(2*AT143))+$AR$8-($AO$6*$AT$3))+($FO$8/(2*AT143)))/$FP$8)</f>
        <v>1.3876670129905047</v>
      </c>
      <c r="FV143" s="122">
        <f t="shared" ref="FV143:FV149" si="517">2/(PI()^2)*((1-$AO$6+(1/6)*AU143+($FO$8/2)*((($AR$3/2)*AU143)+$AR$4-($AO$6*$AR$5))+(($FO$8^2)/4)*(($AR$6/2)*AU143+($AR$7/(2*AU143))+$AR$8-($AO$6*$AT$3))+($FO$8/(2*AU143)))/$FP$8)</f>
        <v>1.6392885932865884</v>
      </c>
      <c r="FW143" s="122">
        <f t="shared" ref="FW143:FW149" si="518">2/(PI()^2)*((1-$AO$6+(1/6)*AV143+($FO$8/2)*((($AR$3/2)*AV143)+$AR$4-($AO$6*$AR$5))+(($FO$8^2)/4)*(($AR$6/2)*AV143+($AR$7/(2*AV143))+$AR$8-($AO$6*$AT$3))+($FO$8/(2*AV143)))/$FP$8)</f>
        <v>1.9311945563487936</v>
      </c>
      <c r="FX143" s="30"/>
      <c r="FY143" s="30">
        <f t="shared" ref="FY143:FY149" si="519">MIN(FO143:FW143)</f>
        <v>0.93337650646587478</v>
      </c>
      <c r="FZ143" s="98"/>
      <c r="GA143" s="122">
        <f t="shared" ref="GA143:GA149" si="520">2/(PI()^2)*((1-$AO$6+(1/6)*AN143+($GA$8/2)*((($AR$3/2)*AN143)+$AR$4-($AO$6*$AR$5))+(($GA$8^2)/4)*(($AR$6/2)*AN143+($AR$7/(2*AN143))+$AR$8-($AO$6*$AT$3))+($GA$8/(2*AN143)))/$GB$8)</f>
        <v>4.6178341316201443</v>
      </c>
      <c r="GB143" s="122">
        <f t="shared" ref="GB143:GB149" si="521">2/(PI()^2)*((1-$AO$6+(1/6)*AO143+($GA$8/2)*((($AR$3/2)*AO143)+$AR$4-($AO$6*$AR$5))+(($GA$8^2)/4)*(($AR$6/2)*AO143+($AR$7/(2*AO143))+$AR$8-($AO$6*$AT$3))+($GA$8/(2*AO143)))/$GB$8)</f>
        <v>1.5707639783858993</v>
      </c>
      <c r="GC143" s="122">
        <f t="shared" ref="GC143:GC149" si="522">2/(PI()^2)*((1-$AO$6+(1/6)*AP143+($GA$8/2)*((($AR$3/2)*AP143)+$AR$4-($AO$6*$AR$5))+(($GA$8^2)/4)*(($AR$6/2)*AP143+($AR$7/(2*AP143))+$AR$8-($AO$6*$AT$3))+($GA$8/(2*AP143)))/$GB$8)</f>
        <v>1.085502391220067</v>
      </c>
      <c r="GD143" s="122">
        <f t="shared" ref="GD143:GD149" si="523">2/(PI()^2)*((1-$AO$6+(1/6)*AQ143+($GA$8/2)*((($AR$3/2)*AQ143)+$AR$4-($AO$6*$AR$5))+(($GA$8^2)/4)*(($AR$6/2)*AQ143+($AR$7/(2*AQ143))+$AR$8-($AO$6*$AT$3))+($GA$8/(2*AQ143)))/$GB$8)</f>
        <v>1.0089921818923773</v>
      </c>
      <c r="GE143" s="122">
        <f t="shared" ref="GE143:GE149" si="524">2/(PI()^2)*((1-$AO$6+(1/6)*AR143+($GA$8/2)*((($AR$3/2)*AR143)+$AR$4-($AO$6*$AR$5))+(($GA$8^2)/4)*(($AR$6/2)*AR143+($AR$7/(2*AR143))+$AR$8-($AO$6*$AT$3))+($GA$8/(2*AR143)))/$GB$8)</f>
        <v>1.0759767048128608</v>
      </c>
      <c r="GF143" s="122">
        <f t="shared" ref="GF143:GF149" si="525">2/(PI()^2)*((1-$AO$6+(1/6)*AS143+($GA$8/2)*((($AR$3/2)*AS143)+$AR$4-($AO$6*$AR$5))+(($GA$8^2)/4)*(($AR$6/2)*AS143+($AR$7/(2*AS143))+$AR$8-($AO$6*$AT$3))+($GA$8/(2*AS143)))/$GB$8)</f>
        <v>1.2210030214593175</v>
      </c>
      <c r="GG143" s="122">
        <f t="shared" ref="GG143:GG149" si="526">2/(PI()^2)*((1-$AO$6+(1/6)*AT143+($GA$8/2)*((($AR$3/2)*AT143)+$AR$4-($AO$6*$AR$5))+(($GA$8^2)/4)*(($AR$6/2)*AT143+($AR$7/(2*AT143))+$AR$8-($AO$6*$AT$3))+($GA$8/(2*AT143)))/$GB$8)</f>
        <v>1.421644185120059</v>
      </c>
      <c r="GH143" s="122">
        <f t="shared" ref="GH143:GH149" si="527">2/(PI()^2)*((1-$AO$6+(1/6)*AU143+($GA$8/2)*((($AR$3/2)*AU143)+$AR$4-($AO$6*$AR$5))+(($GA$8^2)/4)*(($AR$6/2)*AU143+($AR$7/(2*AU143))+$AR$8-($AO$6*$AT$3))+($GA$8/(2*AU143)))/$GB$8)</f>
        <v>1.6685322000291525</v>
      </c>
      <c r="GI143" s="122">
        <f t="shared" ref="GI143:GI149" si="528">2/(PI()^2)*((1-$AO$6+(1/6)*AV143+($GA$8/2)*((($AR$3/2)*AV143)+$AR$4-($AO$6*$AR$5))+(($GA$8^2)/4)*(($AR$6/2)*AV143+($AR$7/(2*AV143))+$AR$8-($AO$6*$AT$3))+($GA$8/(2*AV143)))/$GB$8)</f>
        <v>1.9571917016607989</v>
      </c>
      <c r="GJ143" s="30"/>
      <c r="GK143" s="30">
        <f t="shared" ref="GK143:GK149" si="529">MIN(GA143:GI143)</f>
        <v>1.0089921818923773</v>
      </c>
      <c r="GL143" s="98"/>
      <c r="GM143" s="122">
        <f t="shared" ref="GM143:GM149" si="530">2/(PI()^2)*((1-$AO$6+(1/6)*AN143+($GM$8/2)*((($AR$3/2)*AN143)+$AR$4-($AO$6*$AR$5))+(($GM$8^2)/4)*(($AR$6/2)*AN143+($AR$7/(2*AN143))+$AR$8-($AO$6*$AT$3))+($GM$8/(2*AN143)))/$GN$8)</f>
        <v>5.8980685769502132</v>
      </c>
      <c r="GN143" s="122">
        <f t="shared" ref="GN143:GN149" si="531">2/(PI()^2)*((1-$AO$6+(1/6)*AO143+($GM$8/2)*((($AR$3/2)*AO143)+$AR$4-($AO$6*$AR$5))+(($GM$8^2)/4)*(($AR$6/2)*AO143+($AR$7/(2*AO143))+$AR$8-($AO$6*$AT$3))+($GM$8/(2*AO143)))/$GN$8)</f>
        <v>1.9078185406013952</v>
      </c>
      <c r="GO143" s="122">
        <f t="shared" ref="GO143:GO149" si="532">2/(PI()^2)*((1-$AO$6+(1/6)*AP143+($GM$8/2)*((($AR$3/2)*AP143)+$AR$4-($AO$6*$AR$5))+(($GM$8^2)/4)*(($AR$6/2)*AP143+($AR$7/(2*AP143))+$AR$8-($AO$6*$AT$3))+($GM$8/(2*AP143)))/$GN$8)</f>
        <v>1.2478926035297286</v>
      </c>
      <c r="GP143" s="122">
        <f t="shared" ref="GP143:GP149" si="533">2/(PI()^2)*((1-$AO$6+(1/6)*AQ143+($GM$8/2)*((($AR$3/2)*AQ143)+$AR$4-($AO$6*$AR$5))+(($GM$8^2)/4)*(($AR$6/2)*AQ143+($AR$7/(2*AQ143))+$AR$8-($AO$6*$AT$3))+($GM$8/(2*AQ143)))/$GN$8)</f>
        <v>1.1102482078400429</v>
      </c>
      <c r="GQ143" s="122">
        <f t="shared" ref="GQ143:GQ149" si="534">2/(PI()^2)*((1-$AO$6+(1/6)*AR143+($GM$8/2)*((($AR$3/2)*AR143)+$AR$4-($AO$6*$AR$5))+(($GM$8^2)/4)*(($AR$6/2)*AR143+($AR$7/(2*AR143))+$AR$8-($AO$6*$AT$3))+($GM$8/(2*AR143)))/$GN$8)</f>
        <v>1.1489345103996533</v>
      </c>
      <c r="GR143" s="122">
        <f t="shared" ref="GR143:GR149" si="535">2/(PI()^2)*((1-$AO$6+(1/6)*AS143+($GM$8/2)*((($AR$3/2)*AS143)+$AR$4-($AO$6*$AR$5))+(($GM$8^2)/4)*(($AR$6/2)*AS143+($AR$7/(2*AS143))+$AR$8-($AO$6*$AT$3))+($GM$8/(2*AS143)))/$GN$8)</f>
        <v>1.2785870174485467</v>
      </c>
      <c r="GS143" s="122">
        <f t="shared" ref="GS143:GS149" si="536">2/(PI()^2)*((1-$AO$6+(1/6)*AT143+($GM$8/2)*((($AR$3/2)*AT143)+$AR$4-($AO$6*$AR$5))+(($GM$8^2)/4)*(($AR$6/2)*AT143+($AR$7/(2*AT143))+$AR$8-($AO$6*$AT$3))+($GM$8/(2*AT143)))/$GN$8)</f>
        <v>1.469956240791831</v>
      </c>
      <c r="GT143" s="122">
        <f t="shared" ref="GT143:GT149" si="537">2/(PI()^2)*((1-$AO$6+(1/6)*AU143+($GM$8/2)*((($AR$3/2)*AU143)+$AR$4-($AO$6*$AR$5))+(($GM$8^2)/4)*(($AR$6/2)*AU143+($AR$7/(2*AU143))+$AR$8-($AO$6*$AT$3))+($GM$8/(2*AU143)))/$GN$8)</f>
        <v>1.7108243299531134</v>
      </c>
      <c r="GU143" s="122">
        <f t="shared" ref="GU143:GU149" si="538">2/(PI()^2)*((1-$AO$6+(1/6)*AV143+($GM$8/2)*((($AR$3/2)*AV143)+$AR$4-($AO$6*$AR$5))+(($GM$8^2)/4)*(($AR$6/2)*AV143+($AR$7/(2*AV143))+$AR$8-($AO$6*$AT$3))+($GM$8/(2*AV143)))/$GN$8)</f>
        <v>1.9953544617772836</v>
      </c>
      <c r="GV143" s="30"/>
      <c r="GW143" s="30">
        <f t="shared" ref="GW143:GW149" si="539">MIN(GM143:GU143)</f>
        <v>1.1102482078400429</v>
      </c>
      <c r="GX143" s="98"/>
      <c r="GY143" s="122">
        <f t="shared" ref="GY143:GY149" si="540">2/(PI()^2)*((1-$AO$6+(1/6)*AN143+($GY$8/2)*((($AR$3/2)*AN143)+$AR$4-($AO$6*$AR$5))+(($GY$8^2)/4)*(($AR$6/2)*AN143+($AR$7/(2*AN143))+$AR$8-($AO$6*$AT$3))+($GY$8/(2*AN143)))/$GZ$8)</f>
        <v>6.8666850957130645</v>
      </c>
      <c r="GZ143" s="122">
        <f t="shared" ref="GZ143:GZ149" si="541">2/(PI()^2)*((1-$AO$6+(1/6)*AO143+($GY$8/2)*((($AR$3/2)*AO143)+$AR$4-($AO$6*$AR$5))+(($GY$8^2)/4)*(($AR$6/2)*AO143+($AR$7/(2*AO143))+$AR$8-($AO$6*$AT$3))+($GY$8/(2*AO143)))/$GZ$8)</f>
        <v>2.166400408167704</v>
      </c>
      <c r="HA143" s="122">
        <f t="shared" ref="HA143:HA149" si="542">2/(PI()^2)*((1-$AO$6+(1/6)*AP143+($GY$8/2)*((($AR$3/2)*AP143)+$AR$4-($AO$6*$AR$5))+(($GY$8^2)/4)*(($AR$6/2)*AP143+($AR$7/(2*AP143))+$AR$8-($AO$6*$AT$3))+($GY$8/(2*AP143)))/$GZ$8)</f>
        <v>1.374985090524784</v>
      </c>
      <c r="HB143" s="122">
        <f t="shared" ref="HB143:HB149" si="543">2/(PI()^2)*((1-$AO$6+(1/6)*AQ143+($GY$8/2)*((($AR$3/2)*AQ143)+$AR$4-($AO$6*$AR$5))+(($GY$8^2)/4)*(($AR$6/2)*AQ143+($AR$7/(2*AQ143))+$AR$8-($AO$6*$AT$3))+($GY$8/(2*AQ143)))/$GZ$8)</f>
        <v>1.1913176607846103</v>
      </c>
      <c r="HC143" s="122">
        <f t="shared" ref="HC143:HC149" si="544">2/(PI()^2)*((1-$AO$6+(1/6)*AR143+($GY$8/2)*((($AR$3/2)*AR143)+$AR$4-($AO$6*$AR$5))+(($GY$8^2)/4)*(($AR$6/2)*AR143+($AR$7/(2*AR143))+$AR$8-($AO$6*$AT$3))+($GY$8/(2*AR143)))/$GZ$8)</f>
        <v>1.2086999523648212</v>
      </c>
      <c r="HD143" s="122">
        <f t="shared" ref="HD143:HD149" si="545">2/(PI()^2)*((1-$AO$6+(1/6)*AS143+($GY$8/2)*((($AR$3/2)*AS143)+$AR$4-($AO$6*$AR$5))+(($GY$8^2)/4)*(($AR$6/2)*AS143+($AR$7/(2*AS143))+$AR$8-($AO$6*$AT$3))+($GY$8/(2*AS143)))/$GZ$8)</f>
        <v>1.3267778722126253</v>
      </c>
      <c r="HE143" s="122">
        <f t="shared" ref="HE143:HE149" si="546">2/(PI()^2)*((1-$AO$6+(1/6)*AT143+($GY$8/2)*((($AR$3/2)*AT143)+$AR$4-($AO$6*$AR$5))+(($GY$8^2)/4)*(($AR$6/2)*AT143+($AR$7/(2*AT143))+$AR$8-($AO$6*$AT$3))+($GY$8/(2*AT143)))/$GZ$8)</f>
        <v>1.5111658610542953</v>
      </c>
      <c r="HF143" s="122">
        <f t="shared" ref="HF143:HF149" si="547">2/(PI()^2)*((1-$AO$6+(1/6)*AU143+($GY$8/2)*((($AR$3/2)*AU143)+$AR$4-($AO$6*$AR$5))+(($GY$8^2)/4)*(($AR$6/2)*AU143+($AR$7/(2*AU143))+$AR$8-($AO$6*$AT$3))+($GY$8/(2*AU143)))/$GZ$8)</f>
        <v>1.747500671951824</v>
      </c>
      <c r="HG143" s="122">
        <f t="shared" ref="HG143:HG149" si="548">2/(PI()^2)*((1-$AO$6+(1/6)*AV143+($GY$8/2)*((($AR$3/2)*AV143)+$AR$4-($AO$6*$AR$5))+(($GY$8^2)/4)*(($AR$6/2)*AV143+($AR$7/(2*AV143))+$AR$8-($AO$6*$AT$3))+($GY$8/(2*AV143)))/$GZ$8)</f>
        <v>2.0289205633515466</v>
      </c>
      <c r="HH143" s="30"/>
      <c r="HI143" s="30">
        <f t="shared" ref="HI143:HI149" si="549">MIN(GY143:HG143)</f>
        <v>1.1913176607846103</v>
      </c>
      <c r="HJ143" s="98"/>
      <c r="HK143" s="122">
        <f t="shared" ref="HK143:HK149" si="550">2/(PI()^2)*((1-$AO$6+(1/6)*AN143+($HK$8/2)*((($AR$3/2)*AN143)+$AR$4-($AO$6*$AR$5))+(($HK$8^2)/4)*(($AR$6/2)*AN143+($AR$7/(2*AN143))+$AR$8-($AO$6*$AT$3))+($HK$8/(2*AN143)))/$HL$8)</f>
        <v>7.6164908984053206</v>
      </c>
      <c r="HL143" s="122">
        <f t="shared" ref="HL143:HL149" si="551">2/(PI()^2)*((1-$AO$6+(1/6)*AO143+($HK$8/2)*((($AR$3/2)*AO143)+$AR$4-($AO$6*$AR$5))+(($HK$8^2)/4)*(($AR$6/2)*AO143+($AR$7/(2*AO143))+$AR$8-($AO$6*$AT$3))+($HK$8/(2*AO143)))/$HL$8)</f>
        <v>2.369294358462307</v>
      </c>
      <c r="HM143" s="122">
        <f t="shared" ref="HM143:HM149" si="552">2/(PI()^2)*((1-$AO$6+(1/6)*AP143+($HK$8/2)*((($AR$3/2)*AP143)+$AR$4-($AO$6*$AR$5))+(($HK$8^2)/4)*(($AR$6/2)*AP143+($AR$7/(2*AP143))+$AR$8-($AO$6*$AT$3))+($HK$8/(2*AP143)))/$HL$8)</f>
        <v>1.4765976026784906</v>
      </c>
      <c r="HN143" s="122">
        <f t="shared" ref="HN143:HN149" si="553">2/(PI()^2)*((1-$AO$6+(1/6)*AQ143+($HK$8/2)*((($AR$3/2)*AQ143)+$AR$4-($AO$6*$AR$5))+(($HK$8^2)/4)*(($AR$6/2)*AQ143+($AR$7/(2*AQ143))+$AR$8-($AO$6*$AT$3))+($HK$8/(2*AQ143)))/$HL$8)</f>
        <v>1.2574799384970559</v>
      </c>
      <c r="HO143" s="122">
        <f t="shared" ref="HO143:HO149" si="554">2/(PI()^2)*((1-$AO$6+(1/6)*AR143+($HK$8/2)*((($AR$3/2)*AR143)+$AR$4-($AO$6*$AR$5))+(($HK$8^2)/4)*(($AR$6/2)*AR143+($AR$7/(2*AR143))+$AR$8-($AO$6*$AT$3))+($HK$8/(2*AR143)))/$HL$8)</f>
        <v>1.2584519365950035</v>
      </c>
      <c r="HP143" s="122">
        <f t="shared" ref="HP143:HP149" si="555">2/(PI()^2)*((1-$AO$6+(1/6)*AS143+($HK$8/2)*((($AR$3/2)*AS143)+$AR$4-($AO$6*$AR$5))+(($HK$8^2)/4)*(($AR$6/2)*AS143+($AR$7/(2*AS143))+$AR$8-($AO$6*$AT$3))+($HK$8/(2*AS143)))/$HL$8)</f>
        <v>1.3676136079186059</v>
      </c>
      <c r="HQ143" s="122">
        <f t="shared" ref="HQ143:HQ149" si="556">2/(PI()^2)*((1-$AO$6+(1/6)*AT143+($HK$8/2)*((($AR$3/2)*AT143)+$AR$4-($AO$6*$AR$5))+(($HK$8^2)/4)*(($AR$6/2)*AT143+($AR$7/(2*AT143))+$AR$8-($AO$6*$AT$3))+($HK$8/(2*AT143)))/$HL$8)</f>
        <v>1.5466232806009037</v>
      </c>
      <c r="HR143" s="122">
        <f t="shared" ref="HR143:HR149" si="557">2/(PI()^2)*((1-$AO$6+(1/6)*AU143+($HK$8/2)*((($AR$3/2)*AU143)+$AR$4-($AO$6*$AR$5))+(($HK$8^2)/4)*(($AR$6/2)*AU143+($AR$7/(2*AU143))+$AR$8-($AO$6*$AT$3))+($HK$8/(2*AU143)))/$HL$8)</f>
        <v>1.7794651935877526</v>
      </c>
      <c r="HS143" s="122">
        <f t="shared" ref="HS143:HS149" si="558">2/(PI()^2)*((1-$AO$6+(1/6)*AV143+($HK$8/2)*((($AR$3/2)*AV143)+$AR$4-($AO$6*$AR$5))+(($HK$8^2)/4)*(($AR$6/2)*AV143+($AR$7/(2*AV143))+$AR$8-($AO$6*$AT$3))+($HK$8/(2*AV143)))/$HL$8)</f>
        <v>2.0584881511841169</v>
      </c>
      <c r="HT143" s="30"/>
      <c r="HU143" s="30">
        <f t="shared" ref="HU143:HU149" si="559">MIN(HK143:HS143)</f>
        <v>1.2574799384970559</v>
      </c>
      <c r="HV143" s="98"/>
      <c r="HW143" s="122">
        <f t="shared" ref="HW143:HW149" si="560">2/(PI()^2)*((1-$AO$6+(1/6)*AN143+($HW$8/2)*((($AR$3/2)*AN143)+$AR$4-($AO$6*$AR$5))+(($HW$8^2)/4)*(($AR$6/2)*AN143+($AR$7/(2*AN143))+$AR$8-($AO$6*$AT$3))+($HW$8/(2*AN143)))/$HX$8)</f>
        <v>8.208387162276372</v>
      </c>
      <c r="HX143" s="122">
        <f t="shared" ref="HX143:HX149" si="561">2/(PI()^2)*((1-$AO$6+(1/6)*AO143+($HW$8/2)*((($AR$3/2)*AO143)+$AR$4-($AO$6*$AR$5))+(($HW$8^2)/4)*(($AR$6/2)*AO143+($AR$7/(2*AO143))+$AR$8-($AO$6*$AT$3))+($HW$8/(2*AO143)))/$HX$8)</f>
        <v>2.5315859131368184</v>
      </c>
      <c r="HY143" s="122">
        <f t="shared" ref="HY143:HY149" si="562">2/(PI()^2)*((1-$AO$6+(1/6)*AP143+($HW$8/2)*((($AR$3/2)*AP143)+$AR$4-($AO$6*$AR$5))+(($HW$8^2)/4)*(($AR$6/2)*AP143+($AR$7/(2*AP143))+$AR$8-($AO$6*$AT$3))+($HW$8/(2*AP143)))/$HX$8)</f>
        <v>1.5593313246339837</v>
      </c>
      <c r="HZ143" s="122">
        <f t="shared" ref="HZ143:HZ149" si="563">2/(PI()^2)*((1-$AO$6+(1/6)*AQ143+($HW$8/2)*((($AR$3/2)*AQ143)+$AR$4-($AO$6*$AR$5))+(($HW$8^2)/4)*(($AR$6/2)*AQ143+($AR$7/(2*AQ143))+$AR$8-($AO$6*$AT$3))+($HW$8/(2*AQ143)))/$HX$8)</f>
        <v>1.3123667592382964</v>
      </c>
      <c r="IA143" s="122">
        <f t="shared" ref="IA143:IA149" si="564">2/(PI()^2)*((1-$AO$6+(1/6)*AR143+($HW$8/2)*((($AR$3/2)*AR143)+$AR$4-($AO$6*$AR$5))+(($HW$8^2)/4)*(($AR$6/2)*AR143+($AR$7/(2*AR143))+$AR$8-($AO$6*$AT$3))+($HW$8/(2*AR143)))/$HX$8)</f>
        <v>1.3004477992061125</v>
      </c>
      <c r="IB143" s="122">
        <f t="shared" ref="IB143:IB149" si="565">2/(PI()^2)*((1-$AO$6+(1/6)*AS143+($HW$8/2)*((($AR$3/2)*AS143)+$AR$4-($AO$6*$AR$5))+(($HW$8^2)/4)*(($AR$6/2)*AS143+($AR$7/(2*AS143))+$AR$8-($AO$6*$AT$3))+($HW$8/(2*AS143)))/$HX$8)</f>
        <v>1.4026050427565324</v>
      </c>
      <c r="IC143" s="122">
        <f t="shared" ref="IC143:IC149" si="566">2/(PI()^2)*((1-$AO$6+(1/6)*AT143+($HW$8/2)*((($AR$3/2)*AT143)+$AR$4-($AO$6*$AR$5))+(($HW$8^2)/4)*(($AR$6/2)*AT143+($AR$7/(2*AT143))+$AR$8-($AO$6*$AT$3))+($HW$8/(2*AT143)))/$HX$8)</f>
        <v>1.5773892534039424</v>
      </c>
      <c r="ID143" s="122">
        <f t="shared" ref="ID143:ID149" si="567">2/(PI()^2)*((1-$AO$6+(1/6)*AU143+($HW$8/2)*((($AR$3/2)*AU143)+$AR$4-($AO$6*$AR$5))+(($HW$8^2)/4)*(($AR$6/2)*AU143+($AR$7/(2*AU143))+$AR$8-($AO$6*$AT$3))+($HW$8/(2*AU143)))/$HX$8)</f>
        <v>1.8074866043091322</v>
      </c>
      <c r="IE143" s="122">
        <f t="shared" ref="IE143:IE149" si="568">2/(PI()^2)*((1-$AO$6+(1/6)*AV143+($HW$8/2)*((($AR$3/2)*AV143)+$AR$4-($AO$6*$AR$5))+(($HW$8^2)/4)*(($AR$6/2)*AV143+($AR$7/(2*AV143))+$AR$8-($AO$6*$AT$3))+($HW$8/(2*AV143)))/$HX$8)</f>
        <v>2.084625775930752</v>
      </c>
      <c r="IF143" s="30"/>
      <c r="IG143" s="30">
        <f t="shared" ref="IG143:IG149" si="569">MIN(HW143:IE143)</f>
        <v>1.3004477992061125</v>
      </c>
    </row>
    <row r="144" spans="32:241" x14ac:dyDescent="0.3">
      <c r="AF144" s="9">
        <v>10.5</v>
      </c>
      <c r="AG144" s="118">
        <f t="shared" si="417"/>
        <v>0.46507029478458051</v>
      </c>
      <c r="AH144" s="98">
        <f t="shared" ref="AH144:AH149" si="570">1/AI144</f>
        <v>9.5238095238095233E-2</v>
      </c>
      <c r="AI144" s="30">
        <f t="shared" si="413"/>
        <v>10.5</v>
      </c>
      <c r="AJ144" s="29">
        <f t="shared" si="418"/>
        <v>0.41638145302677826</v>
      </c>
      <c r="AK144" s="29">
        <v>1</v>
      </c>
      <c r="AL144" s="30">
        <f t="shared" si="419"/>
        <v>0.12820512820512822</v>
      </c>
      <c r="AM144" s="30">
        <f t="shared" si="415"/>
        <v>7.7999999999999989</v>
      </c>
      <c r="AN144" s="99">
        <f t="shared" si="414"/>
        <v>0.16222229456096912</v>
      </c>
      <c r="AO144" s="99">
        <f t="shared" si="414"/>
        <v>0.64888917824387649</v>
      </c>
      <c r="AP144" s="99">
        <f t="shared" si="414"/>
        <v>1.4600006510487222</v>
      </c>
      <c r="AQ144" s="99">
        <f t="shared" si="414"/>
        <v>2.5955567129755059</v>
      </c>
      <c r="AR144" s="99">
        <f t="shared" si="414"/>
        <v>4.0555573640242271</v>
      </c>
      <c r="AS144" s="99">
        <f t="shared" si="414"/>
        <v>5.8400026041948889</v>
      </c>
      <c r="AT144" s="99">
        <f t="shared" si="414"/>
        <v>7.9488924334874875</v>
      </c>
      <c r="AU144" s="99">
        <f t="shared" si="414"/>
        <v>10.382226851902024</v>
      </c>
      <c r="AV144" s="99">
        <f t="shared" si="414"/>
        <v>13.140005859438501</v>
      </c>
      <c r="AW144" s="99">
        <f t="shared" si="414"/>
        <v>16.222229456096908</v>
      </c>
      <c r="AX144" s="98"/>
      <c r="AY144" s="122">
        <f>2/(PI()^2)*((1-$AO$6+(1/6)*AN144+(AY8/2)*((($AR$3/2)*AN144)+$AR$4-($AO$6*$AR$5))+((AY8^2)/4)*(($AR$6/2)*AN144+($AR$7/(2*AN144))+$AR$8-($AO$6*$AT$3))+(AY8/(2*AN144)))/$AZ$8)</f>
        <v>0.44198552619591197</v>
      </c>
      <c r="AZ144" s="122">
        <f>2/(PI()^2)*((1-$AO$6+(1/6)*AO144+(AY8/2)*((($AR$3/2)*AO144)+$AR$4-($AO$6*$AR$5))+((AY8^2)/4)*(($AR$6/2)*AO144+($AR$7/(2*AO144))+$AR$8-($AO$6*$AT$3))+(AY8/(2*AO144)))/$AZ$8)</f>
        <v>0.49129519089019208</v>
      </c>
      <c r="BA144" s="122">
        <f>2/(PI()^2)*((1-$AO$6+(1/6)*AP144+(AY8/2)*((($AR$3/2)*AP144)+$AR$4-($AO$6*$AR$5))+((AY8^2)/4)*(($AR$6/2)*AP144+($AR$7/(2*AP144))+$AR$8-($AO$6*$AT$3))+(AY8/(2*AP144)))/$AZ$8)</f>
        <v>0.57347796538065887</v>
      </c>
      <c r="BB144" s="122">
        <f>2/(PI()^2)*((1-$AO$6+(1/6)*AQ144+(AY8/2)*((($AR$3/2)*AQ144)+$AR$4-($AO$6*$AR$5))+((AY8^2)/4)*(($AR$6/2)*AQ144+($AR$7/(2*AQ144))+$AR$8-($AO$6*$AT$3))+(AY8/(2*AQ144)))/$AZ$8)</f>
        <v>0.68853384966731235</v>
      </c>
      <c r="BC144" s="122">
        <f>2/(PI()^2)*((1-$AO$6+(1/6)*AR144+(AY8/2)*((($AR$3/2)*AR144)+$AR$4-($AO$6*$AR$5))+((AY8^2)/4)*(($AR$6/2)*AR144+($AR$7/(2*AR144))+$AR$8-($AO$6*$AT$3))+(AY8/(2*AR144)))/$AZ$8)</f>
        <v>0.83646284375015267</v>
      </c>
      <c r="BD144" s="122">
        <f>2/(PI()^2)*((1-$AO$6+(1/6)*AS144+(AY8/2)*((($AR$3/2)*AS144)+$AR$4-($AO$6*$AR$5))+((AY8^2)/4)*(($AR$6/2)*AS144+($AR$7/(2*AS144))+$AR$8-($AO$6*$AT$3))+(AY8/(2*AS144)))/$AZ$8)</f>
        <v>1.01726494762918</v>
      </c>
      <c r="BE144" s="122">
        <f>2/(PI()^2)*((1-$AO$6+(1/6)*AT144+(AY8/2)*((($AR$3/2)*AT144)+$AR$4-($AO$6*$AR$5))+((AY8^2)/4)*(($AR$6/2)*AT144+($AR$7/(2*AT144))+$AR$8-($AO$6*$AT$3))+(AY8/(2*AT144)))/$AZ$8)</f>
        <v>1.2309401613043935</v>
      </c>
      <c r="BF144" s="122">
        <f>2/(PI()^2)*((1-$AO$6+(1/6)*AU144+(AY8/2)*((($AR$3/2)*AU144)+$AR$4-($AO$6*$AR$5))+((AY8^2)/4)*(($AR$6/2)*AU144+($AR$7/(2*AU144))+$AR$8-($AO$6*$AT$3))+(AY8/(2*AU144)))/$AZ$8)</f>
        <v>1.4774884847757936</v>
      </c>
      <c r="BG144" s="122">
        <f>2/(PI()^2)*((1-$AO$6+(1/6)*AV144+(AY8/2)*((($AR$3/2)*AV144)+$AR$4-($AO$6*$AR$5))+((AY8^2)/4)*(($AR$6/2)*AV144+($AR$7/(2*AV144))+$AR$8-($AO$6*$AT$3))+(AY8/(2*AV144)))/$AZ$8)</f>
        <v>1.7569099180433816</v>
      </c>
      <c r="BH144" s="30"/>
      <c r="BI144" s="30">
        <f t="shared" si="416"/>
        <v>0.44198552619591197</v>
      </c>
      <c r="BJ144" s="98"/>
      <c r="BK144" s="122">
        <f t="shared" si="420"/>
        <v>0.62634807941627335</v>
      </c>
      <c r="BL144" s="122">
        <f t="shared" si="421"/>
        <v>0.53806855314361912</v>
      </c>
      <c r="BM144" s="122">
        <f t="shared" si="422"/>
        <v>0.59477184495387259</v>
      </c>
      <c r="BN144" s="122">
        <f t="shared" si="423"/>
        <v>0.70090990691046673</v>
      </c>
      <c r="BO144" s="122">
        <f t="shared" si="424"/>
        <v>0.84471121950761585</v>
      </c>
      <c r="BP144" s="122">
        <f t="shared" si="425"/>
        <v>1.023271122088049</v>
      </c>
      <c r="BQ144" s="122">
        <f t="shared" si="426"/>
        <v>1.2355943549850954</v>
      </c>
      <c r="BR144" s="122">
        <f t="shared" si="427"/>
        <v>1.4812651866922233</v>
      </c>
      <c r="BS144" s="122">
        <f t="shared" si="428"/>
        <v>1.7600850101558994</v>
      </c>
      <c r="BT144" s="30"/>
      <c r="BU144" s="30">
        <f t="shared" si="429"/>
        <v>0.53806855314361912</v>
      </c>
      <c r="BV144" s="98"/>
      <c r="BW144" s="122">
        <f t="shared" si="430"/>
        <v>0.80318804618297246</v>
      </c>
      <c r="BX144" s="122">
        <f t="shared" si="431"/>
        <v>0.58297094335320676</v>
      </c>
      <c r="BY144" s="122">
        <f t="shared" si="432"/>
        <v>0.61524134381352147</v>
      </c>
      <c r="BZ144" s="122">
        <f t="shared" si="433"/>
        <v>0.7128278857623892</v>
      </c>
      <c r="CA144" s="122">
        <f t="shared" si="434"/>
        <v>0.85267105742586247</v>
      </c>
      <c r="CB144" s="122">
        <f t="shared" si="435"/>
        <v>1.0290808494051746</v>
      </c>
      <c r="CC144" s="122">
        <f t="shared" si="436"/>
        <v>1.2401076236786217</v>
      </c>
      <c r="CD144" s="122">
        <f t="shared" si="437"/>
        <v>1.4849369938311809</v>
      </c>
      <c r="CE144" s="122">
        <f t="shared" si="438"/>
        <v>1.763179903744218</v>
      </c>
      <c r="CF144" s="30"/>
      <c r="CG144" s="30">
        <f t="shared" si="439"/>
        <v>0.58297094335320676</v>
      </c>
      <c r="CH144" s="98"/>
      <c r="CI144" s="122">
        <f t="shared" si="440"/>
        <v>0.97294051955206018</v>
      </c>
      <c r="CJ144" s="122">
        <f t="shared" si="441"/>
        <v>0.62610897611408478</v>
      </c>
      <c r="CK144" s="122">
        <f t="shared" si="442"/>
        <v>0.63493224760994071</v>
      </c>
      <c r="CL144" s="122">
        <f t="shared" si="443"/>
        <v>0.72431228221502697</v>
      </c>
      <c r="CM144" s="122">
        <f t="shared" si="444"/>
        <v>0.86035699994455306</v>
      </c>
      <c r="CN144" s="122">
        <f t="shared" si="445"/>
        <v>1.0347034200230514</v>
      </c>
      <c r="CO144" s="122">
        <f t="shared" si="446"/>
        <v>1.2444860313147805</v>
      </c>
      <c r="CP144" s="122">
        <f t="shared" si="447"/>
        <v>1.4885078765820068</v>
      </c>
      <c r="CQ144" s="122">
        <f t="shared" si="448"/>
        <v>1.7661971344773997</v>
      </c>
      <c r="CR144" s="30"/>
      <c r="CS144" s="30">
        <f t="shared" si="449"/>
        <v>0.62610897611408478</v>
      </c>
      <c r="CT144" s="98"/>
      <c r="CU144" s="122">
        <f t="shared" si="450"/>
        <v>1.1360085604620567</v>
      </c>
      <c r="CV144" s="122">
        <f t="shared" si="451"/>
        <v>0.66758150988086307</v>
      </c>
      <c r="CW144" s="122">
        <f t="shared" si="452"/>
        <v>0.65388708136478302</v>
      </c>
      <c r="CX144" s="122">
        <f t="shared" si="453"/>
        <v>0.73538590501417156</v>
      </c>
      <c r="CY144" s="122">
        <f t="shared" si="454"/>
        <v>0.8677827304573924</v>
      </c>
      <c r="CZ144" s="122">
        <f t="shared" si="455"/>
        <v>1.0401475608494966</v>
      </c>
      <c r="DA144" s="122">
        <f t="shared" si="456"/>
        <v>1.2487353167129986</v>
      </c>
      <c r="DB144" s="122">
        <f t="shared" si="457"/>
        <v>1.4919816349119264</v>
      </c>
      <c r="DC144" s="122">
        <f t="shared" si="458"/>
        <v>1.7691391735965274</v>
      </c>
      <c r="DD144" s="30"/>
      <c r="DE144" s="30">
        <f t="shared" si="459"/>
        <v>0.65388708136478302</v>
      </c>
      <c r="DF144" s="98"/>
      <c r="DG144" s="122">
        <f t="shared" si="460"/>
        <v>1.4435601309932355</v>
      </c>
      <c r="DH144" s="122">
        <f t="shared" si="461"/>
        <v>0.74589073816066587</v>
      </c>
      <c r="DI144" s="122">
        <f t="shared" si="462"/>
        <v>0.68974398879173671</v>
      </c>
      <c r="DJ144" s="122">
        <f t="shared" si="463"/>
        <v>0.75638445850268876</v>
      </c>
      <c r="DK144" s="122">
        <f t="shared" si="464"/>
        <v>0.88190394300944264</v>
      </c>
      <c r="DL144" s="122">
        <f t="shared" si="465"/>
        <v>1.0505328854107323</v>
      </c>
      <c r="DM144" s="122">
        <f t="shared" si="466"/>
        <v>1.2568679681431805</v>
      </c>
      <c r="DN144" s="122">
        <f t="shared" si="467"/>
        <v>1.498652162788856</v>
      </c>
      <c r="DO144" s="122">
        <f t="shared" si="468"/>
        <v>1.7748072211111345</v>
      </c>
      <c r="DP144" s="30"/>
      <c r="DQ144" s="30">
        <f t="shared" si="469"/>
        <v>0.68974398879173671</v>
      </c>
      <c r="DR144" s="98"/>
      <c r="DS144" s="122">
        <f t="shared" si="470"/>
        <v>1.7285272399698759</v>
      </c>
      <c r="DT144" s="122">
        <f t="shared" si="471"/>
        <v>0.81855851179643924</v>
      </c>
      <c r="DU144" s="122">
        <f t="shared" si="472"/>
        <v>0.72309702627580064</v>
      </c>
      <c r="DV144" s="122">
        <f t="shared" si="473"/>
        <v>0.77597728586026227</v>
      </c>
      <c r="DW144" s="122">
        <f t="shared" si="474"/>
        <v>0.89512770125194763</v>
      </c>
      <c r="DX144" s="122">
        <f t="shared" si="475"/>
        <v>1.0602968413254066</v>
      </c>
      <c r="DY144" s="122">
        <f t="shared" si="476"/>
        <v>1.2645457087347547</v>
      </c>
      <c r="DZ144" s="122">
        <f t="shared" si="477"/>
        <v>1.5049758038049472</v>
      </c>
      <c r="EA144" s="122">
        <f t="shared" si="478"/>
        <v>1.7802024287897602</v>
      </c>
      <c r="EB144" s="30"/>
      <c r="EC144" s="30">
        <f t="shared" si="479"/>
        <v>0.72309702627580064</v>
      </c>
      <c r="ED144" s="98"/>
      <c r="EE144" s="122">
        <f t="shared" si="480"/>
        <v>1.9932357392669267</v>
      </c>
      <c r="EF144" s="122">
        <f t="shared" si="481"/>
        <v>0.88615755750365732</v>
      </c>
      <c r="EG144" s="122">
        <f t="shared" si="482"/>
        <v>0.7541942695601016</v>
      </c>
      <c r="EH144" s="122">
        <f t="shared" si="483"/>
        <v>0.79429883715724725</v>
      </c>
      <c r="EI144" s="122">
        <f t="shared" si="484"/>
        <v>0.90753586517911988</v>
      </c>
      <c r="EJ144" s="122">
        <f t="shared" si="485"/>
        <v>1.0694927236620375</v>
      </c>
      <c r="EK144" s="122">
        <f t="shared" si="486"/>
        <v>1.2718046124358451</v>
      </c>
      <c r="EL144" s="122">
        <f t="shared" si="487"/>
        <v>1.5109774574482746</v>
      </c>
      <c r="EM144" s="122">
        <f t="shared" si="488"/>
        <v>1.7853420377202891</v>
      </c>
      <c r="EN144" s="30"/>
      <c r="EO144" s="30">
        <f t="shared" si="489"/>
        <v>0.7541942695601016</v>
      </c>
      <c r="EP144" s="98"/>
      <c r="EQ144" s="122">
        <f t="shared" si="490"/>
        <v>2.5790403524541854</v>
      </c>
      <c r="ER144" s="122">
        <f t="shared" si="491"/>
        <v>1.0361050649785926</v>
      </c>
      <c r="ES144" s="122">
        <f t="shared" si="492"/>
        <v>0.82342734595000489</v>
      </c>
      <c r="ET144" s="122">
        <f t="shared" si="493"/>
        <v>0.83528168282276571</v>
      </c>
      <c r="EU144" s="122">
        <f t="shared" si="494"/>
        <v>0.93544269245125089</v>
      </c>
      <c r="EV144" s="122">
        <f t="shared" si="495"/>
        <v>1.0902963192540718</v>
      </c>
      <c r="EW144" s="122">
        <f t="shared" si="496"/>
        <v>1.2883249652393245</v>
      </c>
      <c r="EX144" s="122">
        <f t="shared" si="497"/>
        <v>1.5247175961360955</v>
      </c>
      <c r="EY144" s="122">
        <f t="shared" si="498"/>
        <v>1.7971758406975979</v>
      </c>
      <c r="EZ144" s="30"/>
      <c r="FA144" s="30">
        <f t="shared" si="499"/>
        <v>0.82342734595000489</v>
      </c>
      <c r="FB144" s="98"/>
      <c r="FC144" s="122">
        <f t="shared" si="500"/>
        <v>3.0755708423483346</v>
      </c>
      <c r="FD144" s="122">
        <f t="shared" si="501"/>
        <v>1.1636014792993885</v>
      </c>
      <c r="FE144" s="122">
        <f t="shared" si="502"/>
        <v>0.88258394442838417</v>
      </c>
      <c r="FF144" s="122">
        <f t="shared" si="503"/>
        <v>0.87051914232411587</v>
      </c>
      <c r="FG144" s="122">
        <f t="shared" si="504"/>
        <v>0.9596087844319231</v>
      </c>
      <c r="FH144" s="122">
        <f t="shared" si="505"/>
        <v>1.1084480982513052</v>
      </c>
      <c r="FI144" s="122">
        <f t="shared" si="506"/>
        <v>1.3028500564700602</v>
      </c>
      <c r="FJ144" s="122">
        <f t="shared" si="507"/>
        <v>1.5368885732281545</v>
      </c>
      <c r="FK144" s="122">
        <f t="shared" si="508"/>
        <v>1.8077325846462371</v>
      </c>
      <c r="FL144" s="30"/>
      <c r="FM144" s="30">
        <f t="shared" si="509"/>
        <v>0.87051914232411587</v>
      </c>
      <c r="FN144" s="98"/>
      <c r="FO144" s="122">
        <f t="shared" si="510"/>
        <v>3.8702104463769618</v>
      </c>
      <c r="FP144" s="122">
        <f t="shared" si="511"/>
        <v>1.3684792558338139</v>
      </c>
      <c r="FQ144" s="122">
        <f t="shared" si="512"/>
        <v>0.97824620210261581</v>
      </c>
      <c r="FR144" s="122">
        <f t="shared" si="513"/>
        <v>0.92795553650803309</v>
      </c>
      <c r="FS144" s="122">
        <f t="shared" si="514"/>
        <v>0.99935159081326386</v>
      </c>
      <c r="FT144" s="122">
        <f t="shared" si="515"/>
        <v>1.1385790702585774</v>
      </c>
      <c r="FU144" s="122">
        <f t="shared" si="516"/>
        <v>1.327184871698589</v>
      </c>
      <c r="FV144" s="122">
        <f t="shared" si="517"/>
        <v>1.5574609199166132</v>
      </c>
      <c r="FW144" s="122">
        <f t="shared" si="518"/>
        <v>1.8257248427971118</v>
      </c>
      <c r="FX144" s="30"/>
      <c r="FY144" s="30">
        <f t="shared" si="519"/>
        <v>0.92795553650803309</v>
      </c>
      <c r="FZ144" s="98"/>
      <c r="GA144" s="122">
        <f t="shared" si="520"/>
        <v>4.953816713090748</v>
      </c>
      <c r="GB144" s="122">
        <f t="shared" si="521"/>
        <v>1.6497301450392672</v>
      </c>
      <c r="GC144" s="122">
        <f t="shared" si="522"/>
        <v>1.1109120618384989</v>
      </c>
      <c r="GD144" s="122">
        <f t="shared" si="523"/>
        <v>1.008615808698585</v>
      </c>
      <c r="GE144" s="122">
        <f t="shared" si="524"/>
        <v>1.0559397977494138</v>
      </c>
      <c r="GF144" s="122">
        <f t="shared" si="525"/>
        <v>1.1820901306853737</v>
      </c>
      <c r="GG144" s="122">
        <f t="shared" si="526"/>
        <v>1.3628098219431024</v>
      </c>
      <c r="GH144" s="122">
        <f t="shared" si="527"/>
        <v>1.5879664473021682</v>
      </c>
      <c r="GI144" s="122">
        <f t="shared" si="528"/>
        <v>1.852719452491465</v>
      </c>
      <c r="GJ144" s="30"/>
      <c r="GK144" s="30">
        <f t="shared" si="529"/>
        <v>1.008615808698585</v>
      </c>
      <c r="GL144" s="98"/>
      <c r="GM144" s="122">
        <f t="shared" si="530"/>
        <v>6.3366690501675347</v>
      </c>
      <c r="GN144" s="122">
        <f t="shared" si="531"/>
        <v>2.0124392698561109</v>
      </c>
      <c r="GO144" s="122">
        <f t="shared" si="532"/>
        <v>1.2847044746584926</v>
      </c>
      <c r="GP144" s="122">
        <f t="shared" si="533"/>
        <v>1.1162858339552637</v>
      </c>
      <c r="GQ144" s="122">
        <f t="shared" si="534"/>
        <v>1.1330029158141115</v>
      </c>
      <c r="GR144" s="122">
        <f t="shared" si="535"/>
        <v>1.2425254837842061</v>
      </c>
      <c r="GS144" s="122">
        <f t="shared" si="536"/>
        <v>1.4132172914339522</v>
      </c>
      <c r="GT144" s="122">
        <f t="shared" si="537"/>
        <v>1.6318635116880846</v>
      </c>
      <c r="GU144" s="122">
        <f t="shared" si="538"/>
        <v>1.8921510366220344</v>
      </c>
      <c r="GV144" s="30"/>
      <c r="GW144" s="30">
        <f t="shared" si="539"/>
        <v>1.1162858339552637</v>
      </c>
      <c r="GX144" s="98"/>
      <c r="GY144" s="122">
        <f t="shared" si="540"/>
        <v>7.3825372552878425</v>
      </c>
      <c r="GZ144" s="122">
        <f t="shared" si="541"/>
        <v>2.2903341533623522</v>
      </c>
      <c r="HA144" s="122">
        <f t="shared" si="542"/>
        <v>1.4203807060057239</v>
      </c>
      <c r="HB144" s="122">
        <f t="shared" si="543"/>
        <v>1.2021839182870881</v>
      </c>
      <c r="HC144" s="122">
        <f t="shared" si="544"/>
        <v>1.1958590532309612</v>
      </c>
      <c r="HD144" s="122">
        <f t="shared" si="545"/>
        <v>1.292863123791445</v>
      </c>
      <c r="HE144" s="122">
        <f t="shared" si="546"/>
        <v>1.4560047090580752</v>
      </c>
      <c r="HF144" s="122">
        <f t="shared" si="547"/>
        <v>1.669748521142705</v>
      </c>
      <c r="HG144" s="122">
        <f t="shared" si="548"/>
        <v>1.9266729003808896</v>
      </c>
      <c r="HH144" s="30"/>
      <c r="HI144" s="30">
        <f t="shared" si="549"/>
        <v>1.1958590532309612</v>
      </c>
      <c r="HJ144" s="98"/>
      <c r="HK144" s="122">
        <f t="shared" si="550"/>
        <v>8.1918469847727202</v>
      </c>
      <c r="HL144" s="122">
        <f t="shared" si="551"/>
        <v>2.5081041786409193</v>
      </c>
      <c r="HM144" s="122">
        <f t="shared" si="552"/>
        <v>1.5286049867027496</v>
      </c>
      <c r="HN144" s="122">
        <f t="shared" si="553"/>
        <v>1.2720655878887592</v>
      </c>
      <c r="HO144" s="122">
        <f t="shared" si="554"/>
        <v>1.2479918154431906</v>
      </c>
      <c r="HP144" s="122">
        <f t="shared" si="555"/>
        <v>1.3353526412055334</v>
      </c>
      <c r="HQ144" s="122">
        <f t="shared" si="556"/>
        <v>1.4926777128844835</v>
      </c>
      <c r="HR144" s="122">
        <f t="shared" si="557"/>
        <v>1.7026443833238782</v>
      </c>
      <c r="HS144" s="122">
        <f t="shared" si="558"/>
        <v>1.9569771192599685</v>
      </c>
      <c r="HT144" s="30"/>
      <c r="HU144" s="30">
        <f t="shared" si="559"/>
        <v>1.2479918154431906</v>
      </c>
      <c r="HV144" s="98"/>
      <c r="HW144" s="122">
        <f t="shared" si="560"/>
        <v>8.830484161665737</v>
      </c>
      <c r="HX144" s="122">
        <f t="shared" si="561"/>
        <v>2.6820810510129043</v>
      </c>
      <c r="HY144" s="122">
        <f t="shared" si="562"/>
        <v>1.6165323554490871</v>
      </c>
      <c r="HZ144" s="122">
        <f t="shared" si="563"/>
        <v>1.3298740958222992</v>
      </c>
      <c r="IA144" s="122">
        <f t="shared" si="564"/>
        <v>1.2918579099010152</v>
      </c>
      <c r="IB144" s="122">
        <f t="shared" si="565"/>
        <v>1.3716432927190154</v>
      </c>
      <c r="IC144" s="122">
        <f t="shared" si="566"/>
        <v>1.5243987500934588</v>
      </c>
      <c r="ID144" s="122">
        <f t="shared" si="567"/>
        <v>1.7313976469150565</v>
      </c>
      <c r="IE144" s="122">
        <f t="shared" si="568"/>
        <v>1.983693723967884</v>
      </c>
      <c r="IF144" s="30"/>
      <c r="IG144" s="30">
        <f t="shared" si="569"/>
        <v>1.2918579099010152</v>
      </c>
    </row>
    <row r="145" spans="32:241" x14ac:dyDescent="0.3">
      <c r="AF145" s="9">
        <v>10.6</v>
      </c>
      <c r="AG145" s="118">
        <f t="shared" si="417"/>
        <v>0.46489996440014242</v>
      </c>
      <c r="AH145" s="98">
        <f t="shared" si="570"/>
        <v>9.4339622641509441E-2</v>
      </c>
      <c r="AI145" s="30">
        <f t="shared" si="413"/>
        <v>10.6</v>
      </c>
      <c r="AJ145" s="29">
        <f t="shared" si="418"/>
        <v>0.41621112264234017</v>
      </c>
      <c r="AK145" s="29">
        <v>1</v>
      </c>
      <c r="AL145" s="30">
        <f t="shared" si="419"/>
        <v>0.1234567901234568</v>
      </c>
      <c r="AM145" s="30">
        <f t="shared" si="415"/>
        <v>8.1</v>
      </c>
      <c r="AN145" s="99">
        <f t="shared" si="414"/>
        <v>0.15042835545022645</v>
      </c>
      <c r="AO145" s="99">
        <f t="shared" si="414"/>
        <v>0.60171342180090581</v>
      </c>
      <c r="AP145" s="99">
        <f t="shared" si="414"/>
        <v>1.3538551990520384</v>
      </c>
      <c r="AQ145" s="99">
        <f t="shared" si="414"/>
        <v>2.4068536872036232</v>
      </c>
      <c r="AR145" s="99">
        <f t="shared" si="414"/>
        <v>3.7607088862556606</v>
      </c>
      <c r="AS145" s="99">
        <f t="shared" si="414"/>
        <v>5.4154207962081538</v>
      </c>
      <c r="AT145" s="99">
        <f t="shared" si="414"/>
        <v>7.3709894170610957</v>
      </c>
      <c r="AU145" s="99">
        <f t="shared" si="414"/>
        <v>9.627414748814493</v>
      </c>
      <c r="AV145" s="99">
        <f t="shared" si="414"/>
        <v>12.184696791468344</v>
      </c>
      <c r="AW145" s="99">
        <f t="shared" si="414"/>
        <v>15.042835545022642</v>
      </c>
      <c r="AX145" s="98"/>
      <c r="AY145" s="122">
        <f>2/(PI()^2)*((1-$AO$6+(1/6)*AN145+(AY8/2)*((($AR$3/2)*AN145)+$AR$4-($AO$6*$AR$5))+((AY8^2)/4)*(($AR$6/2)*AN145+($AR$7/(2*AN145))+$AR$8-($AO$6*$AT$3))+(AY8/(2*AN145)))/$AZ$8)</f>
        <v>0.44079055032540593</v>
      </c>
      <c r="AZ145" s="122">
        <f>2/(PI()^2)*((1-$AO$6+(1/6)*AO145+(AY8/2)*((($AR$3/2)*AO145)+$AR$4-($AO$6*$AR$5))+((AY8^2)/4)*(($AR$6/2)*AO145+($AR$7/(2*AO145))+$AR$8-($AO$6*$AT$3))+(AY8/(2*AO145)))/$AZ$8)</f>
        <v>0.48651528740816768</v>
      </c>
      <c r="BA145" s="122">
        <f>2/(PI()^2)*((1-$AO$6+(1/6)*AP145+(AY8/2)*((($AR$3/2)*AP145)+$AR$4-($AO$6*$AR$5))+((AY8^2)/4)*(($AR$6/2)*AP145+($AR$7/(2*AP145))+$AR$8-($AO$6*$AT$3))+(AY8/(2*AP145)))/$AZ$8)</f>
        <v>0.56272318254610398</v>
      </c>
      <c r="BB145" s="122">
        <f>2/(PI()^2)*((1-$AO$6+(1/6)*AQ145+(AY8/2)*((($AR$3/2)*AQ145)+$AR$4-($AO$6*$AR$5))+((AY8^2)/4)*(($AR$6/2)*AQ145+($AR$7/(2*AQ145))+$AR$8-($AO$6*$AT$3))+(AY8/(2*AQ145)))/$AZ$8)</f>
        <v>0.66941423573921477</v>
      </c>
      <c r="BC145" s="122">
        <f>2/(PI()^2)*((1-$AO$6+(1/6)*AR145+(AY8/2)*((($AR$3/2)*AR145)+$AR$4-($AO$6*$AR$5))+((AY8^2)/4)*(($AR$6/2)*AR145+($AR$7/(2*AR145))+$AR$8-($AO$6*$AT$3))+(AY8/(2*AR145)))/$AZ$8)</f>
        <v>0.80658844698749999</v>
      </c>
      <c r="BD145" s="122">
        <f>2/(PI()^2)*((1-$AO$6+(1/6)*AS145+(AY8/2)*((($AR$3/2)*AS145)+$AR$4-($AO$6*$AR$5))+((AY8^2)/4)*(($AR$6/2)*AS145+($AR$7/(2*AS145))+$AR$8-($AO$6*$AT$3))+(AY8/(2*AS145)))/$AZ$8)</f>
        <v>0.97424581629096008</v>
      </c>
      <c r="BE145" s="122">
        <f>2/(PI()^2)*((1-$AO$6+(1/6)*AT145+(AY8/2)*((($AR$3/2)*AT145)+$AR$4-($AO$6*$AR$5))+((AY8^2)/4)*(($AR$6/2)*AT145+($AR$7/(2*AT145))+$AR$8-($AO$6*$AT$3))+(AY8/(2*AT145)))/$AZ$8)</f>
        <v>1.1723863436495943</v>
      </c>
      <c r="BF145" s="122">
        <f>2/(PI()^2)*((1-$AO$6+(1/6)*AU145+(AY8/2)*((($AR$3/2)*AU145)+$AR$4-($AO$6*$AR$5))+((AY8^2)/4)*(($AR$6/2)*AU145+($AR$7/(2*AU145))+$AR$8-($AO$6*$AT$3))+(AY8/(2*AU145)))/$AZ$8)</f>
        <v>1.4010100290634031</v>
      </c>
      <c r="BG145" s="122">
        <f>2/(PI()^2)*((1-$AO$6+(1/6)*AV145+(AY8/2)*((($AR$3/2)*AV145)+$AR$4-($AO$6*$AR$5))+((AY8^2)/4)*(($AR$6/2)*AV145+($AR$7/(2*AV145))+$AR$8-($AO$6*$AT$3))+(AY8/(2*AV145)))/$AZ$8)</f>
        <v>1.6601168725323869</v>
      </c>
      <c r="BH145" s="30"/>
      <c r="BI145" s="30">
        <f t="shared" si="416"/>
        <v>0.44079055032540593</v>
      </c>
      <c r="BJ145" s="98"/>
      <c r="BK145" s="122">
        <f t="shared" si="420"/>
        <v>0.63953619435904918</v>
      </c>
      <c r="BL145" s="122">
        <f t="shared" si="421"/>
        <v>0.53688442254106161</v>
      </c>
      <c r="BM145" s="122">
        <f t="shared" si="422"/>
        <v>0.58561518373832622</v>
      </c>
      <c r="BN145" s="122">
        <f t="shared" si="423"/>
        <v>0.68268923690682204</v>
      </c>
      <c r="BO145" s="122">
        <f t="shared" si="424"/>
        <v>0.81541214754992619</v>
      </c>
      <c r="BP145" s="122">
        <f t="shared" si="425"/>
        <v>0.98065152273990053</v>
      </c>
      <c r="BQ145" s="122">
        <f t="shared" si="426"/>
        <v>1.1773340720965635</v>
      </c>
      <c r="BR145" s="122">
        <f t="shared" si="427"/>
        <v>1.4050114697792913</v>
      </c>
      <c r="BS145" s="122">
        <f t="shared" si="428"/>
        <v>1.663469537471477</v>
      </c>
      <c r="BT145" s="30"/>
      <c r="BU145" s="30">
        <f t="shared" si="429"/>
        <v>0.53688442254106161</v>
      </c>
      <c r="BV145" s="98"/>
      <c r="BW145" s="122">
        <f t="shared" si="430"/>
        <v>0.8301684517975213</v>
      </c>
      <c r="BX145" s="122">
        <f t="shared" si="431"/>
        <v>0.58523488583586492</v>
      </c>
      <c r="BY145" s="122">
        <f t="shared" si="432"/>
        <v>0.60761716032837276</v>
      </c>
      <c r="BZ145" s="122">
        <f t="shared" si="433"/>
        <v>0.69546923569913777</v>
      </c>
      <c r="CA145" s="122">
        <f t="shared" si="434"/>
        <v>0.823923679872408</v>
      </c>
      <c r="CB145" s="122">
        <f t="shared" si="435"/>
        <v>0.98684437324507623</v>
      </c>
      <c r="CC145" s="122">
        <f t="shared" si="436"/>
        <v>1.1821288215600088</v>
      </c>
      <c r="CD145" s="122">
        <f t="shared" si="437"/>
        <v>1.4088987885797037</v>
      </c>
      <c r="CE145" s="122">
        <f t="shared" si="438"/>
        <v>1.6667347152649825</v>
      </c>
      <c r="CF145" s="30"/>
      <c r="CG145" s="30">
        <f t="shared" si="439"/>
        <v>0.58523488583586492</v>
      </c>
      <c r="CH145" s="98"/>
      <c r="CI145" s="122">
        <f t="shared" si="440"/>
        <v>1.0131567537036121</v>
      </c>
      <c r="CJ145" s="122">
        <f t="shared" si="441"/>
        <v>0.63168187636486572</v>
      </c>
      <c r="CK145" s="122">
        <f t="shared" si="442"/>
        <v>0.62877871324252599</v>
      </c>
      <c r="CL145" s="122">
        <f t="shared" si="443"/>
        <v>0.70778087412929402</v>
      </c>
      <c r="CM145" s="122">
        <f t="shared" si="444"/>
        <v>0.83213905975163038</v>
      </c>
      <c r="CN145" s="122">
        <f t="shared" si="445"/>
        <v>0.99283461184723387</v>
      </c>
      <c r="CO145" s="122">
        <f t="shared" si="446"/>
        <v>1.1867773564250466</v>
      </c>
      <c r="CP145" s="122">
        <f t="shared" si="447"/>
        <v>1.4126764919668604</v>
      </c>
      <c r="CQ145" s="122">
        <f t="shared" si="448"/>
        <v>1.6699153649782918</v>
      </c>
      <c r="CR145" s="30"/>
      <c r="CS145" s="30">
        <f t="shared" si="449"/>
        <v>0.62877871324252599</v>
      </c>
      <c r="CT145" s="98"/>
      <c r="CU145" s="122">
        <f t="shared" si="450"/>
        <v>1.1889359612950334</v>
      </c>
      <c r="CV145" s="122">
        <f t="shared" si="451"/>
        <v>0.67633220263036653</v>
      </c>
      <c r="CW145" s="122">
        <f t="shared" si="452"/>
        <v>0.64914590081439472</v>
      </c>
      <c r="CX145" s="122">
        <f t="shared" si="453"/>
        <v>0.71964894836658411</v>
      </c>
      <c r="CY145" s="122">
        <f t="shared" si="454"/>
        <v>0.84007324244533244</v>
      </c>
      <c r="CZ145" s="122">
        <f t="shared" si="455"/>
        <v>0.99863184858323217</v>
      </c>
      <c r="DA145" s="122">
        <f t="shared" si="456"/>
        <v>1.1912860642076686</v>
      </c>
      <c r="DB145" s="122">
        <f t="shared" si="457"/>
        <v>1.4163488764101761</v>
      </c>
      <c r="DC145" s="122">
        <f t="shared" si="458"/>
        <v>1.6730143499711245</v>
      </c>
      <c r="DD145" s="30"/>
      <c r="DE145" s="30">
        <f t="shared" si="459"/>
        <v>0.64914590081439472</v>
      </c>
      <c r="DF145" s="98"/>
      <c r="DG145" s="122">
        <f t="shared" si="460"/>
        <v>1.520451719539389</v>
      </c>
      <c r="DH145" s="122">
        <f t="shared" si="461"/>
        <v>0.76063248000083516</v>
      </c>
      <c r="DI145" s="122">
        <f t="shared" si="462"/>
        <v>0.68766550089065714</v>
      </c>
      <c r="DJ145" s="122">
        <f t="shared" si="463"/>
        <v>0.74214527277725528</v>
      </c>
      <c r="DK145" s="122">
        <f t="shared" si="464"/>
        <v>0.85515303689865707</v>
      </c>
      <c r="DL145" s="122">
        <f t="shared" si="465"/>
        <v>1.009682865768142</v>
      </c>
      <c r="DM145" s="122">
        <f t="shared" si="466"/>
        <v>1.1999078089364468</v>
      </c>
      <c r="DN145" s="122">
        <f t="shared" si="467"/>
        <v>1.4233938816155951</v>
      </c>
      <c r="DO145" s="122">
        <f t="shared" si="468"/>
        <v>1.6789782983551444</v>
      </c>
      <c r="DP145" s="30"/>
      <c r="DQ145" s="30">
        <f t="shared" si="469"/>
        <v>0.68766550089065714</v>
      </c>
      <c r="DR145" s="98"/>
      <c r="DS145" s="122">
        <f t="shared" si="470"/>
        <v>1.8276118532739896</v>
      </c>
      <c r="DT145" s="122">
        <f t="shared" si="471"/>
        <v>0.83884851255105441</v>
      </c>
      <c r="DU145" s="122">
        <f t="shared" si="472"/>
        <v>0.72348443647364857</v>
      </c>
      <c r="DV145" s="122">
        <f t="shared" si="473"/>
        <v>0.76312517576326311</v>
      </c>
      <c r="DW145" s="122">
        <f t="shared" si="474"/>
        <v>0.86926453426878558</v>
      </c>
      <c r="DX145" s="122">
        <f t="shared" si="475"/>
        <v>1.0200633207321499</v>
      </c>
      <c r="DY145" s="122">
        <f t="shared" si="476"/>
        <v>1.2080385039918906</v>
      </c>
      <c r="DZ145" s="122">
        <f t="shared" si="477"/>
        <v>1.4300643351380862</v>
      </c>
      <c r="EA145" s="122">
        <f t="shared" si="478"/>
        <v>1.6846475528438167</v>
      </c>
      <c r="EB145" s="30"/>
      <c r="EC145" s="30">
        <f t="shared" si="479"/>
        <v>0.72348443647364857</v>
      </c>
      <c r="ED145" s="98"/>
      <c r="EE145" s="122">
        <f t="shared" si="480"/>
        <v>2.1129254800224615</v>
      </c>
      <c r="EF145" s="122">
        <f t="shared" si="481"/>
        <v>0.91159884329610597</v>
      </c>
      <c r="EG145" s="122">
        <f t="shared" si="482"/>
        <v>0.75687114588953697</v>
      </c>
      <c r="EH145" s="122">
        <f t="shared" si="483"/>
        <v>0.78273456101961902</v>
      </c>
      <c r="EI145" s="122">
        <f t="shared" si="484"/>
        <v>0.88249692442666894</v>
      </c>
      <c r="EJ145" s="122">
        <f t="shared" si="485"/>
        <v>1.0298315981764803</v>
      </c>
      <c r="EK145" s="122">
        <f t="shared" si="486"/>
        <v>1.2157179619672129</v>
      </c>
      <c r="EL145" s="122">
        <f t="shared" si="487"/>
        <v>1.4363879980709051</v>
      </c>
      <c r="EM145" s="122">
        <f t="shared" si="488"/>
        <v>1.6900416146329438</v>
      </c>
      <c r="EN145" s="30"/>
      <c r="EO145" s="30">
        <f t="shared" si="489"/>
        <v>0.75687114588953697</v>
      </c>
      <c r="EP145" s="98"/>
      <c r="EQ145" s="122">
        <f t="shared" si="490"/>
        <v>2.7442930565602413</v>
      </c>
      <c r="ER145" s="122">
        <f t="shared" si="491"/>
        <v>1.0729371009480451</v>
      </c>
      <c r="ES145" s="122">
        <f t="shared" si="492"/>
        <v>0.83116679590060671</v>
      </c>
      <c r="ET145" s="122">
        <f t="shared" si="493"/>
        <v>0.82656513158688427</v>
      </c>
      <c r="EU145" s="122">
        <f t="shared" si="494"/>
        <v>0.91222633239569395</v>
      </c>
      <c r="EV145" s="122">
        <f t="shared" si="495"/>
        <v>1.0519009212281716</v>
      </c>
      <c r="EW145" s="122">
        <f t="shared" si="496"/>
        <v>1.2331682931492609</v>
      </c>
      <c r="EX145" s="122">
        <f t="shared" si="497"/>
        <v>1.4508402174141459</v>
      </c>
      <c r="EY145" s="122">
        <f t="shared" si="498"/>
        <v>1.7024381250303595</v>
      </c>
      <c r="EZ145" s="30"/>
      <c r="FA145" s="30">
        <f t="shared" si="499"/>
        <v>0.82656513158688427</v>
      </c>
      <c r="FB145" s="98"/>
      <c r="FC145" s="122">
        <f t="shared" si="500"/>
        <v>3.2794010637573292</v>
      </c>
      <c r="FD145" s="122">
        <f t="shared" si="501"/>
        <v>1.210077905158857</v>
      </c>
      <c r="FE145" s="122">
        <f t="shared" si="502"/>
        <v>0.89460981023168351</v>
      </c>
      <c r="FF145" s="122">
        <f t="shared" si="503"/>
        <v>0.86421373081786435</v>
      </c>
      <c r="FG145" s="122">
        <f t="shared" si="504"/>
        <v>0.93793559538434146</v>
      </c>
      <c r="FH145" s="122">
        <f t="shared" si="505"/>
        <v>1.0711243992671131</v>
      </c>
      <c r="FI145" s="122">
        <f t="shared" si="506"/>
        <v>1.2484808186339378</v>
      </c>
      <c r="FJ145" s="122">
        <f t="shared" si="507"/>
        <v>1.4636141484671168</v>
      </c>
      <c r="FK145" s="122">
        <f t="shared" si="508"/>
        <v>1.7134713627784151</v>
      </c>
      <c r="FL145" s="30"/>
      <c r="FM145" s="30">
        <f t="shared" si="509"/>
        <v>0.86421373081786435</v>
      </c>
      <c r="FN145" s="98"/>
      <c r="FO145" s="122">
        <f t="shared" si="510"/>
        <v>4.1356922788498593</v>
      </c>
      <c r="FP145" s="122">
        <f t="shared" si="511"/>
        <v>1.4303686068873693</v>
      </c>
      <c r="FQ145" s="122">
        <f t="shared" si="512"/>
        <v>0.99712230007594527</v>
      </c>
      <c r="FR145" s="122">
        <f t="shared" si="513"/>
        <v>0.92550344601274703</v>
      </c>
      <c r="FS145" s="122">
        <f t="shared" si="514"/>
        <v>0.98014461548974485</v>
      </c>
      <c r="FT145" s="122">
        <f t="shared" si="515"/>
        <v>1.1029681311698922</v>
      </c>
      <c r="FU145" s="122">
        <f t="shared" si="516"/>
        <v>1.2740741229452206</v>
      </c>
      <c r="FV145" s="122">
        <f t="shared" si="517"/>
        <v>1.485150184258093</v>
      </c>
      <c r="FW145" s="122">
        <f t="shared" si="518"/>
        <v>1.7322252363034385</v>
      </c>
      <c r="FX145" s="30"/>
      <c r="FY145" s="30">
        <f t="shared" si="519"/>
        <v>0.92550344601274703</v>
      </c>
      <c r="FZ145" s="98"/>
      <c r="GA145" s="122">
        <f t="shared" si="520"/>
        <v>5.3031739218212843</v>
      </c>
      <c r="GB145" s="122">
        <f t="shared" si="521"/>
        <v>1.7325883831155333</v>
      </c>
      <c r="GC145" s="122">
        <f t="shared" si="522"/>
        <v>1.1391077478897613</v>
      </c>
      <c r="GD145" s="122">
        <f t="shared" si="523"/>
        <v>1.0114061117921809</v>
      </c>
      <c r="GE145" s="122">
        <f t="shared" si="524"/>
        <v>1.0400881234066521</v>
      </c>
      <c r="GF145" s="122">
        <f t="shared" si="525"/>
        <v>1.1488094752408806</v>
      </c>
      <c r="GG145" s="122">
        <f t="shared" si="526"/>
        <v>1.3114113766503526</v>
      </c>
      <c r="GH145" s="122">
        <f t="shared" si="527"/>
        <v>1.5169669973736848</v>
      </c>
      <c r="GI145" s="122">
        <f t="shared" si="528"/>
        <v>1.7602562722279846</v>
      </c>
      <c r="GJ145" s="30"/>
      <c r="GK145" s="30">
        <f t="shared" si="529"/>
        <v>1.0114061117921809</v>
      </c>
      <c r="GL145" s="98"/>
      <c r="GM145" s="122">
        <f t="shared" si="530"/>
        <v>6.7926683781487984</v>
      </c>
      <c r="GN145" s="122">
        <f t="shared" si="531"/>
        <v>2.1219581176326887</v>
      </c>
      <c r="GO145" s="122">
        <f t="shared" si="532"/>
        <v>1.3247494744342154</v>
      </c>
      <c r="GP145" s="122">
        <f t="shared" si="533"/>
        <v>1.125741609024453</v>
      </c>
      <c r="GQ145" s="122">
        <f t="shared" si="534"/>
        <v>1.1214174579734373</v>
      </c>
      <c r="GR145" s="122">
        <f t="shared" si="535"/>
        <v>1.212207875759489</v>
      </c>
      <c r="GS145" s="122">
        <f t="shared" si="536"/>
        <v>1.3639962593520853</v>
      </c>
      <c r="GT145" s="122">
        <f t="shared" si="537"/>
        <v>1.5625317079555632</v>
      </c>
      <c r="GU145" s="122">
        <f t="shared" si="538"/>
        <v>1.8010061510418007</v>
      </c>
      <c r="GV145" s="30"/>
      <c r="GW145" s="30">
        <f t="shared" si="539"/>
        <v>1.1214174579734373</v>
      </c>
      <c r="GX145" s="98"/>
      <c r="GY145" s="122">
        <f t="shared" si="540"/>
        <v>7.9188177437927969</v>
      </c>
      <c r="GZ145" s="122">
        <f t="shared" si="541"/>
        <v>2.4199233753324298</v>
      </c>
      <c r="HA145" s="122">
        <f t="shared" si="542"/>
        <v>1.4693460339879671</v>
      </c>
      <c r="HB145" s="122">
        <f t="shared" si="543"/>
        <v>1.216657623154964</v>
      </c>
      <c r="HC145" s="122">
        <f t="shared" si="544"/>
        <v>1.1874854013317526</v>
      </c>
      <c r="HD145" s="122">
        <f t="shared" si="545"/>
        <v>1.2647763543815582</v>
      </c>
      <c r="HE145" s="122">
        <f t="shared" si="546"/>
        <v>1.4084231659675039</v>
      </c>
      <c r="HF145" s="122">
        <f t="shared" si="547"/>
        <v>1.6016725448611</v>
      </c>
      <c r="HG145" s="122">
        <f t="shared" si="548"/>
        <v>1.8365209557141513</v>
      </c>
      <c r="HH145" s="30"/>
      <c r="HI145" s="30">
        <f t="shared" si="549"/>
        <v>1.1874854013317526</v>
      </c>
      <c r="HJ145" s="98"/>
      <c r="HK145" s="122">
        <f t="shared" si="550"/>
        <v>8.7899648837074533</v>
      </c>
      <c r="HL145" s="122">
        <f t="shared" si="551"/>
        <v>2.6531528363323615</v>
      </c>
      <c r="HM145" s="122">
        <f t="shared" si="552"/>
        <v>1.5844413350768518</v>
      </c>
      <c r="HN145" s="122">
        <f t="shared" si="553"/>
        <v>1.2904044841426543</v>
      </c>
      <c r="HO145" s="122">
        <f t="shared" si="554"/>
        <v>1.2420922131674212</v>
      </c>
      <c r="HP145" s="122">
        <f t="shared" si="555"/>
        <v>1.3089843749188868</v>
      </c>
      <c r="HQ145" s="122">
        <f t="shared" si="556"/>
        <v>1.4463592433314276</v>
      </c>
      <c r="HR145" s="122">
        <f t="shared" si="557"/>
        <v>1.6355360347114902</v>
      </c>
      <c r="HS145" s="122">
        <f t="shared" si="558"/>
        <v>1.8675903944003855</v>
      </c>
      <c r="HT145" s="30"/>
      <c r="HU145" s="30">
        <f t="shared" si="559"/>
        <v>1.2420922131674212</v>
      </c>
      <c r="HV145" s="98"/>
      <c r="HW145" s="122">
        <f t="shared" si="560"/>
        <v>9.4771759470676162</v>
      </c>
      <c r="HX145" s="122">
        <f t="shared" si="561"/>
        <v>2.8392732600103581</v>
      </c>
      <c r="HY145" s="122">
        <f t="shared" si="562"/>
        <v>1.6777659912125154</v>
      </c>
      <c r="HZ145" s="122">
        <f t="shared" si="563"/>
        <v>1.3512491986595947</v>
      </c>
      <c r="IA145" s="122">
        <f t="shared" si="564"/>
        <v>1.2879017934954098</v>
      </c>
      <c r="IB145" s="122">
        <f t="shared" si="565"/>
        <v>1.3466250654827203</v>
      </c>
      <c r="IC145" s="122">
        <f t="shared" si="566"/>
        <v>1.4790726251847048</v>
      </c>
      <c r="ID145" s="122">
        <f t="shared" si="567"/>
        <v>1.6650496249761102</v>
      </c>
      <c r="IE145" s="122">
        <f t="shared" si="568"/>
        <v>1.8949083977439041</v>
      </c>
      <c r="IF145" s="30"/>
      <c r="IG145" s="30">
        <f t="shared" si="569"/>
        <v>1.2879017934954098</v>
      </c>
    </row>
    <row r="146" spans="32:241" x14ac:dyDescent="0.3">
      <c r="AF146" s="9">
        <v>10.7</v>
      </c>
      <c r="AG146" s="118">
        <f t="shared" si="417"/>
        <v>0.46473438728273214</v>
      </c>
      <c r="AH146" s="98">
        <f t="shared" si="570"/>
        <v>9.3457943925233655E-2</v>
      </c>
      <c r="AI146" s="30">
        <f t="shared" si="413"/>
        <v>10.7</v>
      </c>
      <c r="AJ146" s="29">
        <f t="shared" si="418"/>
        <v>0.41604554552492989</v>
      </c>
      <c r="AK146" s="29">
        <v>1</v>
      </c>
      <c r="AL146" s="30">
        <f t="shared" si="419"/>
        <v>0.11904761904761904</v>
      </c>
      <c r="AM146" s="30">
        <f t="shared" si="415"/>
        <v>8.4</v>
      </c>
      <c r="AN146" s="99">
        <f t="shared" si="414"/>
        <v>0.1398753458204274</v>
      </c>
      <c r="AO146" s="99">
        <f t="shared" si="414"/>
        <v>0.55950138328170962</v>
      </c>
      <c r="AP146" s="99">
        <f t="shared" si="414"/>
        <v>1.2588781123838466</v>
      </c>
      <c r="AQ146" s="99">
        <f t="shared" si="414"/>
        <v>2.2380055331268385</v>
      </c>
      <c r="AR146" s="99">
        <f t="shared" si="414"/>
        <v>3.4968836455106844</v>
      </c>
      <c r="AS146" s="99">
        <f t="shared" si="414"/>
        <v>5.0355124495353865</v>
      </c>
      <c r="AT146" s="99">
        <f t="shared" si="414"/>
        <v>6.8538919452009441</v>
      </c>
      <c r="AU146" s="99">
        <f t="shared" si="414"/>
        <v>8.9520221325073539</v>
      </c>
      <c r="AV146" s="99">
        <f t="shared" si="414"/>
        <v>11.32990301145462</v>
      </c>
      <c r="AW146" s="99">
        <f t="shared" si="414"/>
        <v>13.987534582042738</v>
      </c>
      <c r="AX146" s="98"/>
      <c r="AY146" s="122">
        <f>2/(PI()^2)*((1-$AO$6+(1/6)*AN146+(AY8/2)*((($AR$3/2)*AN146)+$AR$4-($AO$6*$AR$5))+((AY8^2)/4)*(($AR$6/2)*AN146+($AR$7/(2*AN146))+$AR$8-($AO$6*$AT$3))+(AY8/(2*AN146)))/$AZ$8)</f>
        <v>0.43972130689872568</v>
      </c>
      <c r="AZ146" s="122">
        <f>2/(PI()^2)*((1-$AO$6+(1/6)*AO146+(AY8/2)*((($AR$3/2)*AO146)+$AR$4-($AO$6*$AR$5))+((AY8^2)/4)*(($AR$6/2)*AO146+($AR$7/(2*AO146))+$AR$8-($AO$6*$AT$3))+(AY8/(2*AO146)))/$AZ$8)</f>
        <v>0.48223831370144676</v>
      </c>
      <c r="BA146" s="122">
        <f>2/(PI()^2)*((1-$AO$6+(1/6)*AP146+(AY8/2)*((($AR$3/2)*AP146)+$AR$4-($AO$6*$AR$5))+((AY8^2)/4)*(($AR$6/2)*AP146+($AR$7/(2*AP146))+$AR$8-($AO$6*$AT$3))+(AY8/(2*AP146)))/$AZ$8)</f>
        <v>0.5530999917059819</v>
      </c>
      <c r="BB146" s="122">
        <f>2/(PI()^2)*((1-$AO$6+(1/6)*AQ146+(AY8/2)*((($AR$3/2)*AQ146)+$AR$4-($AO$6*$AR$5))+((AY8^2)/4)*(($AR$6/2)*AQ146+($AR$7/(2*AQ146))+$AR$8-($AO$6*$AT$3))+(AY8/(2*AQ146)))/$AZ$8)</f>
        <v>0.65230634091233108</v>
      </c>
      <c r="BC146" s="122">
        <f>2/(PI()^2)*((1-$AO$6+(1/6)*AR146+(AY8/2)*((($AR$3/2)*AR146)+$AR$4-($AO$6*$AR$5))+((AY8^2)/4)*(($AR$6/2)*AR146+($AR$7/(2*AR146))+$AR$8-($AO$6*$AT$3))+(AY8/(2*AR146)))/$AZ$8)</f>
        <v>0.77985736132049432</v>
      </c>
      <c r="BD146" s="122">
        <f>2/(PI()^2)*((1-$AO$6+(1/6)*AS146+(AY8/2)*((($AR$3/2)*AS146)+$AR$4-($AO$6*$AR$5))+((AY8^2)/4)*(($AR$6/2)*AS146+($AR$7/(2*AS146))+$AR$8-($AO$6*$AT$3))+(AY8/(2*AS146)))/$AZ$8)</f>
        <v>0.93575305293047173</v>
      </c>
      <c r="BE146" s="122">
        <f>2/(PI()^2)*((1-$AO$6+(1/6)*AT146+(AY8/2)*((($AR$3/2)*AT146)+$AR$4-($AO$6*$AR$5))+((AY8^2)/4)*(($AR$6/2)*AT146+($AR$7/(2*AT146))+$AR$8-($AO$6*$AT$3))+(AY8/(2*AT146)))/$AZ$8)</f>
        <v>1.1199934157422633</v>
      </c>
      <c r="BF146" s="122">
        <f>2/(PI()^2)*((1-$AO$6+(1/6)*AU146+(AY8/2)*((($AR$3/2)*AU146)+$AR$4-($AO$6*$AR$5))+((AY8^2)/4)*(($AR$6/2)*AU146+($AR$7/(2*AU146))+$AR$8-($AO$6*$AT$3))+(AY8/(2*AU146)))/$AZ$8)</f>
        <v>1.3325784497558684</v>
      </c>
      <c r="BG146" s="122">
        <f>2/(PI()^2)*((1-$AO$6+(1/6)*AV146+(AY8/2)*((($AR$3/2)*AV146)+$AR$4-($AO$6*$AR$5))+((AY8^2)/4)*(($AR$6/2)*AV146+($AR$7/(2*AV146))+$AR$8-($AO$6*$AT$3))+(AY8/(2*AV146)))/$AZ$8)</f>
        <v>1.5735081549712882</v>
      </c>
      <c r="BH146" s="30"/>
      <c r="BI146" s="30">
        <f t="shared" si="416"/>
        <v>0.43972130689872568</v>
      </c>
      <c r="BJ146" s="98"/>
      <c r="BK146" s="122">
        <f t="shared" si="420"/>
        <v>0.65339279988283316</v>
      </c>
      <c r="BL146" s="122">
        <f t="shared" si="421"/>
        <v>0.53633891122956967</v>
      </c>
      <c r="BM146" s="122">
        <f t="shared" si="422"/>
        <v>0.57765042093296759</v>
      </c>
      <c r="BN146" s="122">
        <f t="shared" si="423"/>
        <v>0.66651420830919705</v>
      </c>
      <c r="BO146" s="122">
        <f t="shared" si="424"/>
        <v>0.78927809689001038</v>
      </c>
      <c r="BP146" s="122">
        <f t="shared" si="425"/>
        <v>0.9425733678066186</v>
      </c>
      <c r="BQ146" s="122">
        <f t="shared" si="426"/>
        <v>1.1252457554101039</v>
      </c>
      <c r="BR146" s="122">
        <f t="shared" si="427"/>
        <v>1.3368131095508768</v>
      </c>
      <c r="BS146" s="122">
        <f t="shared" si="428"/>
        <v>1.5770450930544269</v>
      </c>
      <c r="BT146" s="30"/>
      <c r="BU146" s="30">
        <f t="shared" si="429"/>
        <v>0.53633891122956967</v>
      </c>
      <c r="BV146" s="98"/>
      <c r="BW146" s="122">
        <f t="shared" si="430"/>
        <v>0.85833781177610635</v>
      </c>
      <c r="BX146" s="122">
        <f t="shared" si="431"/>
        <v>0.58826756351144116</v>
      </c>
      <c r="BY146" s="122">
        <f t="shared" si="432"/>
        <v>0.60124270445856809</v>
      </c>
      <c r="BZ146" s="122">
        <f t="shared" si="433"/>
        <v>0.68018875584175154</v>
      </c>
      <c r="CA146" s="122">
        <f t="shared" si="434"/>
        <v>0.79836214187582122</v>
      </c>
      <c r="CB146" s="122">
        <f t="shared" si="435"/>
        <v>0.94916379840599452</v>
      </c>
      <c r="CC146" s="122">
        <f t="shared" si="436"/>
        <v>1.1303326067798811</v>
      </c>
      <c r="CD146" s="122">
        <f t="shared" si="437"/>
        <v>1.340924071510236</v>
      </c>
      <c r="CE146" s="122">
        <f t="shared" si="438"/>
        <v>1.580486979583732</v>
      </c>
      <c r="CF146" s="30"/>
      <c r="CG146" s="30">
        <f t="shared" si="439"/>
        <v>0.58826756351144116</v>
      </c>
      <c r="CH146" s="98"/>
      <c r="CI146" s="122">
        <f t="shared" si="440"/>
        <v>1.0550614074228477</v>
      </c>
      <c r="CJ146" s="122">
        <f t="shared" si="441"/>
        <v>0.63814837804278224</v>
      </c>
      <c r="CK146" s="122">
        <f t="shared" si="442"/>
        <v>0.6239304024661031</v>
      </c>
      <c r="CL146" s="122">
        <f t="shared" si="443"/>
        <v>0.69335885254120289</v>
      </c>
      <c r="CM146" s="122">
        <f t="shared" si="444"/>
        <v>0.807126937279803</v>
      </c>
      <c r="CN146" s="122">
        <f t="shared" si="445"/>
        <v>0.95553557838609526</v>
      </c>
      <c r="CO146" s="122">
        <f t="shared" si="446"/>
        <v>1.1352614611701077</v>
      </c>
      <c r="CP146" s="122">
        <f t="shared" si="447"/>
        <v>1.3449163985395569</v>
      </c>
      <c r="CQ146" s="122">
        <f t="shared" si="448"/>
        <v>1.5838372130738705</v>
      </c>
      <c r="CR146" s="30"/>
      <c r="CS146" s="30">
        <f t="shared" si="449"/>
        <v>0.6239304024661031</v>
      </c>
      <c r="CT146" s="98"/>
      <c r="CU146" s="122">
        <f t="shared" si="450"/>
        <v>1.2440314483313397</v>
      </c>
      <c r="CV146" s="122">
        <f t="shared" si="451"/>
        <v>0.68609641337875804</v>
      </c>
      <c r="CW146" s="122">
        <f t="shared" si="452"/>
        <v>0.64576323994124951</v>
      </c>
      <c r="CX146" s="122">
        <f t="shared" si="453"/>
        <v>0.70605135701094202</v>
      </c>
      <c r="CY146" s="122">
        <f t="shared" si="454"/>
        <v>0.81558875823966537</v>
      </c>
      <c r="CZ146" s="122">
        <f t="shared" si="455"/>
        <v>0.96169923426878057</v>
      </c>
      <c r="DA146" s="122">
        <f t="shared" si="456"/>
        <v>1.1400393793137484</v>
      </c>
      <c r="DB146" s="122">
        <f t="shared" si="457"/>
        <v>1.3487949024003054</v>
      </c>
      <c r="DC146" s="122">
        <f t="shared" si="458"/>
        <v>1.5870990638683837</v>
      </c>
      <c r="DD146" s="30"/>
      <c r="DE146" s="30">
        <f t="shared" si="459"/>
        <v>0.64576323994124951</v>
      </c>
      <c r="DF146" s="98"/>
      <c r="DG146" s="122">
        <f t="shared" si="460"/>
        <v>1.6004157031767483</v>
      </c>
      <c r="DH146" s="122">
        <f t="shared" si="461"/>
        <v>0.77661381683434239</v>
      </c>
      <c r="DI146" s="122">
        <f t="shared" si="462"/>
        <v>0.68704601089283457</v>
      </c>
      <c r="DJ146" s="122">
        <f t="shared" si="463"/>
        <v>0.73010197068230176</v>
      </c>
      <c r="DK146" s="122">
        <f t="shared" si="464"/>
        <v>0.83166330543541001</v>
      </c>
      <c r="DL146" s="122">
        <f t="shared" si="465"/>
        <v>0.97344106158619315</v>
      </c>
      <c r="DM146" s="122">
        <f t="shared" si="466"/>
        <v>1.1491686696528651</v>
      </c>
      <c r="DN146" s="122">
        <f t="shared" si="467"/>
        <v>1.3562285108785355</v>
      </c>
      <c r="DO146" s="122">
        <f t="shared" si="468"/>
        <v>1.5933700725154025</v>
      </c>
      <c r="DP146" s="30"/>
      <c r="DQ146" s="30">
        <f t="shared" si="469"/>
        <v>0.68704601089283457</v>
      </c>
      <c r="DR146" s="98"/>
      <c r="DS146" s="122">
        <f t="shared" si="470"/>
        <v>1.9306063341978073</v>
      </c>
      <c r="DT146" s="122">
        <f t="shared" si="471"/>
        <v>0.86058747614441855</v>
      </c>
      <c r="DU146" s="122">
        <f t="shared" si="472"/>
        <v>0.72542389639830362</v>
      </c>
      <c r="DV146" s="122">
        <f t="shared" si="473"/>
        <v>0.75252129011124391</v>
      </c>
      <c r="DW146" s="122">
        <f t="shared" si="474"/>
        <v>0.84669603892593892</v>
      </c>
      <c r="DX146" s="122">
        <f t="shared" si="475"/>
        <v>0.98446127597500266</v>
      </c>
      <c r="DY146" s="122">
        <f t="shared" si="476"/>
        <v>1.1577694067034452</v>
      </c>
      <c r="DZ146" s="122">
        <f t="shared" si="477"/>
        <v>1.3632588575236404</v>
      </c>
      <c r="EA146" s="122">
        <f t="shared" si="478"/>
        <v>1.5993237067890793</v>
      </c>
      <c r="EB146" s="30"/>
      <c r="EC146" s="30">
        <f t="shared" si="479"/>
        <v>0.72542389639830362</v>
      </c>
      <c r="ED146" s="98"/>
      <c r="EE146" s="122">
        <f t="shared" si="480"/>
        <v>2.2373026402559675</v>
      </c>
      <c r="EF146" s="122">
        <f t="shared" si="481"/>
        <v>0.93868347955780684</v>
      </c>
      <c r="EG146" s="122">
        <f t="shared" si="482"/>
        <v>0.76118646580484417</v>
      </c>
      <c r="EH146" s="122">
        <f t="shared" si="483"/>
        <v>0.77346710489834236</v>
      </c>
      <c r="EI146" s="122">
        <f t="shared" si="484"/>
        <v>0.86078375516533756</v>
      </c>
      <c r="EJ146" s="122">
        <f t="shared" si="485"/>
        <v>0.99482354398522788</v>
      </c>
      <c r="EK146" s="122">
        <f t="shared" si="486"/>
        <v>1.1658852829949933</v>
      </c>
      <c r="EL146" s="122">
        <f t="shared" si="487"/>
        <v>1.3699166732937793</v>
      </c>
      <c r="EM146" s="122">
        <f t="shared" si="488"/>
        <v>1.6049818136277907</v>
      </c>
      <c r="EN146" s="30"/>
      <c r="EO146" s="30">
        <f t="shared" si="489"/>
        <v>0.76118646580484417</v>
      </c>
      <c r="EP146" s="98"/>
      <c r="EQ146" s="122">
        <f t="shared" si="490"/>
        <v>2.9159525368958077</v>
      </c>
      <c r="ER146" s="122">
        <f t="shared" si="491"/>
        <v>1.1118423255919694</v>
      </c>
      <c r="ES146" s="122">
        <f t="shared" si="492"/>
        <v>0.84073572674685759</v>
      </c>
      <c r="ET146" s="122">
        <f t="shared" si="493"/>
        <v>0.8202528559879948</v>
      </c>
      <c r="EU146" s="122">
        <f t="shared" si="494"/>
        <v>0.89240451156069178</v>
      </c>
      <c r="EV146" s="122">
        <f t="shared" si="495"/>
        <v>1.0182063449800256</v>
      </c>
      <c r="EW146" s="122">
        <f t="shared" si="496"/>
        <v>1.1843006686340831</v>
      </c>
      <c r="EX146" s="122">
        <f t="shared" si="497"/>
        <v>1.3851078214749419</v>
      </c>
      <c r="EY146" s="122">
        <f t="shared" si="498"/>
        <v>1.6179622368495226</v>
      </c>
      <c r="EZ146" s="30"/>
      <c r="FA146" s="30">
        <f t="shared" si="499"/>
        <v>0.8202528559879948</v>
      </c>
      <c r="FB146" s="98"/>
      <c r="FC146" s="122">
        <f t="shared" si="500"/>
        <v>3.4910938163630365</v>
      </c>
      <c r="FD146" s="122">
        <f t="shared" si="501"/>
        <v>1.2589914573230498</v>
      </c>
      <c r="FE146" s="122">
        <f t="shared" si="502"/>
        <v>0.90862690484776298</v>
      </c>
      <c r="FF146" s="122">
        <f t="shared" si="503"/>
        <v>0.86040357490997654</v>
      </c>
      <c r="FG146" s="122">
        <f t="shared" si="504"/>
        <v>0.91971516835753997</v>
      </c>
      <c r="FH146" s="122">
        <f t="shared" si="505"/>
        <v>1.0385419490360268</v>
      </c>
      <c r="FI146" s="122">
        <f t="shared" si="506"/>
        <v>1.2004303231395694</v>
      </c>
      <c r="FJ146" s="122">
        <f t="shared" si="507"/>
        <v>1.3985074336944008</v>
      </c>
      <c r="FK146" s="122">
        <f t="shared" si="508"/>
        <v>1.6294899166747652</v>
      </c>
      <c r="FL146" s="30"/>
      <c r="FM146" s="30">
        <f t="shared" si="509"/>
        <v>0.86040357490997654</v>
      </c>
      <c r="FN146" s="98"/>
      <c r="FO146" s="122">
        <f t="shared" si="510"/>
        <v>4.4113631175536945</v>
      </c>
      <c r="FP146" s="122">
        <f t="shared" si="511"/>
        <v>1.4952767006443739</v>
      </c>
      <c r="FQ146" s="122">
        <f t="shared" si="512"/>
        <v>1.0182481184944063</v>
      </c>
      <c r="FR146" s="122">
        <f t="shared" si="513"/>
        <v>0.92569200577618194</v>
      </c>
      <c r="FS146" s="122">
        <f t="shared" si="514"/>
        <v>0.9644834454813398</v>
      </c>
      <c r="FT146" s="122">
        <f t="shared" si="515"/>
        <v>1.0721630425039201</v>
      </c>
      <c r="FU146" s="122">
        <f t="shared" si="516"/>
        <v>1.227329564793654</v>
      </c>
      <c r="FV146" s="122">
        <f t="shared" si="517"/>
        <v>1.4210434694956859</v>
      </c>
      <c r="FW146" s="122">
        <f t="shared" si="518"/>
        <v>1.6490340765233584</v>
      </c>
      <c r="FX146" s="30"/>
      <c r="FY146" s="30">
        <f t="shared" si="519"/>
        <v>0.92569200577618194</v>
      </c>
      <c r="FZ146" s="98"/>
      <c r="GA146" s="122">
        <f t="shared" si="520"/>
        <v>5.6658852436831726</v>
      </c>
      <c r="GB146" s="122">
        <f t="shared" si="521"/>
        <v>1.8192566361003848</v>
      </c>
      <c r="GC146" s="122">
        <f t="shared" si="522"/>
        <v>1.1699048222166482</v>
      </c>
      <c r="GD146" s="122">
        <f t="shared" si="523"/>
        <v>1.0170348651159116</v>
      </c>
      <c r="GE146" s="122">
        <f t="shared" si="524"/>
        <v>1.0279088285701168</v>
      </c>
      <c r="GF146" s="122">
        <f t="shared" si="525"/>
        <v>1.1204225464970166</v>
      </c>
      <c r="GG146" s="122">
        <f t="shared" si="526"/>
        <v>1.266443656941469</v>
      </c>
      <c r="GH146" s="122">
        <f t="shared" si="527"/>
        <v>1.4542209460146875</v>
      </c>
      <c r="GI146" s="122">
        <f t="shared" si="528"/>
        <v>1.6781405164555097</v>
      </c>
      <c r="GJ146" s="30"/>
      <c r="GK146" s="30">
        <f t="shared" si="529"/>
        <v>1.0170348651159116</v>
      </c>
      <c r="GL146" s="98"/>
      <c r="GM146" s="122">
        <f t="shared" si="530"/>
        <v>7.266046047131149</v>
      </c>
      <c r="GN146" s="122">
        <f t="shared" si="531"/>
        <v>2.2362930288797029</v>
      </c>
      <c r="GO146" s="122">
        <f t="shared" si="532"/>
        <v>1.3678429789911928</v>
      </c>
      <c r="GP146" s="122">
        <f t="shared" si="533"/>
        <v>1.1382873128419151</v>
      </c>
      <c r="GQ146" s="122">
        <f t="shared" si="534"/>
        <v>1.1136652928062296</v>
      </c>
      <c r="GR146" s="122">
        <f t="shared" si="535"/>
        <v>1.1868956979115761</v>
      </c>
      <c r="GS146" s="122">
        <f t="shared" si="536"/>
        <v>1.3212879701662827</v>
      </c>
      <c r="GT146" s="122">
        <f t="shared" si="537"/>
        <v>1.5015160379327612</v>
      </c>
      <c r="GU146" s="122">
        <f t="shared" si="538"/>
        <v>1.7202581902452418</v>
      </c>
      <c r="GV146" s="30"/>
      <c r="GW146" s="30">
        <f t="shared" si="539"/>
        <v>1.1136652928062296</v>
      </c>
      <c r="GX146" s="98"/>
      <c r="GY146" s="122">
        <f t="shared" si="540"/>
        <v>8.4755060478499047</v>
      </c>
      <c r="GZ146" s="122">
        <f t="shared" si="541"/>
        <v>2.5550860205658528</v>
      </c>
      <c r="HA146" s="122">
        <f t="shared" si="542"/>
        <v>1.5216964540693247</v>
      </c>
      <c r="HB146" s="122">
        <f t="shared" si="543"/>
        <v>1.2344105613399023</v>
      </c>
      <c r="HC146" s="122">
        <f t="shared" si="544"/>
        <v>1.1830661622166703</v>
      </c>
      <c r="HD146" s="122">
        <f t="shared" si="545"/>
        <v>1.2417790823742079</v>
      </c>
      <c r="HE146" s="122">
        <f t="shared" si="546"/>
        <v>1.3674160762595515</v>
      </c>
      <c r="HF146" s="122">
        <f t="shared" si="547"/>
        <v>1.5419598869136655</v>
      </c>
      <c r="HG146" s="122">
        <f t="shared" si="548"/>
        <v>1.7568031457316315</v>
      </c>
      <c r="HH146" s="30"/>
      <c r="HI146" s="30">
        <f t="shared" si="549"/>
        <v>1.1830661622166703</v>
      </c>
      <c r="HJ146" s="98"/>
      <c r="HK146" s="122">
        <f t="shared" si="550"/>
        <v>9.4108240822119917</v>
      </c>
      <c r="HL146" s="122">
        <f t="shared" si="551"/>
        <v>2.8043582795465176</v>
      </c>
      <c r="HM146" s="122">
        <f t="shared" si="552"/>
        <v>1.6439220308230371</v>
      </c>
      <c r="HN146" s="122">
        <f t="shared" si="553"/>
        <v>1.3121684192982788</v>
      </c>
      <c r="HO146" s="122">
        <f t="shared" si="554"/>
        <v>1.2402403048294737</v>
      </c>
      <c r="HP146" s="122">
        <f t="shared" si="555"/>
        <v>1.2877703411476251</v>
      </c>
      <c r="HQ146" s="122">
        <f t="shared" si="556"/>
        <v>1.4066627350628202</v>
      </c>
      <c r="HR146" s="122">
        <f t="shared" si="557"/>
        <v>1.5768273159087394</v>
      </c>
      <c r="HS146" s="122">
        <f t="shared" si="558"/>
        <v>1.7886664238055296</v>
      </c>
      <c r="HT146" s="30"/>
      <c r="HU146" s="30">
        <f t="shared" si="559"/>
        <v>1.2402403048294737</v>
      </c>
      <c r="HV146" s="98"/>
      <c r="HW146" s="122">
        <f t="shared" si="560"/>
        <v>10.148442005849292</v>
      </c>
      <c r="HX146" s="122">
        <f t="shared" si="561"/>
        <v>3.0030804895983167</v>
      </c>
      <c r="HY146" s="122">
        <f t="shared" si="562"/>
        <v>1.7428476182298345</v>
      </c>
      <c r="HZ146" s="122">
        <f t="shared" si="563"/>
        <v>1.3761638656267456</v>
      </c>
      <c r="IA146" s="122">
        <f t="shared" si="564"/>
        <v>1.2880666341714246</v>
      </c>
      <c r="IB146" s="122">
        <f t="shared" si="565"/>
        <v>1.3268119062699117</v>
      </c>
      <c r="IC146" s="122">
        <f t="shared" si="566"/>
        <v>1.4404057596746531</v>
      </c>
      <c r="ID146" s="122">
        <f t="shared" si="567"/>
        <v>1.6071297299985416</v>
      </c>
      <c r="IE146" s="122">
        <f t="shared" si="568"/>
        <v>1.8166082740089091</v>
      </c>
      <c r="IF146" s="30"/>
      <c r="IG146" s="30">
        <f t="shared" si="569"/>
        <v>1.2880666341714246</v>
      </c>
    </row>
    <row r="147" spans="32:241" x14ac:dyDescent="0.3">
      <c r="AF147" s="9">
        <v>10.8</v>
      </c>
      <c r="AG147" s="118">
        <f t="shared" si="417"/>
        <v>0.46457338820301786</v>
      </c>
      <c r="AH147" s="98">
        <f t="shared" si="570"/>
        <v>9.2592592592592587E-2</v>
      </c>
      <c r="AI147" s="30">
        <f t="shared" si="413"/>
        <v>10.8</v>
      </c>
      <c r="AJ147" s="29">
        <f t="shared" si="418"/>
        <v>0.41588454644521561</v>
      </c>
      <c r="AK147" s="29">
        <v>1</v>
      </c>
      <c r="AL147" s="30">
        <f t="shared" si="419"/>
        <v>0.11494252873563217</v>
      </c>
      <c r="AM147" s="30">
        <f t="shared" si="415"/>
        <v>8.7000000000000011</v>
      </c>
      <c r="AN147" s="99">
        <f t="shared" ref="AN147:AW149" si="571">(PI()*$AL147/AN$11)^2</f>
        <v>0.13039509051511897</v>
      </c>
      <c r="AO147" s="99">
        <f t="shared" si="571"/>
        <v>0.52158036206047587</v>
      </c>
      <c r="AP147" s="99">
        <f t="shared" si="571"/>
        <v>1.1735558146360712</v>
      </c>
      <c r="AQ147" s="99">
        <f t="shared" si="571"/>
        <v>2.0863214482419035</v>
      </c>
      <c r="AR147" s="99">
        <f t="shared" si="571"/>
        <v>3.2598772628779735</v>
      </c>
      <c r="AS147" s="99">
        <f t="shared" si="571"/>
        <v>4.6942232585442847</v>
      </c>
      <c r="AT147" s="99">
        <f t="shared" si="571"/>
        <v>6.3893594352408298</v>
      </c>
      <c r="AU147" s="99">
        <f t="shared" si="571"/>
        <v>8.3452857929676139</v>
      </c>
      <c r="AV147" s="99">
        <f t="shared" si="571"/>
        <v>10.562002331724637</v>
      </c>
      <c r="AW147" s="99">
        <f t="shared" si="571"/>
        <v>13.039509051511894</v>
      </c>
      <c r="AX147" s="98"/>
      <c r="AY147" s="122">
        <f>2/(PI()^2)*((1-$AO$6+(1/6)*AN147+(AY8/2)*((($AR$3/2)*AN147)+$AR$4-($AO$6*$AR$5))+((AY8^2)/4)*(($AR$6/2)*AN147+($AR$7/(2*AN147))+$AR$8-($AO$6*$AT$3))+(AY8/(2*AN147)))/$AZ$8)</f>
        <v>0.4387607562099603</v>
      </c>
      <c r="AZ147" s="122">
        <f>2/(PI()^2)*((1-$AO$6+(1/6)*AO147+(AY8/2)*((($AR$3/2)*AO147)+$AR$4-($AO$6*$AR$5))+((AY8^2)/4)*(($AR$6/2)*AO147+($AR$7/(2*AO147))+$AR$8-($AO$6*$AT$3))+(AY8/(2*AO147)))/$AZ$8)</f>
        <v>0.47839611094638518</v>
      </c>
      <c r="BA147" s="122">
        <f>2/(PI()^2)*((1-$AO$6+(1/6)*AP147+(AY8/2)*((($AR$3/2)*AP147)+$AR$4-($AO$6*$AR$5))+((AY8^2)/4)*(($AR$6/2)*AP147+($AR$7/(2*AP147))+$AR$8-($AO$6*$AT$3))+(AY8/(2*AP147)))/$AZ$8)</f>
        <v>0.54445503550709329</v>
      </c>
      <c r="BB147" s="122">
        <f>2/(PI()^2)*((1-$AO$6+(1/6)*AQ147+(AY8/2)*((($AR$3/2)*AQ147)+$AR$4-($AO$6*$AR$5))+((AY8^2)/4)*(($AR$6/2)*AQ147+($AR$7/(2*AQ147))+$AR$8-($AO$6*$AT$3))+(AY8/(2*AQ147)))/$AZ$8)</f>
        <v>0.63693752989208452</v>
      </c>
      <c r="BC147" s="122">
        <f>2/(PI()^2)*((1-$AO$6+(1/6)*AR147+(AY8/2)*((($AR$3/2)*AR147)+$AR$4-($AO$6*$AR$5))+((AY8^2)/4)*(($AR$6/2)*AR147+($AR$7/(2*AR147))+$AR$8-($AO$6*$AT$3))+(AY8/(2*AR147)))/$AZ$8)</f>
        <v>0.75584359410135915</v>
      </c>
      <c r="BD147" s="122">
        <f>2/(PI()^2)*((1-$AO$6+(1/6)*AS147+(AY8/2)*((($AR$3/2)*AS147)+$AR$4-($AO$6*$AR$5))+((AY8^2)/4)*(($AR$6/2)*AS147+($AR$7/(2*AS147))+$AR$8-($AO$6*$AT$3))+(AY8/(2*AS147)))/$AZ$8)</f>
        <v>0.9011732281349174</v>
      </c>
      <c r="BE147" s="122">
        <f>2/(PI()^2)*((1-$AO$6+(1/6)*AT147+(AY8/2)*((($AR$3/2)*AT147)+$AR$4-($AO$6*$AR$5))+((AY8^2)/4)*(($AR$6/2)*AT147+($AR$7/(2*AT147))+$AR$8-($AO$6*$AT$3))+(AY8/(2*AT147)))/$AZ$8)</f>
        <v>1.0729264319927583</v>
      </c>
      <c r="BF147" s="122">
        <f>2/(PI()^2)*((1-$AO$6+(1/6)*AU147+(AY8/2)*((($AR$3/2)*AU147)+$AR$4-($AO$6*$AR$5))+((AY8^2)/4)*(($AR$6/2)*AU147+($AR$7/(2*AU147))+$AR$8-($AO$6*$AT$3))+(AY8/(2*AU147)))/$AZ$8)</f>
        <v>1.2711032056748823</v>
      </c>
      <c r="BG147" s="122">
        <f>2/(PI()^2)*((1-$AO$6+(1/6)*AV147+(AY8/2)*((($AR$3/2)*AV147)+$AR$4-($AO$6*$AR$5))+((AY8^2)/4)*(($AR$6/2)*AV147+($AR$7/(2*AV147))+$AR$8-($AO$6*$AT$3))+(AY8/(2*AV147)))/$AZ$8)</f>
        <v>1.49570354918129</v>
      </c>
      <c r="BH147" s="30"/>
      <c r="BI147" s="30">
        <f t="shared" si="416"/>
        <v>0.4387607562099603</v>
      </c>
      <c r="BJ147" s="98"/>
      <c r="BK147" s="122">
        <f t="shared" si="420"/>
        <v>0.6679008562823846</v>
      </c>
      <c r="BL147" s="122">
        <f t="shared" si="421"/>
        <v>0.53636386038817818</v>
      </c>
      <c r="BM147" s="122">
        <f t="shared" si="422"/>
        <v>0.57072419919062589</v>
      </c>
      <c r="BN147" s="122">
        <f t="shared" si="423"/>
        <v>0.65211218583373176</v>
      </c>
      <c r="BO147" s="122">
        <f t="shared" si="424"/>
        <v>0.76588307489683694</v>
      </c>
      <c r="BP147" s="122">
        <f t="shared" si="425"/>
        <v>0.90842322789951935</v>
      </c>
      <c r="BQ147" s="122">
        <f t="shared" si="426"/>
        <v>1.078494459368895</v>
      </c>
      <c r="BR147" s="122">
        <f t="shared" si="427"/>
        <v>1.2755795648715411</v>
      </c>
      <c r="BS147" s="122">
        <f t="shared" si="428"/>
        <v>1.4994314607802066</v>
      </c>
      <c r="BT147" s="30"/>
      <c r="BU147" s="30">
        <f t="shared" si="429"/>
        <v>0.53636386038817818</v>
      </c>
      <c r="BV147" s="98"/>
      <c r="BW147" s="122">
        <f t="shared" si="430"/>
        <v>0.88767908641507376</v>
      </c>
      <c r="BX147" s="122">
        <f t="shared" si="431"/>
        <v>0.59200081756531719</v>
      </c>
      <c r="BY147" s="122">
        <f t="shared" si="432"/>
        <v>0.59596461887121599</v>
      </c>
      <c r="BZ147" s="122">
        <f t="shared" si="433"/>
        <v>0.66671381093175752</v>
      </c>
      <c r="CA147" s="122">
        <f t="shared" si="434"/>
        <v>0.77556045084473757</v>
      </c>
      <c r="CB147" s="122">
        <f t="shared" si="435"/>
        <v>0.9154256955563651</v>
      </c>
      <c r="CC147" s="122">
        <f t="shared" si="436"/>
        <v>1.0838840338591649</v>
      </c>
      <c r="CD147" s="122">
        <f t="shared" si="437"/>
        <v>1.2799223015888859</v>
      </c>
      <c r="CE147" s="122">
        <f t="shared" si="438"/>
        <v>1.5030564807044458</v>
      </c>
      <c r="CF147" s="30"/>
      <c r="CG147" s="30">
        <f t="shared" si="439"/>
        <v>0.59200081756531719</v>
      </c>
      <c r="CH147" s="98"/>
      <c r="CI147" s="122">
        <f t="shared" si="440"/>
        <v>1.0986374410085236</v>
      </c>
      <c r="CJ147" s="122">
        <f t="shared" si="441"/>
        <v>0.64544032234285698</v>
      </c>
      <c r="CK147" s="122">
        <f t="shared" si="442"/>
        <v>0.62023395796947378</v>
      </c>
      <c r="CL147" s="122">
        <f t="shared" si="443"/>
        <v>0.68077358223084539</v>
      </c>
      <c r="CM147" s="122">
        <f t="shared" si="444"/>
        <v>0.78489463999796438</v>
      </c>
      <c r="CN147" s="122">
        <f t="shared" si="445"/>
        <v>0.92219289039484187</v>
      </c>
      <c r="CO147" s="122">
        <f t="shared" si="446"/>
        <v>1.0891034001889952</v>
      </c>
      <c r="CP147" s="122">
        <f t="shared" si="447"/>
        <v>1.2841370554204625</v>
      </c>
      <c r="CQ147" s="122">
        <f t="shared" si="448"/>
        <v>1.5065824629633502</v>
      </c>
      <c r="CR147" s="30"/>
      <c r="CS147" s="30">
        <f t="shared" si="449"/>
        <v>0.62023395796947378</v>
      </c>
      <c r="CT147" s="98"/>
      <c r="CU147" s="122">
        <f t="shared" si="450"/>
        <v>1.3012779818728817</v>
      </c>
      <c r="CV147" s="122">
        <f t="shared" si="451"/>
        <v>0.69680598333366039</v>
      </c>
      <c r="CW147" s="122">
        <f t="shared" si="452"/>
        <v>0.64358574146249803</v>
      </c>
      <c r="CX147" s="122">
        <f t="shared" si="453"/>
        <v>0.69432049577773525</v>
      </c>
      <c r="CY147" s="122">
        <f t="shared" si="454"/>
        <v>0.79390328538803157</v>
      </c>
      <c r="CZ147" s="122">
        <f t="shared" si="455"/>
        <v>0.92873628877474512</v>
      </c>
      <c r="DA147" s="122">
        <f t="shared" si="456"/>
        <v>1.0941603168246128</v>
      </c>
      <c r="DB147" s="122">
        <f t="shared" si="457"/>
        <v>1.2882291722042745</v>
      </c>
      <c r="DC147" s="122">
        <f t="shared" si="458"/>
        <v>1.5100130997426606</v>
      </c>
      <c r="DD147" s="30"/>
      <c r="DE147" s="30">
        <f t="shared" si="459"/>
        <v>0.64358574146249803</v>
      </c>
      <c r="DF147" s="98"/>
      <c r="DG147" s="122">
        <f t="shared" si="460"/>
        <v>1.6834350422154429</v>
      </c>
      <c r="DH147" s="122">
        <f t="shared" si="461"/>
        <v>0.79376658990170013</v>
      </c>
      <c r="DI147" s="122">
        <f t="shared" si="462"/>
        <v>0.68773216158942219</v>
      </c>
      <c r="DJ147" s="122">
        <f t="shared" si="463"/>
        <v>0.7199819171798777</v>
      </c>
      <c r="DK147" s="122">
        <f t="shared" si="464"/>
        <v>0.81100875637290304</v>
      </c>
      <c r="DL147" s="122">
        <f t="shared" si="465"/>
        <v>0.94119404402949713</v>
      </c>
      <c r="DM147" s="122">
        <f t="shared" si="466"/>
        <v>1.1038156054887127</v>
      </c>
      <c r="DN147" s="122">
        <f t="shared" si="467"/>
        <v>1.2960655104258749</v>
      </c>
      <c r="DO147" s="122">
        <f t="shared" si="468"/>
        <v>1.5166023287122836</v>
      </c>
      <c r="DP147" s="30"/>
      <c r="DQ147" s="30">
        <f t="shared" si="469"/>
        <v>0.68773216158942219</v>
      </c>
      <c r="DR147" s="98"/>
      <c r="DS147" s="122">
        <f t="shared" si="470"/>
        <v>2.0374936430618198</v>
      </c>
      <c r="DT147" s="122">
        <f t="shared" si="471"/>
        <v>0.88370724385849153</v>
      </c>
      <c r="DU147" s="122">
        <f t="shared" si="472"/>
        <v>0.72876204893417429</v>
      </c>
      <c r="DV147" s="122">
        <f t="shared" si="473"/>
        <v>0.74389299403204157</v>
      </c>
      <c r="DW147" s="122">
        <f t="shared" si="474"/>
        <v>0.82699622323565192</v>
      </c>
      <c r="DX147" s="122">
        <f t="shared" si="475"/>
        <v>0.95287727859159888</v>
      </c>
      <c r="DY147" s="122">
        <f t="shared" si="476"/>
        <v>1.1129034725734184</v>
      </c>
      <c r="DZ147" s="122">
        <f t="shared" si="477"/>
        <v>1.3034688314729566</v>
      </c>
      <c r="EA147" s="122">
        <f t="shared" si="478"/>
        <v>1.5228506765852203</v>
      </c>
      <c r="EB147" s="30"/>
      <c r="EC147" s="30">
        <f t="shared" si="479"/>
        <v>0.72876204893417429</v>
      </c>
      <c r="ED147" s="98"/>
      <c r="EE147" s="122">
        <f t="shared" si="480"/>
        <v>2.3663501803000067</v>
      </c>
      <c r="EF147" s="122">
        <f t="shared" si="481"/>
        <v>0.96734330761901122</v>
      </c>
      <c r="EG147" s="122">
        <f t="shared" si="482"/>
        <v>0.76698687229908724</v>
      </c>
      <c r="EH147" s="122">
        <f t="shared" si="483"/>
        <v>0.76622383411442152</v>
      </c>
      <c r="EI147" s="122">
        <f t="shared" si="484"/>
        <v>0.84197036570919359</v>
      </c>
      <c r="EJ147" s="122">
        <f t="shared" si="485"/>
        <v>0.96385513306053905</v>
      </c>
      <c r="EK147" s="122">
        <f t="shared" si="486"/>
        <v>1.1214716318147586</v>
      </c>
      <c r="EL147" s="122">
        <f t="shared" si="487"/>
        <v>1.3104729444009104</v>
      </c>
      <c r="EM147" s="122">
        <f t="shared" si="488"/>
        <v>1.5287824216424108</v>
      </c>
      <c r="EN147" s="30"/>
      <c r="EO147" s="30">
        <f t="shared" si="489"/>
        <v>0.76622383411442152</v>
      </c>
      <c r="EP147" s="98"/>
      <c r="EQ147" s="122">
        <f t="shared" si="490"/>
        <v>3.0940017538289637</v>
      </c>
      <c r="ER147" s="122">
        <f t="shared" si="491"/>
        <v>1.1527525803826688</v>
      </c>
      <c r="ES147" s="122">
        <f t="shared" si="492"/>
        <v>0.85198078180144043</v>
      </c>
      <c r="ET147" s="122">
        <f t="shared" si="493"/>
        <v>0.81607222191531192</v>
      </c>
      <c r="EU147" s="122">
        <f t="shared" si="494"/>
        <v>0.87555123914814259</v>
      </c>
      <c r="EV147" s="122">
        <f t="shared" si="495"/>
        <v>0.98859916376036649</v>
      </c>
      <c r="EW147" s="122">
        <f t="shared" si="496"/>
        <v>1.1408871497295097</v>
      </c>
      <c r="EX147" s="122">
        <f t="shared" si="497"/>
        <v>1.3264298718753396</v>
      </c>
      <c r="EY147" s="122">
        <f t="shared" si="498"/>
        <v>1.5423679659692344</v>
      </c>
      <c r="EZ147" s="30"/>
      <c r="FA147" s="30">
        <f t="shared" si="499"/>
        <v>0.81607222191531192</v>
      </c>
      <c r="FB147" s="98"/>
      <c r="FC147" s="122">
        <f t="shared" si="500"/>
        <v>3.7106320605737051</v>
      </c>
      <c r="FD147" s="122">
        <f t="shared" si="501"/>
        <v>1.3102739774249543</v>
      </c>
      <c r="FE147" s="122">
        <f t="shared" si="502"/>
        <v>0.92448187195084375</v>
      </c>
      <c r="FF147" s="122">
        <f t="shared" si="503"/>
        <v>0.85881604113240129</v>
      </c>
      <c r="FG147" s="122">
        <f t="shared" si="504"/>
        <v>0.90452151355768928</v>
      </c>
      <c r="FH147" s="122">
        <f t="shared" si="505"/>
        <v>1.0100873222549316</v>
      </c>
      <c r="FI147" s="122">
        <f t="shared" si="506"/>
        <v>1.1578636299910481</v>
      </c>
      <c r="FJ147" s="122">
        <f t="shared" si="507"/>
        <v>1.3404778950378016</v>
      </c>
      <c r="FK147" s="122">
        <f t="shared" si="508"/>
        <v>1.5544080394032778</v>
      </c>
      <c r="FL147" s="30"/>
      <c r="FM147" s="30">
        <f t="shared" si="509"/>
        <v>0.85881604113240129</v>
      </c>
      <c r="FN147" s="98"/>
      <c r="FO147" s="122">
        <f t="shared" si="510"/>
        <v>4.6972059229819978</v>
      </c>
      <c r="FP147" s="122">
        <f t="shared" si="511"/>
        <v>1.5631353790789484</v>
      </c>
      <c r="FQ147" s="122">
        <f t="shared" si="512"/>
        <v>1.04147030179977</v>
      </c>
      <c r="FR147" s="122">
        <f t="shared" si="513"/>
        <v>0.92824858369482022</v>
      </c>
      <c r="FS147" s="122">
        <f t="shared" si="514"/>
        <v>0.95194209312630274</v>
      </c>
      <c r="FT147" s="122">
        <f t="shared" si="515"/>
        <v>1.045550382027749</v>
      </c>
      <c r="FU147" s="122">
        <f t="shared" si="516"/>
        <v>1.1861162614268665</v>
      </c>
      <c r="FV147" s="122">
        <f t="shared" si="517"/>
        <v>1.364050247215324</v>
      </c>
      <c r="FW147" s="122">
        <f t="shared" si="518"/>
        <v>1.5747711634328143</v>
      </c>
      <c r="FX147" s="30"/>
      <c r="FY147" s="30">
        <f t="shared" si="519"/>
        <v>0.92824858369482022</v>
      </c>
      <c r="FZ147" s="98"/>
      <c r="GA147" s="122">
        <f t="shared" si="520"/>
        <v>6.0419336393332959</v>
      </c>
      <c r="GB147" s="122">
        <f t="shared" si="521"/>
        <v>1.9096667466213419</v>
      </c>
      <c r="GC147" s="122">
        <f t="shared" si="522"/>
        <v>1.20314993073108</v>
      </c>
      <c r="GD147" s="122">
        <f t="shared" si="523"/>
        <v>1.0252294391798569</v>
      </c>
      <c r="GE147" s="122">
        <f t="shared" si="524"/>
        <v>1.0189759296618088</v>
      </c>
      <c r="GF147" s="122">
        <f t="shared" si="525"/>
        <v>1.0963159281014636</v>
      </c>
      <c r="GG147" s="122">
        <f t="shared" si="526"/>
        <v>1.2270717350035731</v>
      </c>
      <c r="GH147" s="122">
        <f t="shared" si="527"/>
        <v>1.3986377752654986</v>
      </c>
      <c r="GI147" s="122">
        <f t="shared" si="528"/>
        <v>1.6049919983813246</v>
      </c>
      <c r="GJ147" s="30"/>
      <c r="GK147" s="30">
        <f t="shared" si="529"/>
        <v>1.0189759296618088</v>
      </c>
      <c r="GL147" s="98"/>
      <c r="GM147" s="122">
        <f t="shared" si="530"/>
        <v>7.7567850180752407</v>
      </c>
      <c r="GN147" s="122">
        <f t="shared" si="531"/>
        <v>2.3553758474397726</v>
      </c>
      <c r="GO147" s="122">
        <f t="shared" si="532"/>
        <v>1.4138316369753141</v>
      </c>
      <c r="GP147" s="122">
        <f t="shared" si="533"/>
        <v>1.1536503207781206</v>
      </c>
      <c r="GQ147" s="122">
        <f t="shared" si="534"/>
        <v>1.1093204443288507</v>
      </c>
      <c r="GR147" s="122">
        <f t="shared" si="535"/>
        <v>1.1659755448240305</v>
      </c>
      <c r="GS147" s="122">
        <f t="shared" si="536"/>
        <v>1.2842575109486141</v>
      </c>
      <c r="GT147" s="122">
        <f t="shared" si="537"/>
        <v>1.4477260031015664</v>
      </c>
      <c r="GU147" s="122">
        <f t="shared" si="538"/>
        <v>1.6485269920453705</v>
      </c>
      <c r="GV147" s="30"/>
      <c r="GW147" s="30">
        <f t="shared" si="539"/>
        <v>1.1093204443288507</v>
      </c>
      <c r="GX147" s="98"/>
      <c r="GY147" s="122">
        <f t="shared" si="540"/>
        <v>9.052585128739473</v>
      </c>
      <c r="GZ147" s="122">
        <f t="shared" si="541"/>
        <v>2.6957539341838377</v>
      </c>
      <c r="HA147" s="122">
        <f t="shared" si="542"/>
        <v>1.577278617772534</v>
      </c>
      <c r="HB147" s="122">
        <f t="shared" si="543"/>
        <v>1.255170113326771</v>
      </c>
      <c r="HC147" s="122">
        <f t="shared" si="544"/>
        <v>1.1821753678933205</v>
      </c>
      <c r="HD147" s="122">
        <f t="shared" si="545"/>
        <v>1.2232579138603485</v>
      </c>
      <c r="HE147" s="122">
        <f t="shared" si="546"/>
        <v>1.3321485426691264</v>
      </c>
      <c r="HF147" s="122">
        <f t="shared" si="547"/>
        <v>1.4895200692398722</v>
      </c>
      <c r="HG147" s="122">
        <f t="shared" si="548"/>
        <v>1.6861393341379745</v>
      </c>
      <c r="HH147" s="30"/>
      <c r="HI147" s="30">
        <f t="shared" si="549"/>
        <v>1.1821753678933205</v>
      </c>
      <c r="HJ147" s="98"/>
      <c r="HK147" s="122">
        <f t="shared" si="550"/>
        <v>10.054407541882689</v>
      </c>
      <c r="HL147" s="122">
        <f t="shared" si="551"/>
        <v>2.9616523546687756</v>
      </c>
      <c r="HM147" s="122">
        <f t="shared" si="552"/>
        <v>1.7068937283084247</v>
      </c>
      <c r="HN147" s="122">
        <f t="shared" si="553"/>
        <v>1.3370847788971814</v>
      </c>
      <c r="HO147" s="122">
        <f t="shared" si="554"/>
        <v>1.2420101303380151</v>
      </c>
      <c r="HP147" s="122">
        <f t="shared" si="555"/>
        <v>1.2710971573602323</v>
      </c>
      <c r="HQ147" s="122">
        <f t="shared" si="556"/>
        <v>1.3727533062996518</v>
      </c>
      <c r="HR147" s="122">
        <f t="shared" si="557"/>
        <v>1.5254277690818157</v>
      </c>
      <c r="HS147" s="122">
        <f t="shared" si="558"/>
        <v>1.7188250967794851</v>
      </c>
      <c r="HT147" s="30"/>
      <c r="HU147" s="30">
        <f t="shared" si="559"/>
        <v>1.2420101303380151</v>
      </c>
      <c r="HV147" s="98"/>
      <c r="HW147" s="122">
        <f t="shared" si="560"/>
        <v>10.844265299910132</v>
      </c>
      <c r="HX147" s="122">
        <f t="shared" si="561"/>
        <v>3.1734345873742495</v>
      </c>
      <c r="HY147" s="122">
        <f t="shared" si="562"/>
        <v>1.8116238935953435</v>
      </c>
      <c r="HZ147" s="122">
        <f t="shared" si="563"/>
        <v>1.4043454871136192</v>
      </c>
      <c r="IA147" s="122">
        <f t="shared" si="564"/>
        <v>1.2919264794132279</v>
      </c>
      <c r="IB147" s="122">
        <f t="shared" si="565"/>
        <v>1.3115904434577927</v>
      </c>
      <c r="IC147" s="122">
        <f t="shared" si="566"/>
        <v>1.4075632866322716</v>
      </c>
      <c r="ID147" s="122">
        <f t="shared" si="567"/>
        <v>1.5565475235418218</v>
      </c>
      <c r="IE147" s="122">
        <f t="shared" si="568"/>
        <v>1.7474132666116036</v>
      </c>
      <c r="IF147" s="30"/>
      <c r="IG147" s="30">
        <f t="shared" si="569"/>
        <v>1.2919264794132279</v>
      </c>
    </row>
    <row r="148" spans="32:241" x14ac:dyDescent="0.3">
      <c r="AF148" s="9">
        <v>10.9</v>
      </c>
      <c r="AG148" s="118">
        <f t="shared" si="417"/>
        <v>0.4644167999326656</v>
      </c>
      <c r="AH148" s="98">
        <f t="shared" si="570"/>
        <v>9.1743119266055037E-2</v>
      </c>
      <c r="AI148" s="30">
        <f t="shared" si="413"/>
        <v>10.9</v>
      </c>
      <c r="AJ148" s="29">
        <f t="shared" si="418"/>
        <v>0.41572795817486335</v>
      </c>
      <c r="AK148" s="29">
        <v>1</v>
      </c>
      <c r="AL148" s="30">
        <f t="shared" si="419"/>
        <v>0.11111111111111109</v>
      </c>
      <c r="AM148" s="30">
        <f t="shared" si="415"/>
        <v>9.0000000000000018</v>
      </c>
      <c r="AN148" s="99">
        <f t="shared" si="571"/>
        <v>0.12184696791468339</v>
      </c>
      <c r="AO148" s="99">
        <f t="shared" si="571"/>
        <v>0.48738787165873354</v>
      </c>
      <c r="AP148" s="99">
        <f t="shared" si="571"/>
        <v>1.0966227112321507</v>
      </c>
      <c r="AQ148" s="99">
        <f t="shared" si="571"/>
        <v>1.9495514866349342</v>
      </c>
      <c r="AR148" s="99">
        <f t="shared" si="571"/>
        <v>3.0461741978670842</v>
      </c>
      <c r="AS148" s="99">
        <f t="shared" si="571"/>
        <v>4.3864908449286029</v>
      </c>
      <c r="AT148" s="99">
        <f t="shared" si="571"/>
        <v>5.9705014278194879</v>
      </c>
      <c r="AU148" s="99">
        <f t="shared" si="571"/>
        <v>7.7982059465397366</v>
      </c>
      <c r="AV148" s="99">
        <f t="shared" si="571"/>
        <v>9.8696044010893544</v>
      </c>
      <c r="AW148" s="99">
        <f t="shared" si="571"/>
        <v>12.184696791468337</v>
      </c>
      <c r="AX148" s="98"/>
      <c r="AY148" s="122">
        <f>2/(PI()^2)*((1-$AO$6+(1/6)*AN148+(AY8/2)*((($AR$3/2)*AN148)+$AR$4-($AO$6*$AR$5))+((AY8^2)/4)*(($AR$6/2)*AN148+($AR$7/(2*AN148))+$AR$8-($AO$6*$AT$3))+(AY8/(2*AN148)))/$AZ$8)</f>
        <v>0.43789465031016434</v>
      </c>
      <c r="AZ148" s="122">
        <f>2/(PI()^2)*((1-$AO$6+(1/6)*AO148+(AY8/2)*((($AR$3/2)*AO148)+$AR$4-($AO$6*$AR$5))+((AY8^2)/4)*(($AR$6/2)*AO148+($AR$7/(2*AO148))+$AR$8-($AO$6*$AT$3))+(AY8/(2*AO148)))/$AZ$8)</f>
        <v>0.47493168734720137</v>
      </c>
      <c r="BA148" s="122">
        <f>2/(PI()^2)*((1-$AO$6+(1/6)*AP148+(AY8/2)*((($AR$3/2)*AP148)+$AR$4-($AO$6*$AR$5))+((AY8^2)/4)*(($AR$6/2)*AP148+($AR$7/(2*AP148))+$AR$8-($AO$6*$AT$3))+(AY8/(2*AP148)))/$AZ$8)</f>
        <v>0.53666008240892971</v>
      </c>
      <c r="BB148" s="122">
        <f>2/(PI()^2)*((1-$AO$6+(1/6)*AQ148+(AY8/2)*((($AR$3/2)*AQ148)+$AR$4-($AO$6*$AR$5))+((AY8^2)/4)*(($AR$6/2)*AQ148+($AR$7/(2*AQ148))+$AR$8-($AO$6*$AT$3))+(AY8/(2*AQ148)))/$AZ$8)</f>
        <v>0.62307983549534929</v>
      </c>
      <c r="BC148" s="122">
        <f>2/(PI()^2)*((1-$AO$6+(1/6)*AR148+(AY8/2)*((($AR$3/2)*AR148)+$AR$4-($AO$6*$AR$5))+((AY8^2)/4)*(($AR$6/2)*AR148+($AR$7/(2*AR148))+$AR$8-($AO$6*$AT$3))+(AY8/(2*AR148)))/$AZ$8)</f>
        <v>0.73419094660646045</v>
      </c>
      <c r="BD148" s="122">
        <f>2/(PI()^2)*((1-$AO$6+(1/6)*AS148+(AY8/2)*((($AR$3/2)*AS148)+$AR$4-($AO$6*$AR$5))+((AY8^2)/4)*(($AR$6/2)*AS148+($AR$7/(2*AS148))+$AR$8-($AO$6*$AT$3))+(AY8/(2*AS148)))/$AZ$8)</f>
        <v>0.86999341574226308</v>
      </c>
      <c r="BE148" s="122">
        <f>2/(PI()^2)*((1-$AO$6+(1/6)*AT148+(AY8/2)*((($AR$3/2)*AT148)+$AR$4-($AO$6*$AR$5))+((AY8^2)/4)*(($AR$6/2)*AT148+($AR$7/(2*AT148))+$AR$8-($AO$6*$AT$3))+(AY8/(2*AT148)))/$AZ$8)</f>
        <v>1.030487242902757</v>
      </c>
      <c r="BF148" s="122">
        <f>2/(PI()^2)*((1-$AO$6+(1/6)*AU148+(AY8/2)*((($AR$3/2)*AU148)+$AR$4-($AO$6*$AR$5))+((AY8^2)/4)*(($AR$6/2)*AU148+($AR$7/(2*AU148))+$AR$8-($AO$6*$AT$3))+(AY8/(2*AU148)))/$AZ$8)</f>
        <v>1.2156724280879416</v>
      </c>
      <c r="BG148" s="122">
        <f>2/(PI()^2)*((1-$AO$6+(1/6)*AV148+(AY8/2)*((($AR$3/2)*AV148)+$AR$4-($AO$6*$AR$5))+((AY8^2)/4)*(($AR$6/2)*AV148+($AR$7/(2*AV148))+$AR$8-($AO$6*$AT$3))+(AY8/(2*AV148)))/$AZ$8)</f>
        <v>1.4255489712978184</v>
      </c>
      <c r="BH148" s="30"/>
      <c r="BI148" s="30">
        <f t="shared" si="416"/>
        <v>0.43789465031016434</v>
      </c>
      <c r="BJ148" s="98"/>
      <c r="BK148" s="122">
        <f t="shared" si="420"/>
        <v>0.68304611560931794</v>
      </c>
      <c r="BL148" s="122">
        <f t="shared" si="421"/>
        <v>0.53690227822334591</v>
      </c>
      <c r="BM148" s="122">
        <f t="shared" si="422"/>
        <v>0.56470828697583342</v>
      </c>
      <c r="BN148" s="122">
        <f t="shared" si="423"/>
        <v>0.63925520230626121</v>
      </c>
      <c r="BO148" s="122">
        <f t="shared" si="424"/>
        <v>0.74487088286077352</v>
      </c>
      <c r="BP148" s="122">
        <f t="shared" si="425"/>
        <v>0.87768817687673051</v>
      </c>
      <c r="BQ148" s="122">
        <f t="shared" si="426"/>
        <v>1.0363820345020565</v>
      </c>
      <c r="BR148" s="122">
        <f t="shared" si="427"/>
        <v>1.2203989670446236</v>
      </c>
      <c r="BS148" s="122">
        <f t="shared" si="428"/>
        <v>1.4294745568296077</v>
      </c>
      <c r="BT148" s="30"/>
      <c r="BU148" s="30">
        <f t="shared" si="429"/>
        <v>0.53690227822334591</v>
      </c>
      <c r="BV148" s="98"/>
      <c r="BW148" s="122">
        <f t="shared" si="430"/>
        <v>0.91817802776736412</v>
      </c>
      <c r="BX148" s="122">
        <f t="shared" si="431"/>
        <v>0.59637765620925876</v>
      </c>
      <c r="BY148" s="122">
        <f t="shared" si="432"/>
        <v>0.59165467204278932</v>
      </c>
      <c r="BZ148" s="122">
        <f t="shared" si="433"/>
        <v>0.65481643381621868</v>
      </c>
      <c r="CA148" s="122">
        <f t="shared" si="434"/>
        <v>0.75516240810269286</v>
      </c>
      <c r="CB148" s="122">
        <f t="shared" si="435"/>
        <v>0.88511713860207875</v>
      </c>
      <c r="CC148" s="122">
        <f t="shared" si="436"/>
        <v>1.0420849533919896</v>
      </c>
      <c r="CD148" s="122">
        <f t="shared" si="437"/>
        <v>1.2249816102039042</v>
      </c>
      <c r="CE148" s="122">
        <f t="shared" si="438"/>
        <v>1.4332891349153805</v>
      </c>
      <c r="CF148" s="30"/>
      <c r="CG148" s="30">
        <f t="shared" si="439"/>
        <v>0.59165467204278932</v>
      </c>
      <c r="CH148" s="98"/>
      <c r="CI148" s="122">
        <f t="shared" si="440"/>
        <v>1.1438706065155959</v>
      </c>
      <c r="CJ148" s="122">
        <f t="shared" si="441"/>
        <v>0.65350071748491767</v>
      </c>
      <c r="CK148" s="122">
        <f t="shared" si="442"/>
        <v>0.61756114824724961</v>
      </c>
      <c r="CL148" s="122">
        <f t="shared" si="443"/>
        <v>0.66979709607753113</v>
      </c>
      <c r="CM148" s="122">
        <f t="shared" si="444"/>
        <v>0.76508596928003503</v>
      </c>
      <c r="CN148" s="122">
        <f t="shared" si="445"/>
        <v>0.89229362185191918</v>
      </c>
      <c r="CO148" s="122">
        <f t="shared" si="446"/>
        <v>1.0476050241745947</v>
      </c>
      <c r="CP148" s="122">
        <f t="shared" si="447"/>
        <v>1.2294265941268165</v>
      </c>
      <c r="CQ148" s="122">
        <f t="shared" si="448"/>
        <v>1.4369970310982347</v>
      </c>
      <c r="CR148" s="30"/>
      <c r="CS148" s="30">
        <f t="shared" si="449"/>
        <v>0.61756114824724961</v>
      </c>
      <c r="CT148" s="98"/>
      <c r="CU148" s="122">
        <f t="shared" si="450"/>
        <v>1.3606613139772492</v>
      </c>
      <c r="CV148" s="122">
        <f t="shared" si="451"/>
        <v>0.70840392072543612</v>
      </c>
      <c r="CW148" s="122">
        <f t="shared" si="452"/>
        <v>0.64248517389645587</v>
      </c>
      <c r="CX148" s="122">
        <f t="shared" si="453"/>
        <v>0.68422839758841403</v>
      </c>
      <c r="CY148" s="122">
        <f t="shared" si="454"/>
        <v>0.77466062533019731</v>
      </c>
      <c r="CZ148" s="122">
        <f t="shared" si="455"/>
        <v>0.89923008617438804</v>
      </c>
      <c r="DA148" s="122">
        <f t="shared" si="456"/>
        <v>1.0529507275622039</v>
      </c>
      <c r="DB148" s="122">
        <f t="shared" si="457"/>
        <v>1.233739817507884</v>
      </c>
      <c r="DC148" s="122">
        <f t="shared" si="458"/>
        <v>1.4406023742587981</v>
      </c>
      <c r="DD148" s="30"/>
      <c r="DE148" s="30">
        <f t="shared" si="459"/>
        <v>0.64248517389645587</v>
      </c>
      <c r="DF148" s="98"/>
      <c r="DG148" s="122">
        <f t="shared" si="460"/>
        <v>1.7694954887199377</v>
      </c>
      <c r="DH148" s="122">
        <f t="shared" si="461"/>
        <v>0.81203380746077192</v>
      </c>
      <c r="DI148" s="122">
        <f t="shared" si="462"/>
        <v>0.68959572156061344</v>
      </c>
      <c r="DJ148" s="122">
        <f t="shared" si="463"/>
        <v>0.71155714530143788</v>
      </c>
      <c r="DK148" s="122">
        <f t="shared" si="464"/>
        <v>0.7928331913227854</v>
      </c>
      <c r="DL148" s="122">
        <f t="shared" si="465"/>
        <v>0.91242888741882755</v>
      </c>
      <c r="DM148" s="122">
        <f t="shared" si="466"/>
        <v>1.0631504676028203</v>
      </c>
      <c r="DN148" s="122">
        <f t="shared" si="467"/>
        <v>1.2419930123834342</v>
      </c>
      <c r="DO148" s="122">
        <f t="shared" si="468"/>
        <v>1.4475209841675312</v>
      </c>
      <c r="DP148" s="30"/>
      <c r="DQ148" s="30">
        <f t="shared" si="469"/>
        <v>0.68959572156061344</v>
      </c>
      <c r="DR148" s="98"/>
      <c r="DS148" s="122">
        <f t="shared" si="470"/>
        <v>2.1482595319391566</v>
      </c>
      <c r="DT148" s="122">
        <f t="shared" si="471"/>
        <v>0.90815082398579294</v>
      </c>
      <c r="DU148" s="122">
        <f t="shared" si="472"/>
        <v>0.7333706627394303</v>
      </c>
      <c r="DV148" s="122">
        <f t="shared" si="473"/>
        <v>0.73701232069573563</v>
      </c>
      <c r="DW148" s="122">
        <f t="shared" si="474"/>
        <v>0.80980888902617532</v>
      </c>
      <c r="DX148" s="122">
        <f t="shared" si="475"/>
        <v>0.9247984032146177</v>
      </c>
      <c r="DY148" s="122">
        <f t="shared" si="476"/>
        <v>1.0727425531851806</v>
      </c>
      <c r="DZ148" s="122">
        <f t="shared" si="477"/>
        <v>1.2497823896663556</v>
      </c>
      <c r="EA148" s="122">
        <f t="shared" si="478"/>
        <v>1.4540743801557716</v>
      </c>
      <c r="EB148" s="30"/>
      <c r="EC148" s="30">
        <f t="shared" si="479"/>
        <v>0.7333706627394303</v>
      </c>
      <c r="ED148" s="98"/>
      <c r="EE148" s="122">
        <f t="shared" si="480"/>
        <v>2.5000538522378042</v>
      </c>
      <c r="EF148" s="122">
        <f t="shared" si="481"/>
        <v>0.99752133581261815</v>
      </c>
      <c r="EG148" s="122">
        <f t="shared" si="482"/>
        <v>0.77414413412129057</v>
      </c>
      <c r="EH148" s="122">
        <f t="shared" si="483"/>
        <v>0.76077678199945442</v>
      </c>
      <c r="EI148" s="122">
        <f t="shared" si="484"/>
        <v>0.8257005581388599</v>
      </c>
      <c r="EJ148" s="122">
        <f t="shared" si="485"/>
        <v>0.93641344039851038</v>
      </c>
      <c r="EK148" s="122">
        <f t="shared" si="486"/>
        <v>1.0817788605045302</v>
      </c>
      <c r="EL148" s="122">
        <f t="shared" si="487"/>
        <v>1.257144944718694</v>
      </c>
      <c r="EM148" s="122">
        <f t="shared" si="488"/>
        <v>1.4602893574180225</v>
      </c>
      <c r="EN148" s="30"/>
      <c r="EO148" s="30">
        <f t="shared" si="489"/>
        <v>0.76077678199945442</v>
      </c>
      <c r="EP148" s="98"/>
      <c r="EQ148" s="122">
        <f t="shared" si="490"/>
        <v>3.2784264594726262</v>
      </c>
      <c r="ER148" s="122">
        <f t="shared" si="491"/>
        <v>1.1956108737718218</v>
      </c>
      <c r="ES148" s="122">
        <f t="shared" si="492"/>
        <v>0.86477373008063252</v>
      </c>
      <c r="ET148" s="122">
        <f t="shared" si="493"/>
        <v>0.81379526317555018</v>
      </c>
      <c r="EU148" s="122">
        <f t="shared" si="494"/>
        <v>0.86131031798103808</v>
      </c>
      <c r="EV148" s="122">
        <f t="shared" si="495"/>
        <v>0.9625664536343016</v>
      </c>
      <c r="EW148" s="122">
        <f t="shared" si="496"/>
        <v>1.102229589968605</v>
      </c>
      <c r="EX148" s="122">
        <f t="shared" si="497"/>
        <v>1.2738945038421989</v>
      </c>
      <c r="EY148" s="122">
        <f t="shared" si="498"/>
        <v>1.4745012335359888</v>
      </c>
      <c r="EZ148" s="30"/>
      <c r="FA148" s="30">
        <f t="shared" si="499"/>
        <v>0.81379526317555018</v>
      </c>
      <c r="FB148" s="98"/>
      <c r="FC148" s="122">
        <f t="shared" si="500"/>
        <v>3.9380015485358433</v>
      </c>
      <c r="FD148" s="122">
        <f t="shared" si="501"/>
        <v>1.3638684740506062</v>
      </c>
      <c r="FE148" s="122">
        <f t="shared" si="502"/>
        <v>0.94204648085950737</v>
      </c>
      <c r="FF148" s="122">
        <f t="shared" si="503"/>
        <v>0.85922316382928321</v>
      </c>
      <c r="FG148" s="122">
        <f t="shared" si="504"/>
        <v>0.89199843464751527</v>
      </c>
      <c r="FH148" s="122">
        <f t="shared" si="505"/>
        <v>0.98524759619815228</v>
      </c>
      <c r="FI148" s="122">
        <f t="shared" si="506"/>
        <v>1.1200825943673172</v>
      </c>
      <c r="FJ148" s="122">
        <f t="shared" si="507"/>
        <v>1.2886136698738977</v>
      </c>
      <c r="FK148" s="122">
        <f t="shared" si="508"/>
        <v>1.4870716548311864</v>
      </c>
      <c r="FL148" s="30"/>
      <c r="FM148" s="30">
        <f t="shared" si="509"/>
        <v>0.85922316382928321</v>
      </c>
      <c r="FN148" s="98"/>
      <c r="FO148" s="122">
        <f t="shared" si="510"/>
        <v>4.9932064473525886</v>
      </c>
      <c r="FP148" s="122">
        <f t="shared" si="511"/>
        <v>1.6338876510623717</v>
      </c>
      <c r="FQ148" s="122">
        <f t="shared" si="512"/>
        <v>1.0666606199524142</v>
      </c>
      <c r="FR148" s="122">
        <f t="shared" si="513"/>
        <v>0.93294521525377749</v>
      </c>
      <c r="FS148" s="122">
        <f t="shared" si="514"/>
        <v>0.9421643638701277</v>
      </c>
      <c r="FT148" s="122">
        <f t="shared" si="515"/>
        <v>1.0226172295828888</v>
      </c>
      <c r="FU148" s="122">
        <f t="shared" si="516"/>
        <v>1.1497360715180271</v>
      </c>
      <c r="FV148" s="122">
        <f t="shared" si="517"/>
        <v>1.3132586593574698</v>
      </c>
      <c r="FW148" s="122">
        <f t="shared" si="518"/>
        <v>1.5082824266752057</v>
      </c>
      <c r="FX148" s="30"/>
      <c r="FY148" s="30">
        <f t="shared" si="519"/>
        <v>0.93294521525377749</v>
      </c>
      <c r="FZ148" s="98"/>
      <c r="GA148" s="122">
        <f t="shared" si="520"/>
        <v>6.4313048611260539</v>
      </c>
      <c r="GB148" s="122">
        <f t="shared" si="521"/>
        <v>2.0037617240960306</v>
      </c>
      <c r="GC148" s="122">
        <f t="shared" si="522"/>
        <v>1.238714844622717</v>
      </c>
      <c r="GD148" s="122">
        <f t="shared" si="523"/>
        <v>1.0357618716545236</v>
      </c>
      <c r="GE148" s="122">
        <f t="shared" si="524"/>
        <v>1.0129332355418943</v>
      </c>
      <c r="GF148" s="122">
        <f t="shared" si="525"/>
        <v>1.0759767048128606</v>
      </c>
      <c r="GG148" s="122">
        <f t="shared" si="526"/>
        <v>1.1925974762025915</v>
      </c>
      <c r="GH148" s="122">
        <f t="shared" si="527"/>
        <v>1.3493056358081434</v>
      </c>
      <c r="GI148" s="122">
        <f t="shared" si="528"/>
        <v>1.5396566587123659</v>
      </c>
      <c r="GJ148" s="30"/>
      <c r="GK148" s="30">
        <f t="shared" si="529"/>
        <v>1.0129332355418943</v>
      </c>
      <c r="GL148" s="98"/>
      <c r="GM148" s="122">
        <f t="shared" si="530"/>
        <v>8.2648710435894799</v>
      </c>
      <c r="GN148" s="122">
        <f t="shared" si="531"/>
        <v>2.4791495837465418</v>
      </c>
      <c r="GO148" s="122">
        <f t="shared" si="532"/>
        <v>1.4625872218622809</v>
      </c>
      <c r="GP148" s="122">
        <f t="shared" si="533"/>
        <v>1.1716026745676491</v>
      </c>
      <c r="GQ148" s="122">
        <f t="shared" si="534"/>
        <v>1.1080267277515796</v>
      </c>
      <c r="GR148" s="122">
        <f t="shared" si="535"/>
        <v>1.1489345103996533</v>
      </c>
      <c r="GS148" s="122">
        <f t="shared" si="536"/>
        <v>1.2522067595112263</v>
      </c>
      <c r="GT148" s="122">
        <f t="shared" si="537"/>
        <v>1.4002497704002923</v>
      </c>
      <c r="GU148" s="122">
        <f t="shared" si="538"/>
        <v>1.5846585177234924</v>
      </c>
      <c r="GV148" s="30"/>
      <c r="GW148" s="30">
        <f t="shared" si="539"/>
        <v>1.1080267277515796</v>
      </c>
      <c r="GX148" s="98"/>
      <c r="GY148" s="122">
        <f t="shared" si="540"/>
        <v>9.6500407393371876</v>
      </c>
      <c r="GZ148" s="122">
        <f t="shared" si="541"/>
        <v>2.8418701276891447</v>
      </c>
      <c r="HA148" s="122">
        <f t="shared" si="542"/>
        <v>1.6359643009788067</v>
      </c>
      <c r="HB148" s="122">
        <f t="shared" si="543"/>
        <v>1.2787083251266109</v>
      </c>
      <c r="HC148" s="122">
        <f t="shared" si="544"/>
        <v>1.1844568402539553</v>
      </c>
      <c r="HD148" s="122">
        <f t="shared" si="545"/>
        <v>1.2086999523648212</v>
      </c>
      <c r="HE148" s="122">
        <f t="shared" si="546"/>
        <v>1.3019224561050409</v>
      </c>
      <c r="HF148" s="122">
        <f t="shared" si="547"/>
        <v>1.4434412758838844</v>
      </c>
      <c r="HG148" s="122">
        <f t="shared" si="548"/>
        <v>1.6233755038640743</v>
      </c>
      <c r="HH148" s="30"/>
      <c r="HI148" s="30">
        <f t="shared" si="549"/>
        <v>1.1844568402539553</v>
      </c>
      <c r="HJ148" s="98"/>
      <c r="HK148" s="122">
        <f t="shared" si="550"/>
        <v>10.720701015859484</v>
      </c>
      <c r="HL148" s="122">
        <f t="shared" si="551"/>
        <v>3.1249780742589452</v>
      </c>
      <c r="HM148" s="122">
        <f t="shared" si="552"/>
        <v>1.7732282057925899</v>
      </c>
      <c r="HN148" s="122">
        <f t="shared" si="553"/>
        <v>1.3649256131786034</v>
      </c>
      <c r="HO148" s="122">
        <f t="shared" si="554"/>
        <v>1.2470455181918636</v>
      </c>
      <c r="HP148" s="122">
        <f t="shared" si="555"/>
        <v>1.2584519365950033</v>
      </c>
      <c r="HQ148" s="122">
        <f t="shared" si="556"/>
        <v>1.3439328608996022</v>
      </c>
      <c r="HR148" s="122">
        <f t="shared" si="557"/>
        <v>1.4804255951876906</v>
      </c>
      <c r="HS148" s="122">
        <f t="shared" si="558"/>
        <v>1.6569124176584187</v>
      </c>
      <c r="HT148" s="30"/>
      <c r="HU148" s="30">
        <f t="shared" si="559"/>
        <v>1.2470455181918636</v>
      </c>
      <c r="HV148" s="98"/>
      <c r="HW148" s="122">
        <f t="shared" si="560"/>
        <v>11.564631582643457</v>
      </c>
      <c r="HX148" s="122">
        <f t="shared" si="561"/>
        <v>3.3502785669114599</v>
      </c>
      <c r="HY148" s="122">
        <f t="shared" si="562"/>
        <v>1.8839665978489819</v>
      </c>
      <c r="HZ148" s="122">
        <f t="shared" si="563"/>
        <v>1.4355661174134373</v>
      </c>
      <c r="IA148" s="122">
        <f t="shared" si="564"/>
        <v>1.2991251640539789</v>
      </c>
      <c r="IB148" s="122">
        <f t="shared" si="565"/>
        <v>1.3004477992061125</v>
      </c>
      <c r="IC148" s="122">
        <f t="shared" si="566"/>
        <v>1.3798471223305535</v>
      </c>
      <c r="ID148" s="122">
        <f t="shared" si="567"/>
        <v>1.5123912227788383</v>
      </c>
      <c r="IE148" s="122">
        <f t="shared" si="568"/>
        <v>1.6861694004114234</v>
      </c>
      <c r="IF148" s="30"/>
      <c r="IG148" s="30">
        <f t="shared" si="569"/>
        <v>1.2991251640539789</v>
      </c>
    </row>
    <row r="149" spans="32:241" x14ac:dyDescent="0.3">
      <c r="AF149" s="9">
        <v>11</v>
      </c>
      <c r="AG149" s="118">
        <f t="shared" si="417"/>
        <v>0.4642644628099174</v>
      </c>
      <c r="AH149" s="98">
        <f t="shared" si="570"/>
        <v>9.0909090909090912E-2</v>
      </c>
      <c r="AI149" s="30">
        <v>11</v>
      </c>
      <c r="AJ149" s="29">
        <f t="shared" si="418"/>
        <v>0.41557562105211515</v>
      </c>
      <c r="AK149" s="29">
        <v>1</v>
      </c>
      <c r="AL149" s="30">
        <f t="shared" si="419"/>
        <v>0.10752688172043008</v>
      </c>
      <c r="AM149" s="30">
        <f t="shared" si="415"/>
        <v>9.3000000000000025</v>
      </c>
      <c r="AN149" s="99">
        <f t="shared" si="571"/>
        <v>0.11411266506057756</v>
      </c>
      <c r="AO149" s="99">
        <f t="shared" si="571"/>
        <v>0.45645066024231024</v>
      </c>
      <c r="AP149" s="99">
        <f t="shared" si="571"/>
        <v>1.0270139855451983</v>
      </c>
      <c r="AQ149" s="99">
        <f t="shared" si="571"/>
        <v>1.8258026409692409</v>
      </c>
      <c r="AR149" s="99">
        <f t="shared" si="571"/>
        <v>2.8528166265144383</v>
      </c>
      <c r="AS149" s="99">
        <f t="shared" si="571"/>
        <v>4.1080559421807932</v>
      </c>
      <c r="AT149" s="99">
        <f t="shared" si="571"/>
        <v>5.5915205879683008</v>
      </c>
      <c r="AU149" s="99">
        <f t="shared" si="571"/>
        <v>7.3032105638769638</v>
      </c>
      <c r="AV149" s="99">
        <f t="shared" si="571"/>
        <v>9.243125869906784</v>
      </c>
      <c r="AW149" s="99">
        <f t="shared" si="571"/>
        <v>11.411266506057753</v>
      </c>
      <c r="AX149" s="98"/>
      <c r="AY149" s="122">
        <f>2/(PI()^2)*((1-$AO$6+(1/6)*AN149+(AY8/2)*((($AR$3/2)*AN149)+$AR$4-($AO$6*$AR$5))+((AY8^2)/4)*(($AR$6/2)*AN149+($AR$7/(2*AN149))+$AR$8-($AO$6*$AT$3))+(AY8/(2*AN149)))/$AZ$8)</f>
        <v>0.43711100159033806</v>
      </c>
      <c r="AZ149" s="122">
        <f>2/(PI()^2)*((1-$AO$6+(1/6)*AO149+(AY8/2)*((($AR$3/2)*AO149)+$AR$4-($AO$6*$AR$5))+((AY8^2)/4)*(($AR$6/2)*AO149+($AR$7/(2*AO149))+$AR$8-($AO$6*$AT$3))+(AY8/(2*AO149)))/$AZ$8)</f>
        <v>0.47179709246789608</v>
      </c>
      <c r="BA149" s="122">
        <f>2/(PI()^2)*((1-$AO$6+(1/6)*AP149+(AY8/2)*((($AR$3/2)*AP149)+$AR$4-($AO$6*$AR$5))+((AY8^2)/4)*(($AR$6/2)*AP149+($AR$7/(2*AP149))+$AR$8-($AO$6*$AT$3))+(AY8/(2*AP149)))/$AZ$8)</f>
        <v>0.52960724393049285</v>
      </c>
      <c r="BB149" s="122">
        <f>2/(PI()^2)*((1-$AO$6+(1/6)*AQ149+(AY8/2)*((($AR$3/2)*AQ149)+$AR$4-($AO$6*$AR$5))+((AY8^2)/4)*(($AR$6/2)*AQ149+($AR$7/(2*AQ149))+$AR$8-($AO$6*$AT$3))+(AY8/(2*AQ149)))/$AZ$8)</f>
        <v>0.61054145597812837</v>
      </c>
      <c r="BC149" s="122">
        <f>2/(PI()^2)*((1-$AO$6+(1/6)*AR149+(AY8/2)*((($AR$3/2)*AR149)+$AR$4-($AO$6*$AR$5))+((AY8^2)/4)*(($AR$6/2)*AR149+($AR$7/(2*AR149))+$AR$8-($AO$6*$AT$3))+(AY8/(2*AR149)))/$AZ$8)</f>
        <v>0.71459972861080256</v>
      </c>
      <c r="BD149" s="122">
        <f>2/(PI()^2)*((1-$AO$6+(1/6)*AS149+(AY8/2)*((($AR$3/2)*AS149)+$AR$4-($AO$6*$AR$5))+((AY8^2)/4)*(($AR$6/2)*AS149+($AR$7/(2*AS149))+$AR$8-($AO$6*$AT$3))+(AY8/(2*AS149)))/$AZ$8)</f>
        <v>0.84178206182851578</v>
      </c>
      <c r="BE149" s="122">
        <f>2/(PI()^2)*((1-$AO$6+(1/6)*AT149+(AY8/2)*((($AR$3/2)*AT149)+$AR$4-($AO$6*$AR$5))+((AY8^2)/4)*(($AR$6/2)*AT149+($AR$7/(2*AT149))+$AR$8-($AO$6*$AT$3))+(AY8/(2*AT149)))/$AZ$8)</f>
        <v>0.99208845563126746</v>
      </c>
      <c r="BF149" s="122">
        <f>2/(PI()^2)*((1-$AO$6+(1/6)*AU149+(AY8/2)*((($AR$3/2)*AU149)+$AR$4-($AO$6*$AR$5))+((AY8^2)/4)*(($AR$6/2)*AU149+($AR$7/(2*AU149))+$AR$8-($AO$6*$AT$3))+(AY8/(2*AU149)))/$AZ$8)</f>
        <v>1.1655189100190577</v>
      </c>
      <c r="BG149" s="122">
        <f>2/(PI()^2)*((1-$AO$6+(1/6)*AV149+(AY8/2)*((($AR$3/2)*AV149)+$AR$4-($AO$6*$AR$5))+((AY8^2)/4)*(($AR$6/2)*AV149+($AR$7/(2*AV149))+$AR$8-($AO$6*$AT$3))+(AY8/(2*AV149)))/$AZ$8)</f>
        <v>1.3620734249918871</v>
      </c>
      <c r="BH149" s="30"/>
      <c r="BI149" s="30">
        <f t="shared" si="416"/>
        <v>0.43711100159033806</v>
      </c>
      <c r="BJ149" s="98"/>
      <c r="BK149" s="122">
        <f t="shared" si="420"/>
        <v>0.69881659025510423</v>
      </c>
      <c r="BL149" s="122">
        <f t="shared" si="421"/>
        <v>0.53790621430095831</v>
      </c>
      <c r="BM149" s="122">
        <f t="shared" si="422"/>
        <v>0.55949479581183237</v>
      </c>
      <c r="BN149" s="122">
        <f t="shared" si="423"/>
        <v>0.62775145599032756</v>
      </c>
      <c r="BO149" s="122">
        <f t="shared" si="424"/>
        <v>0.72594183056860462</v>
      </c>
      <c r="BP149" s="122">
        <f t="shared" si="425"/>
        <v>0.84993666083122243</v>
      </c>
      <c r="BQ149" s="122">
        <f t="shared" si="426"/>
        <v>0.99832108799168762</v>
      </c>
      <c r="BR149" s="122">
        <f t="shared" si="427"/>
        <v>1.1705041091242931</v>
      </c>
      <c r="BS149" s="122">
        <f t="shared" si="428"/>
        <v>1.3662033849118123</v>
      </c>
      <c r="BT149" s="30"/>
      <c r="BU149" s="30">
        <f t="shared" si="429"/>
        <v>0.53790621430095831</v>
      </c>
      <c r="BV149" s="98"/>
      <c r="BW149" s="122">
        <f t="shared" si="430"/>
        <v>0.9498226482255655</v>
      </c>
      <c r="BX149" s="122">
        <f t="shared" si="431"/>
        <v>0.6013501290136164</v>
      </c>
      <c r="BY149" s="122">
        <f t="shared" si="432"/>
        <v>0.58820497550657713</v>
      </c>
      <c r="BZ149" s="122">
        <f t="shared" si="433"/>
        <v>0.64430482277653711</v>
      </c>
      <c r="CA149" s="122">
        <f t="shared" si="434"/>
        <v>0.73686832346437792</v>
      </c>
      <c r="CB149" s="122">
        <f t="shared" si="435"/>
        <v>0.8578065736762911</v>
      </c>
      <c r="CC149" s="122">
        <f t="shared" si="436"/>
        <v>1.0043479726151494</v>
      </c>
      <c r="CD149" s="122">
        <f t="shared" si="437"/>
        <v>1.1753347904808999</v>
      </c>
      <c r="CE149" s="122">
        <f t="shared" si="438"/>
        <v>1.3702139460161338</v>
      </c>
      <c r="CF149" s="30"/>
      <c r="CG149" s="30">
        <f t="shared" si="439"/>
        <v>0.58820497550657713</v>
      </c>
      <c r="CH149" s="98"/>
      <c r="CI149" s="122">
        <f t="shared" si="440"/>
        <v>1.1907489163383485</v>
      </c>
      <c r="CJ149" s="122">
        <f t="shared" si="441"/>
        <v>0.66228161304609756</v>
      </c>
      <c r="CK149" s="122">
        <f t="shared" si="442"/>
        <v>0.61580408484798033</v>
      </c>
      <c r="CL149" s="122">
        <f t="shared" si="443"/>
        <v>0.66023759238979307</v>
      </c>
      <c r="CM149" s="122">
        <f t="shared" si="444"/>
        <v>0.74740123498309818</v>
      </c>
      <c r="CN149" s="122">
        <f t="shared" si="445"/>
        <v>0.86540621895152758</v>
      </c>
      <c r="CO149" s="122">
        <f t="shared" si="446"/>
        <v>1.0101789404467878</v>
      </c>
      <c r="CP149" s="122">
        <f t="shared" si="447"/>
        <v>1.1800178078927499</v>
      </c>
      <c r="CQ149" s="122">
        <f t="shared" si="448"/>
        <v>1.3741099214154735</v>
      </c>
      <c r="CR149" s="30"/>
      <c r="CS149" s="30">
        <f t="shared" si="449"/>
        <v>0.61580408484798033</v>
      </c>
      <c r="CT149" s="98"/>
      <c r="CU149" s="122">
        <f t="shared" si="450"/>
        <v>1.422169457040942</v>
      </c>
      <c r="CV149" s="122">
        <f t="shared" si="451"/>
        <v>0.72084227514008214</v>
      </c>
      <c r="CW149" s="122">
        <f t="shared" si="452"/>
        <v>0.64235364881161683</v>
      </c>
      <c r="CX149" s="122">
        <f t="shared" si="453"/>
        <v>0.67558326078696718</v>
      </c>
      <c r="CY149" s="122">
        <f t="shared" si="454"/>
        <v>0.75756108797864485</v>
      </c>
      <c r="CZ149" s="122">
        <f t="shared" si="455"/>
        <v>0.87274907274168467</v>
      </c>
      <c r="DA149" s="122">
        <f t="shared" si="456"/>
        <v>1.0158232189549865</v>
      </c>
      <c r="DB149" s="122">
        <f t="shared" si="457"/>
        <v>1.1845596316870888</v>
      </c>
      <c r="DC149" s="122">
        <f t="shared" si="458"/>
        <v>1.3778958915332382</v>
      </c>
      <c r="DD149" s="30"/>
      <c r="DE149" s="30">
        <f t="shared" si="459"/>
        <v>0.64235364881161683</v>
      </c>
      <c r="DF149" s="98"/>
      <c r="DG149" s="122">
        <f t="shared" si="460"/>
        <v>1.8585850550925169</v>
      </c>
      <c r="DH149" s="122">
        <f t="shared" si="461"/>
        <v>0.83136751912069351</v>
      </c>
      <c r="DI149" s="122">
        <f t="shared" si="462"/>
        <v>0.69252880242696302</v>
      </c>
      <c r="DJ149" s="122">
        <f t="shared" si="463"/>
        <v>0.70463585348352498</v>
      </c>
      <c r="DK149" s="122">
        <f t="shared" si="464"/>
        <v>0.7768369203421539</v>
      </c>
      <c r="DL149" s="122">
        <f t="shared" si="465"/>
        <v>0.88671403823640493</v>
      </c>
      <c r="DM149" s="122">
        <f t="shared" si="466"/>
        <v>1.0265858637070981</v>
      </c>
      <c r="DN149" s="122">
        <f t="shared" si="467"/>
        <v>1.1932438104973826</v>
      </c>
      <c r="DO149" s="122">
        <f t="shared" si="468"/>
        <v>1.3851550434661384</v>
      </c>
      <c r="DP149" s="30"/>
      <c r="DQ149" s="30">
        <f t="shared" si="469"/>
        <v>0.69252880242696302</v>
      </c>
      <c r="DR149" s="98"/>
      <c r="DS149" s="122">
        <f t="shared" si="470"/>
        <v>2.2628920132393917</v>
      </c>
      <c r="DT149" s="122">
        <f t="shared" si="471"/>
        <v>0.93387026616461666</v>
      </c>
      <c r="DU149" s="122">
        <f t="shared" si="472"/>
        <v>0.73914184950023276</v>
      </c>
      <c r="DV149" s="122">
        <f t="shared" si="473"/>
        <v>0.73168746865550183</v>
      </c>
      <c r="DW149" s="122">
        <f t="shared" si="474"/>
        <v>0.79483434653684493</v>
      </c>
      <c r="DX149" s="122">
        <f t="shared" si="475"/>
        <v>0.89979309658870388</v>
      </c>
      <c r="DY149" s="122">
        <f t="shared" si="476"/>
        <v>1.0366992566078315</v>
      </c>
      <c r="DZ149" s="122">
        <f t="shared" si="477"/>
        <v>1.2014323263165381</v>
      </c>
      <c r="EA149" s="122">
        <f t="shared" si="478"/>
        <v>1.3920238226761825</v>
      </c>
      <c r="EB149" s="30"/>
      <c r="EC149" s="30">
        <f t="shared" si="479"/>
        <v>0.73168746865550183</v>
      </c>
      <c r="ED149" s="98"/>
      <c r="EE149" s="122">
        <f t="shared" si="480"/>
        <v>2.6384016684874263</v>
      </c>
      <c r="EF149" s="122">
        <f t="shared" si="481"/>
        <v>1.0291696138108961</v>
      </c>
      <c r="EG149" s="122">
        <f t="shared" si="482"/>
        <v>0.78255036303405612</v>
      </c>
      <c r="EH149" s="122">
        <f t="shared" si="483"/>
        <v>0.75693414724251173</v>
      </c>
      <c r="EI149" s="122">
        <f t="shared" si="484"/>
        <v>0.81167464290600866</v>
      </c>
      <c r="EJ149" s="122">
        <f t="shared" si="485"/>
        <v>0.91206691304954957</v>
      </c>
      <c r="EK149" s="122">
        <f t="shared" si="486"/>
        <v>1.0462195775495846</v>
      </c>
      <c r="EL149" s="122">
        <f t="shared" si="487"/>
        <v>1.2091654690034099</v>
      </c>
      <c r="EM149" s="122">
        <f t="shared" si="488"/>
        <v>1.398531626818043</v>
      </c>
      <c r="EN149" s="30"/>
      <c r="EO149" s="30">
        <f t="shared" si="489"/>
        <v>0.75693414724251173</v>
      </c>
      <c r="EP149" s="98"/>
      <c r="EQ149" s="122">
        <f t="shared" si="490"/>
        <v>3.4692146662698469</v>
      </c>
      <c r="ER149" s="122">
        <f t="shared" si="491"/>
        <v>1.2403692555316319</v>
      </c>
      <c r="ES149" s="122">
        <f t="shared" si="492"/>
        <v>0.87900668357189071</v>
      </c>
      <c r="ET149" s="122">
        <f t="shared" si="493"/>
        <v>0.8132301788575218</v>
      </c>
      <c r="EU149" s="122">
        <f t="shared" si="494"/>
        <v>0.84938205913564646</v>
      </c>
      <c r="EV149" s="122">
        <f t="shared" si="495"/>
        <v>0.93967666255165927</v>
      </c>
      <c r="EW149" s="122">
        <f t="shared" si="496"/>
        <v>1.0677405990608555</v>
      </c>
      <c r="EX149" s="122">
        <f t="shared" si="497"/>
        <v>1.2267345137307684</v>
      </c>
      <c r="EY149" s="122">
        <f t="shared" si="498"/>
        <v>1.4133910474368978</v>
      </c>
      <c r="EZ149" s="30"/>
      <c r="FA149" s="30">
        <f t="shared" si="499"/>
        <v>0.8132301788575218</v>
      </c>
      <c r="FB149" s="98"/>
      <c r="FC149" s="122">
        <f t="shared" si="500"/>
        <v>4.1731902927207631</v>
      </c>
      <c r="FD149" s="122">
        <f t="shared" si="501"/>
        <v>1.4197269970852513</v>
      </c>
      <c r="FE149" s="122">
        <f t="shared" si="502"/>
        <v>0.96121284381555661</v>
      </c>
      <c r="FF149" s="122">
        <f t="shared" si="503"/>
        <v>0.86143314254160497</v>
      </c>
      <c r="FG149" s="122">
        <f t="shared" si="504"/>
        <v>0.88184624340980322</v>
      </c>
      <c r="FH149" s="122">
        <f t="shared" si="505"/>
        <v>0.96359121983290108</v>
      </c>
      <c r="FI149" s="122">
        <f t="shared" si="506"/>
        <v>1.0864998273626352</v>
      </c>
      <c r="FJ149" s="122">
        <f t="shared" si="507"/>
        <v>1.2421475563666202</v>
      </c>
      <c r="FK149" s="122">
        <f t="shared" si="508"/>
        <v>1.4265097731347145</v>
      </c>
      <c r="FL149" s="30"/>
      <c r="FM149" s="30">
        <f t="shared" si="509"/>
        <v>0.86143314254160497</v>
      </c>
      <c r="FN149" s="98"/>
      <c r="FO149" s="122">
        <f t="shared" si="510"/>
        <v>5.2993527031967771</v>
      </c>
      <c r="FP149" s="122">
        <f t="shared" si="511"/>
        <v>1.7074855667198803</v>
      </c>
      <c r="FQ149" s="122">
        <f t="shared" si="512"/>
        <v>1.093711185734122</v>
      </c>
      <c r="FR149" s="122">
        <f t="shared" si="513"/>
        <v>0.93959010095400064</v>
      </c>
      <c r="FS149" s="122">
        <f t="shared" si="514"/>
        <v>0.9348505709955427</v>
      </c>
      <c r="FT149" s="122">
        <f t="shared" si="515"/>
        <v>1.0029320362964689</v>
      </c>
      <c r="FU149" s="122">
        <f t="shared" si="516"/>
        <v>1.1176016091012826</v>
      </c>
      <c r="FV149" s="122">
        <f t="shared" si="517"/>
        <v>1.2679015079259093</v>
      </c>
      <c r="FW149" s="122">
        <f t="shared" si="518"/>
        <v>1.4485968812865737</v>
      </c>
      <c r="FX149" s="30"/>
      <c r="FY149" s="30">
        <f t="shared" si="519"/>
        <v>0.9348505709955427</v>
      </c>
      <c r="FZ149" s="98"/>
      <c r="GA149" s="122">
        <f t="shared" si="520"/>
        <v>6.8339869217076812</v>
      </c>
      <c r="GB149" s="122">
        <f t="shared" si="521"/>
        <v>2.1014936191093612</v>
      </c>
      <c r="GC149" s="122">
        <f t="shared" si="522"/>
        <v>1.2764916777076056</v>
      </c>
      <c r="GD149" s="122">
        <f t="shared" si="523"/>
        <v>1.0484403648795511</v>
      </c>
      <c r="GE149" s="122">
        <f t="shared" si="524"/>
        <v>1.0094810623660595</v>
      </c>
      <c r="GF149" s="122">
        <f t="shared" si="525"/>
        <v>1.0589733318953962</v>
      </c>
      <c r="GG149" s="122">
        <f t="shared" si="526"/>
        <v>1.1624335002036685</v>
      </c>
      <c r="GH149" s="122">
        <f t="shared" si="527"/>
        <v>1.3054573370011797</v>
      </c>
      <c r="GI149" s="122">
        <f t="shared" si="528"/>
        <v>1.4811635217930592</v>
      </c>
      <c r="GJ149" s="30"/>
      <c r="GK149" s="30">
        <f t="shared" si="529"/>
        <v>1.0094810623660595</v>
      </c>
      <c r="GL149" s="98"/>
      <c r="GM149" s="122">
        <f t="shared" si="530"/>
        <v>8.7902921365338074</v>
      </c>
      <c r="GN149" s="122">
        <f t="shared" si="531"/>
        <v>2.6075662892397546</v>
      </c>
      <c r="GO149" s="122">
        <f t="shared" si="532"/>
        <v>1.5140018493915155</v>
      </c>
      <c r="GP149" s="122">
        <f t="shared" si="533"/>
        <v>1.1919525799694748</v>
      </c>
      <c r="GQ149" s="122">
        <f t="shared" si="534"/>
        <v>1.1094844645728141</v>
      </c>
      <c r="GR149" s="122">
        <f t="shared" si="535"/>
        <v>1.1353410575961378</v>
      </c>
      <c r="GS149" s="122">
        <f t="shared" si="536"/>
        <v>1.2245483459909801</v>
      </c>
      <c r="GT149" s="122">
        <f t="shared" si="537"/>
        <v>1.3583201628648391</v>
      </c>
      <c r="GU149" s="122">
        <f t="shared" si="538"/>
        <v>1.5276818089344169</v>
      </c>
      <c r="GV149" s="30"/>
      <c r="GW149" s="30">
        <f t="shared" si="539"/>
        <v>1.1094844645728141</v>
      </c>
      <c r="GX149" s="98"/>
      <c r="GY149" s="122">
        <f t="shared" si="540"/>
        <v>10.267860892727867</v>
      </c>
      <c r="GZ149" s="122">
        <f t="shared" si="541"/>
        <v>2.9933866534210258</v>
      </c>
      <c r="HA149" s="122">
        <f t="shared" si="542"/>
        <v>1.6976456214514575</v>
      </c>
      <c r="HB149" s="122">
        <f t="shared" si="543"/>
        <v>1.3048334060964275</v>
      </c>
      <c r="HC149" s="122">
        <f t="shared" si="544"/>
        <v>1.1896109064188944</v>
      </c>
      <c r="HD149" s="122">
        <f t="shared" si="545"/>
        <v>1.1976736689408878</v>
      </c>
      <c r="HE149" s="122">
        <f t="shared" si="546"/>
        <v>1.2761504577231237</v>
      </c>
      <c r="HF149" s="122">
        <f t="shared" si="547"/>
        <v>1.4029563442737234</v>
      </c>
      <c r="HG149" s="122">
        <f t="shared" si="548"/>
        <v>1.5675407147797711</v>
      </c>
      <c r="HH149" s="30"/>
      <c r="HI149" s="30">
        <f t="shared" si="549"/>
        <v>1.1896109064188944</v>
      </c>
      <c r="HJ149" s="98"/>
      <c r="HK149" s="122">
        <f t="shared" si="550"/>
        <v>11.409692517449541</v>
      </c>
      <c r="HL149" s="122">
        <f t="shared" si="551"/>
        <v>3.2942874915456337</v>
      </c>
      <c r="HM149" s="122">
        <f t="shared" si="552"/>
        <v>1.8428175830399012</v>
      </c>
      <c r="HN149" s="122">
        <f t="shared" si="553"/>
        <v>1.3954991350569772</v>
      </c>
      <c r="HO149" s="122">
        <f t="shared" si="554"/>
        <v>1.255046801069817</v>
      </c>
      <c r="HP149" s="122">
        <f t="shared" si="555"/>
        <v>1.2494031579094094</v>
      </c>
      <c r="HQ149" s="122">
        <f t="shared" si="556"/>
        <v>1.3196140509131187</v>
      </c>
      <c r="HR149" s="122">
        <f t="shared" si="557"/>
        <v>1.4410536458840899</v>
      </c>
      <c r="HS149" s="122">
        <f t="shared" si="558"/>
        <v>1.601957464321639</v>
      </c>
      <c r="HT149" s="30"/>
      <c r="HU149" s="30">
        <f t="shared" si="559"/>
        <v>1.2494031579094094</v>
      </c>
      <c r="HV149" s="98"/>
      <c r="HW149" s="122">
        <f t="shared" si="560"/>
        <v>12.309528867569606</v>
      </c>
      <c r="HX149" s="122">
        <f t="shared" si="561"/>
        <v>3.5335644822912688</v>
      </c>
      <c r="HY149" s="122">
        <f t="shared" si="562"/>
        <v>1.9597678526737157</v>
      </c>
      <c r="HZ149" s="122">
        <f t="shared" si="563"/>
        <v>1.4696339728514756</v>
      </c>
      <c r="IA149" s="122">
        <f t="shared" si="564"/>
        <v>1.3093630261019198</v>
      </c>
      <c r="IB149" s="122">
        <f t="shared" si="565"/>
        <v>1.2929524602467384</v>
      </c>
      <c r="IC149" s="122">
        <f t="shared" si="566"/>
        <v>1.3566699292656521</v>
      </c>
      <c r="ID149" s="122">
        <f t="shared" si="567"/>
        <v>1.4738936930106901</v>
      </c>
      <c r="IE149" s="122">
        <f t="shared" si="568"/>
        <v>1.6319057705550726</v>
      </c>
      <c r="IF149" s="30"/>
      <c r="IG149" s="30">
        <f t="shared" si="569"/>
        <v>1.2929524602467384</v>
      </c>
    </row>
  </sheetData>
  <mergeCells count="4">
    <mergeCell ref="B14:J15"/>
    <mergeCell ref="AY5:BH7"/>
    <mergeCell ref="C22:E22"/>
    <mergeCell ref="G17:H17"/>
  </mergeCells>
  <phoneticPr fontId="2" type="noConversion"/>
  <hyperlinks>
    <hyperlink ref="F59" r:id="rId1"/>
    <hyperlink ref="C22" r:id="rId2"/>
    <hyperlink ref="G17" r:id="rId3"/>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autoPict="0" r:id="rId8">
            <anchor moveWithCells="1">
              <from>
                <xdr:col>5</xdr:col>
                <xdr:colOff>76200</xdr:colOff>
                <xdr:row>59</xdr:row>
                <xdr:rowOff>0</xdr:rowOff>
              </from>
              <to>
                <xdr:col>5</xdr:col>
                <xdr:colOff>99060</xdr:colOff>
                <xdr:row>59</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R149"/>
  <sheetViews>
    <sheetView view="pageBreakPreview" topLeftCell="A7" zoomScale="70" zoomScaleNormal="85" zoomScaleSheetLayoutView="70" workbookViewId="0">
      <selection activeCell="F28" sqref="F28"/>
    </sheetView>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26" width="9.109375" style="2"/>
    <col min="27" max="29" width="9.109375" style="29"/>
    <col min="31" max="36" width="9.44140625" style="2" bestFit="1" customWidth="1"/>
    <col min="37" max="37" width="10.5546875" style="2" bestFit="1" customWidth="1"/>
    <col min="38" max="40" width="9.44140625" style="2" bestFit="1" customWidth="1"/>
    <col min="41" max="41" width="9.109375" style="2"/>
    <col min="42" max="48" width="9.21875" style="2" bestFit="1" customWidth="1"/>
    <col min="49" max="50" width="9.44140625" style="2" bestFit="1" customWidth="1"/>
    <col min="51" max="53" width="9.109375" style="2"/>
    <col min="54" max="54" width="9.109375" style="29"/>
    <col min="55" max="55" width="9.21875" style="2" bestFit="1" customWidth="1"/>
    <col min="56" max="16384" width="9.109375" style="2"/>
  </cols>
  <sheetData>
    <row r="1" spans="1:70" s="41" customFormat="1" x14ac:dyDescent="0.3">
      <c r="A1" s="34"/>
      <c r="B1" s="35" t="s">
        <v>4</v>
      </c>
      <c r="C1" s="37" t="s">
        <v>3</v>
      </c>
      <c r="D1" s="34"/>
      <c r="E1" s="34"/>
      <c r="F1" s="35" t="s">
        <v>12</v>
      </c>
      <c r="G1" s="38">
        <f>X1</f>
        <v>1</v>
      </c>
      <c r="H1" s="34"/>
      <c r="I1" s="34"/>
      <c r="J1" s="34"/>
      <c r="K1" s="34"/>
      <c r="M1" s="52" t="s">
        <v>23</v>
      </c>
      <c r="N1" s="52" t="s">
        <v>24</v>
      </c>
      <c r="O1" s="52" t="s">
        <v>25</v>
      </c>
      <c r="P1" s="52" t="s">
        <v>25</v>
      </c>
      <c r="Q1" s="52" t="s">
        <v>25</v>
      </c>
      <c r="R1" s="52" t="s">
        <v>26</v>
      </c>
      <c r="S1" s="53" t="s">
        <v>27</v>
      </c>
      <c r="T1" s="54" t="s">
        <v>28</v>
      </c>
      <c r="W1" s="42" t="s">
        <v>29</v>
      </c>
      <c r="X1" s="43">
        <f>SUM(M:M)</f>
        <v>1</v>
      </c>
      <c r="AA1" s="61"/>
      <c r="AB1" s="61"/>
      <c r="AC1" s="61"/>
      <c r="BB1" s="61"/>
    </row>
    <row r="2" spans="1:70" s="41" customFormat="1" x14ac:dyDescent="0.3">
      <c r="A2" s="34"/>
      <c r="B2" s="35" t="s">
        <v>5</v>
      </c>
      <c r="C2" s="37" t="s">
        <v>6</v>
      </c>
      <c r="D2" s="34"/>
      <c r="E2" s="34"/>
      <c r="F2" s="35" t="s">
        <v>7</v>
      </c>
      <c r="G2" s="37" t="s">
        <v>53</v>
      </c>
      <c r="H2" s="34"/>
      <c r="I2" s="34"/>
      <c r="J2" s="34"/>
      <c r="K2" s="34"/>
      <c r="M2" s="55" t="s">
        <v>30</v>
      </c>
      <c r="N2" s="55" t="s">
        <v>30</v>
      </c>
      <c r="O2" s="55" t="s">
        <v>24</v>
      </c>
      <c r="P2" s="55" t="s">
        <v>24</v>
      </c>
      <c r="Q2" s="55" t="s">
        <v>24</v>
      </c>
      <c r="R2" s="55" t="s">
        <v>30</v>
      </c>
      <c r="S2" s="56" t="s">
        <v>30</v>
      </c>
      <c r="T2" s="57"/>
      <c r="W2" s="42" t="s">
        <v>31</v>
      </c>
      <c r="X2" s="43">
        <f>SUM(N:N)</f>
        <v>0</v>
      </c>
      <c r="AA2" s="61"/>
      <c r="AB2" s="61"/>
      <c r="AC2" s="61"/>
      <c r="BB2" s="61"/>
    </row>
    <row r="3" spans="1:70" s="41" customFormat="1" x14ac:dyDescent="0.3">
      <c r="A3" s="34"/>
      <c r="B3" s="35" t="s">
        <v>0</v>
      </c>
      <c r="C3" s="39" t="s">
        <v>13</v>
      </c>
      <c r="D3" s="34"/>
      <c r="E3" s="34"/>
      <c r="F3" s="35" t="s">
        <v>1</v>
      </c>
      <c r="G3" s="37" t="s">
        <v>14</v>
      </c>
      <c r="H3" s="34"/>
      <c r="I3" s="34"/>
      <c r="J3" s="34"/>
      <c r="K3" s="34"/>
      <c r="M3" s="55"/>
      <c r="N3" s="55"/>
      <c r="O3" s="55"/>
      <c r="P3" s="55"/>
      <c r="Q3" s="55"/>
      <c r="R3" s="55"/>
      <c r="S3" s="56"/>
      <c r="T3" s="57"/>
      <c r="W3" s="42" t="s">
        <v>32</v>
      </c>
      <c r="X3" s="43">
        <f>SUM(O:O)</f>
        <v>0</v>
      </c>
      <c r="AA3" s="61"/>
      <c r="AB3" s="61"/>
      <c r="AC3" s="61"/>
      <c r="AH3" s="42" t="s">
        <v>64</v>
      </c>
      <c r="AI3" s="121">
        <v>0.23694000000000001</v>
      </c>
      <c r="AJ3" s="42" t="s">
        <v>70</v>
      </c>
      <c r="AK3" s="121">
        <v>0.19736000000000001</v>
      </c>
      <c r="AL3" s="42" t="s">
        <v>73</v>
      </c>
      <c r="AM3" s="121">
        <v>-4.9630000000000001</v>
      </c>
      <c r="BB3" s="61"/>
    </row>
    <row r="4" spans="1:70" s="41" customFormat="1" x14ac:dyDescent="0.3">
      <c r="A4" s="34"/>
      <c r="B4" s="35" t="s">
        <v>15</v>
      </c>
      <c r="C4" s="38"/>
      <c r="D4" s="34"/>
      <c r="E4" s="34"/>
      <c r="F4" s="35" t="s">
        <v>16</v>
      </c>
      <c r="G4" s="37" t="s">
        <v>54</v>
      </c>
      <c r="H4" s="34"/>
      <c r="I4" s="34"/>
      <c r="J4" s="34"/>
      <c r="K4" s="34"/>
      <c r="M4" s="55"/>
      <c r="N4" s="55"/>
      <c r="O4" s="55"/>
      <c r="P4" s="55"/>
      <c r="Q4" s="58"/>
      <c r="R4" s="59"/>
      <c r="S4" s="60"/>
      <c r="T4" s="57"/>
      <c r="W4" s="42" t="s">
        <v>32</v>
      </c>
      <c r="X4" s="43">
        <f>SUM(P:P)</f>
        <v>0</v>
      </c>
      <c r="AA4" s="61"/>
      <c r="AB4" s="61"/>
      <c r="AC4" s="61"/>
      <c r="AH4" s="42" t="s">
        <v>65</v>
      </c>
      <c r="AI4" s="121">
        <v>0.79545999999999994</v>
      </c>
      <c r="AJ4" s="42" t="s">
        <v>71</v>
      </c>
      <c r="AK4" s="121">
        <v>-2.3168000000000002</v>
      </c>
      <c r="AL4" s="42" t="s">
        <v>74</v>
      </c>
      <c r="AM4" s="121">
        <v>9.8520000000000003</v>
      </c>
      <c r="BB4" s="61"/>
    </row>
    <row r="5" spans="1:70" s="41" customFormat="1" x14ac:dyDescent="0.3">
      <c r="A5" s="34"/>
      <c r="B5" s="35" t="s">
        <v>18</v>
      </c>
      <c r="C5" s="38" t="s">
        <v>33</v>
      </c>
      <c r="D5" s="34"/>
      <c r="E5" s="35"/>
      <c r="F5" s="34"/>
      <c r="G5" s="34"/>
      <c r="H5" s="34"/>
      <c r="I5" s="34"/>
      <c r="J5" s="34"/>
      <c r="K5" s="34"/>
      <c r="M5" s="55"/>
      <c r="N5" s="55"/>
      <c r="O5" s="55"/>
      <c r="P5" s="55"/>
      <c r="Q5" s="58"/>
      <c r="R5" s="59"/>
      <c r="S5" s="60"/>
      <c r="T5" s="57"/>
      <c r="W5" s="42" t="s">
        <v>32</v>
      </c>
      <c r="X5" s="43">
        <f>SUM(Q:Q)</f>
        <v>0</v>
      </c>
      <c r="AA5" s="61"/>
      <c r="AB5" s="61"/>
      <c r="AC5" s="61"/>
      <c r="AH5" s="42" t="s">
        <v>66</v>
      </c>
      <c r="AI5" s="121">
        <v>0.89395000000000002</v>
      </c>
      <c r="AJ5" s="42" t="s">
        <v>72</v>
      </c>
      <c r="AK5" s="121">
        <v>4.0982000000000003</v>
      </c>
      <c r="AL5" s="42" t="s">
        <v>75</v>
      </c>
      <c r="AM5" s="121">
        <v>-9.7780000000000005</v>
      </c>
      <c r="AP5" s="132"/>
      <c r="AQ5" s="132"/>
      <c r="AR5" s="132"/>
      <c r="AS5" s="132"/>
      <c r="AT5" s="132"/>
      <c r="AU5" s="132"/>
      <c r="AV5" s="132"/>
      <c r="AW5" s="132"/>
      <c r="AX5" s="132"/>
      <c r="AY5" s="132"/>
    </row>
    <row r="6" spans="1:70" s="41" customFormat="1" x14ac:dyDescent="0.3">
      <c r="A6" s="34"/>
      <c r="B6" s="34" t="s">
        <v>8</v>
      </c>
      <c r="C6" s="40"/>
      <c r="D6" s="34"/>
      <c r="E6" s="34"/>
      <c r="F6" s="34"/>
      <c r="G6" s="34"/>
      <c r="H6" s="34"/>
      <c r="I6" s="34"/>
      <c r="J6" s="34"/>
      <c r="K6" s="34"/>
      <c r="M6" s="55"/>
      <c r="N6" s="55"/>
      <c r="O6" s="55"/>
      <c r="P6" s="55"/>
      <c r="Q6" s="58"/>
      <c r="R6" s="59"/>
      <c r="S6" s="60"/>
      <c r="T6" s="57"/>
      <c r="W6" s="42" t="s">
        <v>34</v>
      </c>
      <c r="X6" s="43">
        <f>SUM(R:R)</f>
        <v>0</v>
      </c>
      <c r="AA6" s="61"/>
      <c r="AB6" s="61"/>
      <c r="AC6" s="61"/>
      <c r="AE6" s="21" t="s">
        <v>62</v>
      </c>
      <c r="AF6" s="21">
        <v>0.3</v>
      </c>
      <c r="AG6" s="5"/>
      <c r="AH6" s="42" t="s">
        <v>67</v>
      </c>
      <c r="AI6" s="121">
        <v>4.2860000000000002E-2</v>
      </c>
      <c r="AP6" s="132"/>
      <c r="AQ6" s="132"/>
      <c r="AR6" s="132"/>
      <c r="AS6" s="132"/>
      <c r="AT6" s="132"/>
      <c r="AU6" s="132"/>
      <c r="AV6" s="132"/>
      <c r="AW6" s="132"/>
      <c r="AX6" s="132"/>
      <c r="AY6" s="132"/>
      <c r="BB6" s="21"/>
    </row>
    <row r="7" spans="1:70" s="41" customFormat="1" x14ac:dyDescent="0.3">
      <c r="A7" s="34"/>
      <c r="B7" s="34"/>
      <c r="C7" s="34"/>
      <c r="D7" s="34"/>
      <c r="E7" s="34"/>
      <c r="F7" s="34"/>
      <c r="G7" s="34"/>
      <c r="H7" s="34"/>
      <c r="I7" s="34"/>
      <c r="J7" s="34"/>
      <c r="K7" s="34"/>
      <c r="M7" s="55"/>
      <c r="N7" s="55"/>
      <c r="O7" s="55"/>
      <c r="P7" s="55"/>
      <c r="Q7" s="58"/>
      <c r="R7" s="59"/>
      <c r="S7" s="60"/>
      <c r="T7" s="57"/>
      <c r="W7" s="42" t="s">
        <v>35</v>
      </c>
      <c r="X7" s="43">
        <f>SUM(S:S)</f>
        <v>0</v>
      </c>
      <c r="AA7" s="61"/>
      <c r="AB7" s="61"/>
      <c r="AE7" s="21" t="s">
        <v>59</v>
      </c>
      <c r="AF7" s="21">
        <v>1</v>
      </c>
      <c r="AG7" s="6"/>
      <c r="AH7" s="42" t="s">
        <v>68</v>
      </c>
      <c r="AI7" s="121">
        <v>0.56711999999999996</v>
      </c>
      <c r="AP7" s="132"/>
      <c r="AQ7" s="132"/>
      <c r="AR7" s="132"/>
      <c r="AS7" s="132"/>
      <c r="AT7" s="132"/>
      <c r="AU7" s="132"/>
      <c r="AV7" s="132"/>
      <c r="AW7" s="132"/>
      <c r="AX7" s="132"/>
      <c r="AY7" s="132"/>
      <c r="BB7" s="21"/>
    </row>
    <row r="8" spans="1:70" s="5" customFormat="1" x14ac:dyDescent="0.3">
      <c r="A8" s="77"/>
      <c r="B8" s="68"/>
      <c r="C8" s="68"/>
      <c r="D8" s="68"/>
      <c r="E8" s="42" t="s">
        <v>4</v>
      </c>
      <c r="F8" s="43" t="str">
        <f>$C$1</f>
        <v>R. Abbott</v>
      </c>
      <c r="G8" s="41"/>
      <c r="H8" s="44"/>
      <c r="I8" s="42" t="s">
        <v>9</v>
      </c>
      <c r="J8" s="45" t="str">
        <f>$G$2</f>
        <v>AA-SM-007-093</v>
      </c>
      <c r="K8" s="46"/>
      <c r="L8" s="61"/>
      <c r="M8" s="55"/>
      <c r="N8" s="55"/>
      <c r="O8" s="3"/>
      <c r="P8" s="49"/>
      <c r="Q8" s="13"/>
      <c r="R8" s="13"/>
      <c r="S8" s="13"/>
      <c r="T8" s="13"/>
      <c r="AA8" s="21"/>
      <c r="AE8" s="21" t="s">
        <v>58</v>
      </c>
      <c r="AF8" s="21">
        <v>0</v>
      </c>
      <c r="AH8" s="19" t="s">
        <v>69</v>
      </c>
      <c r="AI8" s="25">
        <v>0.17563999999999999</v>
      </c>
      <c r="AO8" s="19" t="s">
        <v>58</v>
      </c>
      <c r="AP8" s="124">
        <f>F27</f>
        <v>8</v>
      </c>
      <c r="AQ8" s="5">
        <f>1/3+(($AK$4*AP8)/(2*$AM$5))+(($AK$5*AP8^2)/(4*$AM$5^2))</f>
        <v>1.966918222432597</v>
      </c>
      <c r="BB8" s="21"/>
    </row>
    <row r="9" spans="1:70" s="6" customFormat="1" x14ac:dyDescent="0.3">
      <c r="A9" s="68"/>
      <c r="B9" s="68"/>
      <c r="C9" s="68"/>
      <c r="D9" s="68"/>
      <c r="E9" s="42" t="s">
        <v>5</v>
      </c>
      <c r="F9" s="44" t="str">
        <f>$C$2</f>
        <v xml:space="preserve"> </v>
      </c>
      <c r="G9" s="41"/>
      <c r="H9" s="44"/>
      <c r="I9" s="42" t="s">
        <v>10</v>
      </c>
      <c r="J9" s="46" t="str">
        <f>$G$3</f>
        <v>IR</v>
      </c>
      <c r="K9" s="46"/>
      <c r="L9" s="61"/>
      <c r="M9" s="55">
        <v>1</v>
      </c>
      <c r="N9" s="55"/>
      <c r="O9" s="3"/>
      <c r="P9" s="49"/>
      <c r="Q9" s="51"/>
      <c r="R9" s="51"/>
      <c r="S9" s="51"/>
      <c r="T9" s="51"/>
      <c r="X9" s="7"/>
      <c r="Y9" s="7"/>
      <c r="Z9" s="7"/>
      <c r="AA9" s="21"/>
      <c r="AE9" s="29"/>
      <c r="AF9" s="29"/>
      <c r="AG9" s="2"/>
      <c r="AK9" s="19"/>
      <c r="AW9" s="19"/>
      <c r="BB9" s="29"/>
    </row>
    <row r="10" spans="1:70"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E10" s="29">
        <v>1</v>
      </c>
      <c r="AF10" s="29">
        <v>2</v>
      </c>
      <c r="AG10" s="29">
        <v>3</v>
      </c>
      <c r="AH10" s="29">
        <v>4</v>
      </c>
      <c r="AI10" s="29">
        <v>5</v>
      </c>
      <c r="AJ10" s="29">
        <v>6</v>
      </c>
      <c r="AK10" s="29">
        <v>7</v>
      </c>
      <c r="AL10" s="29">
        <v>8</v>
      </c>
      <c r="AM10" s="29">
        <v>9</v>
      </c>
      <c r="AN10" s="29">
        <v>10</v>
      </c>
      <c r="AO10" s="29" t="s">
        <v>60</v>
      </c>
      <c r="AP10" s="29">
        <v>1</v>
      </c>
      <c r="AQ10" s="29">
        <v>2</v>
      </c>
      <c r="AR10" s="29">
        <v>3</v>
      </c>
      <c r="AS10" s="29">
        <v>4</v>
      </c>
      <c r="AT10" s="29">
        <v>5</v>
      </c>
      <c r="AU10" s="29">
        <v>6</v>
      </c>
      <c r="AV10" s="29">
        <v>7</v>
      </c>
      <c r="AW10" s="29">
        <v>8</v>
      </c>
      <c r="AX10" s="29">
        <v>9</v>
      </c>
      <c r="AY10" s="29">
        <v>10</v>
      </c>
      <c r="BB10" s="29" t="s">
        <v>60</v>
      </c>
    </row>
    <row r="11" spans="1:70" x14ac:dyDescent="0.3">
      <c r="A11" s="68"/>
      <c r="B11" s="68"/>
      <c r="C11" s="68"/>
      <c r="D11" s="68"/>
      <c r="E11" s="42" t="s">
        <v>19</v>
      </c>
      <c r="F11" s="44" t="str">
        <f>$C$5</f>
        <v>STANDARD SPREADSHEET METHOD</v>
      </c>
      <c r="G11" s="41"/>
      <c r="H11" s="41"/>
      <c r="I11" s="47"/>
      <c r="J11" s="43"/>
      <c r="K11" s="41"/>
      <c r="L11" s="41"/>
      <c r="M11" s="55"/>
      <c r="N11" s="55"/>
      <c r="O11" s="3"/>
      <c r="P11" s="49"/>
      <c r="X11" s="9"/>
      <c r="Y11" s="10"/>
      <c r="Z11" s="10"/>
      <c r="AA11" s="2"/>
      <c r="AE11" s="120">
        <f>$AF$7/AE10</f>
        <v>1</v>
      </c>
      <c r="AF11" s="120">
        <f>$AF$7/AF10</f>
        <v>0.5</v>
      </c>
      <c r="AG11" s="120">
        <f>$AF$7/AG10</f>
        <v>0.33333333333333331</v>
      </c>
      <c r="AH11" s="120">
        <f t="shared" ref="AH11:AN11" si="0">$AF$7/AH10</f>
        <v>0.25</v>
      </c>
      <c r="AI11" s="120">
        <f t="shared" si="0"/>
        <v>0.2</v>
      </c>
      <c r="AJ11" s="120">
        <f t="shared" si="0"/>
        <v>0.16666666666666666</v>
      </c>
      <c r="AK11" s="120">
        <f t="shared" si="0"/>
        <v>0.14285714285714285</v>
      </c>
      <c r="AL11" s="120">
        <f t="shared" si="0"/>
        <v>0.125</v>
      </c>
      <c r="AM11" s="120">
        <f t="shared" si="0"/>
        <v>0.1111111111111111</v>
      </c>
      <c r="AN11" s="120">
        <f t="shared" si="0"/>
        <v>0.1</v>
      </c>
      <c r="AO11" s="29" t="s">
        <v>61</v>
      </c>
      <c r="AP11" s="120">
        <f>$AF$7/AP10</f>
        <v>1</v>
      </c>
      <c r="AQ11" s="120">
        <f>$AF$7/AQ10</f>
        <v>0.5</v>
      </c>
      <c r="AR11" s="120">
        <f>$AF$7/AR10</f>
        <v>0.33333333333333331</v>
      </c>
      <c r="AS11" s="120">
        <f t="shared" ref="AS11:AY11" si="1">$AF$7/AS10</f>
        <v>0.25</v>
      </c>
      <c r="AT11" s="120">
        <f t="shared" si="1"/>
        <v>0.2</v>
      </c>
      <c r="AU11" s="120">
        <f t="shared" si="1"/>
        <v>0.16666666666666666</v>
      </c>
      <c r="AV11" s="120">
        <f t="shared" si="1"/>
        <v>0.14285714285714285</v>
      </c>
      <c r="AW11" s="120">
        <f t="shared" si="1"/>
        <v>0.125</v>
      </c>
      <c r="AX11" s="120">
        <f t="shared" si="1"/>
        <v>0.1111111111111111</v>
      </c>
      <c r="AY11" s="120">
        <f t="shared" si="1"/>
        <v>0.1</v>
      </c>
      <c r="AZ11" s="29" t="s">
        <v>77</v>
      </c>
      <c r="BB11" s="29" t="s">
        <v>61</v>
      </c>
      <c r="BC11" s="29" t="s">
        <v>77</v>
      </c>
      <c r="BD11" s="29" t="s">
        <v>77</v>
      </c>
      <c r="BE11" s="29" t="s">
        <v>77</v>
      </c>
      <c r="BF11" s="29" t="s">
        <v>77</v>
      </c>
      <c r="BG11" s="29" t="s">
        <v>77</v>
      </c>
      <c r="BH11" s="29" t="s">
        <v>77</v>
      </c>
      <c r="BI11" s="29" t="s">
        <v>77</v>
      </c>
      <c r="BJ11" s="29" t="s">
        <v>77</v>
      </c>
      <c r="BK11" s="29" t="s">
        <v>77</v>
      </c>
      <c r="BL11" s="29" t="s">
        <v>77</v>
      </c>
      <c r="BM11" s="29" t="s">
        <v>77</v>
      </c>
      <c r="BN11" s="29" t="s">
        <v>77</v>
      </c>
      <c r="BO11" s="29" t="s">
        <v>77</v>
      </c>
      <c r="BP11" s="29" t="s">
        <v>77</v>
      </c>
      <c r="BQ11" s="29" t="s">
        <v>77</v>
      </c>
      <c r="BR11" s="29" t="s">
        <v>77</v>
      </c>
    </row>
    <row r="12" spans="1:70" ht="15.6" x14ac:dyDescent="0.3">
      <c r="B12" s="48" t="str">
        <f>$G$4</f>
        <v>MATHEMATICAL DERIVATION OF FLANGE COMPRESSION BUCKLING COEFFICIENTS</v>
      </c>
      <c r="E12" s="12"/>
      <c r="F12" s="12"/>
      <c r="G12" s="12"/>
      <c r="H12" s="12"/>
      <c r="I12" s="12"/>
      <c r="J12" s="12"/>
      <c r="K12" s="12"/>
      <c r="X12" s="9"/>
      <c r="Y12" s="10"/>
      <c r="Z12" s="10"/>
      <c r="AE12" s="29" t="s">
        <v>76</v>
      </c>
      <c r="AF12" s="29" t="s">
        <v>76</v>
      </c>
      <c r="AG12" s="29" t="s">
        <v>76</v>
      </c>
      <c r="AH12" s="29" t="s">
        <v>76</v>
      </c>
      <c r="AI12" s="29" t="s">
        <v>76</v>
      </c>
      <c r="AJ12" s="29" t="s">
        <v>76</v>
      </c>
      <c r="AK12" s="29" t="s">
        <v>76</v>
      </c>
      <c r="AL12" s="29" t="s">
        <v>76</v>
      </c>
      <c r="AM12" s="29" t="s">
        <v>76</v>
      </c>
      <c r="AN12" s="29" t="s">
        <v>76</v>
      </c>
    </row>
    <row r="13" spans="1:70" ht="13.5" customHeight="1" x14ac:dyDescent="0.3">
      <c r="A13" s="14"/>
      <c r="B13" s="133" t="s">
        <v>80</v>
      </c>
      <c r="C13" s="133"/>
      <c r="D13" s="133"/>
      <c r="E13" s="12"/>
      <c r="F13" s="12"/>
      <c r="G13" s="12"/>
      <c r="H13" s="12"/>
      <c r="I13" s="12"/>
      <c r="J13" s="12"/>
      <c r="K13" s="12"/>
      <c r="W13" s="30">
        <f>D27</f>
        <v>2.7</v>
      </c>
      <c r="X13" s="29">
        <v>0</v>
      </c>
      <c r="Z13" s="9"/>
      <c r="AA13" s="21"/>
      <c r="AB13" s="29" t="s">
        <v>63</v>
      </c>
      <c r="AC13" s="29" t="s">
        <v>55</v>
      </c>
      <c r="AV13" s="16"/>
      <c r="BB13" s="29" t="s">
        <v>2</v>
      </c>
    </row>
    <row r="14" spans="1:70" x14ac:dyDescent="0.3">
      <c r="B14" s="36"/>
      <c r="F14" s="123"/>
      <c r="G14" s="123"/>
      <c r="H14" s="123"/>
      <c r="I14" s="123"/>
      <c r="J14" s="123"/>
      <c r="K14" s="12"/>
      <c r="V14" s="16"/>
      <c r="W14" s="30">
        <f>D27</f>
        <v>2.7</v>
      </c>
      <c r="X14" s="30">
        <f>AZ14</f>
        <v>1.19242507573512</v>
      </c>
      <c r="Y14" s="16"/>
      <c r="Z14" s="9"/>
      <c r="AB14" s="29">
        <v>1</v>
      </c>
      <c r="AC14" s="30">
        <f>AB14/AD14</f>
        <v>0.37037037037037035</v>
      </c>
      <c r="AD14" s="30">
        <f>D27</f>
        <v>2.7</v>
      </c>
      <c r="AE14" s="99">
        <f>(PI()*$AC14/AE$11)^2</f>
        <v>1.353855199052038</v>
      </c>
      <c r="AF14" s="99">
        <f t="shared" ref="AF14:AN29" si="2">(PI()*$AC14/AF$11)^2</f>
        <v>5.415420796208152</v>
      </c>
      <c r="AG14" s="99">
        <f t="shared" si="2"/>
        <v>12.184696791468344</v>
      </c>
      <c r="AH14" s="99">
        <f t="shared" si="2"/>
        <v>21.661683184832608</v>
      </c>
      <c r="AI14" s="99">
        <f t="shared" si="2"/>
        <v>33.846379976300945</v>
      </c>
      <c r="AJ14" s="99">
        <f t="shared" si="2"/>
        <v>48.738787165873376</v>
      </c>
      <c r="AK14" s="99">
        <f t="shared" si="2"/>
        <v>66.338904753549869</v>
      </c>
      <c r="AL14" s="99">
        <f t="shared" si="2"/>
        <v>86.646732739330432</v>
      </c>
      <c r="AM14" s="99">
        <f t="shared" si="2"/>
        <v>109.66227112321511</v>
      </c>
      <c r="AN14" s="99">
        <f t="shared" si="2"/>
        <v>135.38551990520378</v>
      </c>
      <c r="AP14" s="122">
        <f>2/(PI()^2)*((1-$AF$6+(1/6)*AE14+(AP8/2)*((($AI$3/2)*AE14)+$AI$4-($AF$6*$AI$5))+((AP8^2)/4)*(($AI$6/2)*AE14+($AI$7/(2*AE14))+$AI$8-($AF$6*$AK$3))+(AP8/(2*AE14)))/$AQ$8)</f>
        <v>1.2681485068087219</v>
      </c>
      <c r="AQ14" s="122">
        <f>2/(PI()^2)*((1-$AF$6+(1/6)*AF14+(AP8/2)*((($AI$3/2)*AF14)+$AI$4-($AF$6*$AI$5))+((AP8^2)/4)*(($AI$6/2)*AF14+($AI$7/(2*AF14))+$AI$8-($AF$6*$AK$3))+(AP8/(2*AF14)))/$AQ$8)</f>
        <v>1.19242507573512</v>
      </c>
      <c r="AR14" s="122">
        <f>2/(PI()^2)*((1-$AF$6+(1/6)*AG14+(AP8/2)*((($AI$3/2)*AG14)+$AI$4-($AF$6*$AI$5))+((AP8^2)/4)*(($AI$6/2)*AG14+($AI$7/(2*AG14))+$AI$8-($AF$6*$AK$3))+(AP8/(2*AG14)))/$AQ$8)</f>
        <v>1.7880452662999196</v>
      </c>
      <c r="AS14" s="122">
        <f>2/(PI()^2)*((1-$AF$6+(1/6)*AH14+(AP8/2)*((($AI$3/2)*AH14)+$AI$4-($AF$6*$AI$5))+((AP8^2)/4)*(($AI$6/2)*AH14+($AI$7/(2*AH14))+$AI$8-($AF$6*$AK$3))+(AP8/(2*AH14)))/$AQ$8)</f>
        <v>2.7166531836496195</v>
      </c>
      <c r="AT14" s="122">
        <f>2/(PI()^2)*((1-$AF$6+(1/6)*AI14+(AP8/2)*((($AI$3/2)*AI14)+$AI$4-($AF$6*$AI$5))+((AP8^2)/4)*(($AI$6/2)*AI14+($AI$7/(2*AI14))+$AI$8-($AF$6*$AK$3))+(AP8/(2*AI14)))/$AQ$8)</f>
        <v>3.9365633815382686</v>
      </c>
      <c r="AU14" s="122">
        <f>2/(PI()^2)*((1-$AF$6+(1/6)*AJ14+(AP8/2)*((($AI$3/2)*AJ14)+$AI$4-($AF$6*$AI$5))+((AP8^2)/4)*(($AI$6/2)*AJ14+($AI$7/(2*AJ14))+$AI$8-($AF$6*$AK$3))+(AP8/(2*AJ14)))/$AQ$8)</f>
        <v>5.4374898407623196</v>
      </c>
      <c r="AV14" s="122">
        <f>2/(PI()^2)*((1-$AF$6+(1/6)*AK14+(AP8/2)*((($AI$3/2)*AK14)+$AI$4-($AF$6*$AI$5))+((AP8^2)/4)*(($AI$6/2)*AK14+($AI$7/(2*AK14))+$AI$8-($AF$6*$AK$3))+(AP8/(2*AK14)))/$AQ$8)</f>
        <v>7.2159081358374202</v>
      </c>
      <c r="AW14" s="122">
        <f>2/(PI()^2)*((1-$AF$6+(1/6)*AL14+(AP8/2)*((($AI$3/2)*AL14)+$AI$4-($AF$6*$AI$5))+((AP8^2)/4)*(($AI$6/2)*AL14+($AI$7/(2*AL14))+$AI$8-($AF$6*$AK$3))+(AP8/(2*AL14)))/$AQ$8)</f>
        <v>9.2703460733598426</v>
      </c>
      <c r="AX14" s="122">
        <f>2/(PI()^2)*((1-$AF$6+(1/6)*AM14+(AP8/2)*((($AI$3/2)*AM14)+$AI$4-($AF$6*$AI$5))+((AP8^2)/4)*(($AI$6/2)*AM14+($AI$7/(2*AM14))+$AI$8-($AF$6*$AK$3))+(AP8/(2*AM14)))/$AQ$8)</f>
        <v>11.60010034364641</v>
      </c>
      <c r="AY14" s="30"/>
      <c r="AZ14" s="30">
        <f>MIN(AP14:AX14)</f>
        <v>1.19242507573512</v>
      </c>
      <c r="BA14" s="30"/>
      <c r="BB14" s="29">
        <v>0.5</v>
      </c>
      <c r="BC14" s="30">
        <v>4.4255489712978191</v>
      </c>
      <c r="BD14" s="30">
        <v>4.4272129466459749</v>
      </c>
      <c r="BE14" s="30">
        <v>4.4288586462358994</v>
      </c>
      <c r="BF14" s="30">
        <v>4.4304850129714577</v>
      </c>
      <c r="BG14" s="30">
        <v>4.432091190487327</v>
      </c>
      <c r="BH14" s="30">
        <v>4.4352403988015379</v>
      </c>
      <c r="BI14" s="30">
        <v>4.4383025013275104</v>
      </c>
      <c r="BJ14" s="30">
        <v>4.4412755532578769</v>
      </c>
      <c r="BK14" s="30">
        <v>4.4483171893924442</v>
      </c>
      <c r="BL14" s="30">
        <v>4.4548148912907441</v>
      </c>
      <c r="BM14" s="30">
        <v>4.466316999598634</v>
      </c>
      <c r="BN14" s="30">
        <v>4.4844745219192541</v>
      </c>
      <c r="BO14" s="30">
        <v>4.5126552731291572</v>
      </c>
      <c r="BP14" s="30">
        <v>4.5386931614735815</v>
      </c>
      <c r="BQ14" s="30">
        <v>4.5624515732364967</v>
      </c>
      <c r="BR14" s="30">
        <v>4.5840178062861625</v>
      </c>
    </row>
    <row r="15" spans="1:70" x14ac:dyDescent="0.3">
      <c r="A15" s="12"/>
      <c r="B15" s="123"/>
      <c r="C15" s="123"/>
      <c r="D15" s="123"/>
      <c r="E15" s="123"/>
      <c r="F15" s="123"/>
      <c r="G15" s="123"/>
      <c r="H15" s="123"/>
      <c r="I15" s="123"/>
      <c r="J15" s="123"/>
      <c r="V15" s="17"/>
      <c r="W15" s="17">
        <v>0</v>
      </c>
      <c r="X15" s="99">
        <f>X14</f>
        <v>1.19242507573512</v>
      </c>
      <c r="Y15" s="17"/>
      <c r="Z15" s="9"/>
      <c r="AB15" s="29">
        <v>1</v>
      </c>
      <c r="AC15" s="30">
        <f t="shared" ref="AC15:AC78" si="3">AB15/AD15</f>
        <v>1.6666666666666667</v>
      </c>
      <c r="AD15" s="30">
        <v>0.6</v>
      </c>
      <c r="AE15" s="99">
        <f t="shared" ref="AE15:AN30" si="4">(PI()*$AC15/AE$11)^2</f>
        <v>27.415567780803777</v>
      </c>
      <c r="AF15" s="99">
        <f t="shared" si="2"/>
        <v>109.66227112321511</v>
      </c>
      <c r="AG15" s="99">
        <f t="shared" si="2"/>
        <v>246.74011002723401</v>
      </c>
      <c r="AH15" s="99">
        <f t="shared" si="2"/>
        <v>438.64908449286042</v>
      </c>
      <c r="AI15" s="99">
        <f t="shared" si="2"/>
        <v>685.38919452009418</v>
      </c>
      <c r="AJ15" s="99">
        <f t="shared" si="2"/>
        <v>986.96044010893604</v>
      </c>
      <c r="AK15" s="99">
        <f t="shared" si="2"/>
        <v>1343.3628212593849</v>
      </c>
      <c r="AL15" s="99">
        <f t="shared" si="2"/>
        <v>1754.5963379714417</v>
      </c>
      <c r="AM15" s="99">
        <f t="shared" si="2"/>
        <v>2220.6609902451059</v>
      </c>
      <c r="AN15" s="99">
        <f t="shared" si="2"/>
        <v>2741.5567780803767</v>
      </c>
      <c r="AO15" s="98"/>
      <c r="AP15" s="122">
        <f>2/(PI()^2)*((1-$AF$6+(1/6)*AE15+(AP8/2)*((($AI$3/2)*AE15)+$AI$4-($AF$6*$AI$5))+((AP8^2)/4)*(($AI$6/2)*AE15+($AI$7/(2*AE15))+$AI$8-($AF$6*$AK$3))+(AP8/(2*AE15)))/$AQ$8)</f>
        <v>3.2911027925927758</v>
      </c>
      <c r="AQ15" s="122">
        <f>2/(PI()^2)*((1-$AF$6+(1/6)*AF15+(AP8/2)*((($AI$3/2)*AF15)+$AI$4-($AF$6*$AI$5))+((AP8^2)/4)*(($AI$6/2)*AF15+($AI$7/(2*AF15))+$AI$8-($AF$6*$AK$3))+(AP8/(2*AF15)))/$AQ$8)</f>
        <v>11.60010034364641</v>
      </c>
      <c r="AR15" s="122">
        <f>2/(PI()^2)*((1-$AF$6+(1/6)*AG15+(AP8/2)*((($AI$3/2)*AG15)+$AI$4-($AF$6*$AI$5))+((AP8^2)/4)*(($AI$6/2)*AG15+($AI$7/(2*AG15))+$AI$8-($AF$6*$AK$3))+(AP8/(2*AG15)))/$AQ$8)</f>
        <v>25.484075319304729</v>
      </c>
      <c r="AS15" s="122">
        <f>2/(PI()^2)*((1-$AF$6+(1/6)*AH15+(AP8/2)*((($AI$3/2)*AH15)+$AI$4-($AF$6*$AI$5))+((AP8^2)/4)*(($AI$6/2)*AH15+($AI$7/(2*AH15))+$AI$8-($AF$6*$AK$3))+(AP8/(2*AH15)))/$AQ$8)</f>
        <v>44.926318786488544</v>
      </c>
      <c r="AT15" s="122">
        <f>2/(PI()^2)*((1-$AF$6+(1/6)*AI15+(AP8/2)*((($AI$3/2)*AI15)+$AI$4-($AF$6*$AI$5))+((AP8^2)/4)*(($AI$6/2)*AI15+($AI$7/(2*AI15))+$AI$8-($AF$6*$AK$3))+(AP8/(2*AI15)))/$AQ$8)</f>
        <v>69.92477220464248</v>
      </c>
      <c r="AU15" s="122">
        <f>2/(PI()^2)*((1-$AF$6+(1/6)*AJ15+(AP8/2)*((($AI$3/2)*AJ15)+$AI$4-($AF$6*$AI$5))+((AP8^2)/4)*(($AI$6/2)*AJ15+($AI$7/(2*AJ15))+$AI$8-($AF$6*$AK$3))+(AP8/(2*AJ15)))/$AQ$8)</f>
        <v>100.47892762220103</v>
      </c>
      <c r="AV15" s="122">
        <f>2/(PI()^2)*((1-$AF$6+(1/6)*AK15+(AP8/2)*((($AI$3/2)*AK15)+$AI$4-($AF$6*$AI$5))+((AP8^2)/4)*(($AI$6/2)*AK15+($AI$7/(2*AK15))+$AI$8-($AF$6*$AK$3))+(AP8/(2*AK15)))/$AQ$8)</f>
        <v>136.58861099346109</v>
      </c>
      <c r="AW15" s="122">
        <f>2/(PI()^2)*((1-$AF$6+(1/6)*AL15+(AP8/2)*((($AI$3/2)*AL15)+$AI$4-($AF$6*$AI$5))+((AP8^2)/4)*(($AI$6/2)*AL15+($AI$7/(2*AL15))+$AI$8-($AF$6*$AK$3))+(AP8/(2*AL15)))/$AQ$8)</f>
        <v>178.25374961751399</v>
      </c>
      <c r="AX15" s="122">
        <f>2/(PI()^2)*((1-$AF$6+(1/6)*AM15+(AP8/2)*((($AI$3/2)*AM15)+$AI$4-($AF$6*$AI$5))+((AP8^2)/4)*(($AI$6/2)*AM15+($AI$7/(2*AM15))+$AI$8-($AF$6*$AK$3))+(AP8/(2*AM15)))/$AQ$8)</f>
        <v>225.47430876301721</v>
      </c>
      <c r="AY15" s="30"/>
      <c r="AZ15" s="30">
        <f t="shared" ref="AZ15:AZ78" si="5">MIN(AP15:AX15)</f>
        <v>3.2911027925927758</v>
      </c>
      <c r="BA15" s="30"/>
      <c r="BB15" s="30">
        <v>0.6</v>
      </c>
      <c r="BC15" s="30">
        <v>3.2033267490755972</v>
      </c>
      <c r="BD15" s="30">
        <v>3.2053224579984811</v>
      </c>
      <c r="BE15" s="30">
        <v>3.2072863326060133</v>
      </c>
      <c r="BF15" s="30">
        <v>3.2092181009745921</v>
      </c>
      <c r="BG15" s="30">
        <v>3.2111176340496312</v>
      </c>
      <c r="BH15" s="30">
        <v>3.2148200653903474</v>
      </c>
      <c r="BI15" s="30">
        <v>3.2183946999535888</v>
      </c>
      <c r="BJ15" s="30">
        <v>3.2218437884837758</v>
      </c>
      <c r="BK15" s="30">
        <v>3.2299386900783005</v>
      </c>
      <c r="BL15" s="30">
        <v>3.2373289015679543</v>
      </c>
      <c r="BM15" s="30">
        <v>3.2502588622005741</v>
      </c>
      <c r="BN15" s="30">
        <v>3.2703623339945374</v>
      </c>
      <c r="BO15" s="30">
        <v>3.3010241260396613</v>
      </c>
      <c r="BP15" s="30">
        <v>3.3289362891892686</v>
      </c>
      <c r="BQ15" s="30">
        <v>3.3541433894493045</v>
      </c>
      <c r="BR15" s="30">
        <v>3.3768515095134135</v>
      </c>
    </row>
    <row r="16" spans="1:70" x14ac:dyDescent="0.3">
      <c r="A16" s="12"/>
      <c r="B16" s="12"/>
      <c r="C16" s="12"/>
      <c r="D16" s="12"/>
      <c r="E16" s="12"/>
      <c r="F16" s="15"/>
      <c r="G16" s="20"/>
      <c r="H16" s="12"/>
      <c r="I16" s="112"/>
      <c r="J16" s="112"/>
      <c r="K16" s="112"/>
      <c r="V16" s="17"/>
      <c r="W16" s="17"/>
      <c r="X16" s="98"/>
      <c r="Y16" s="17"/>
      <c r="Z16" s="9"/>
      <c r="AB16" s="29">
        <v>1</v>
      </c>
      <c r="AC16" s="30">
        <f t="shared" si="3"/>
        <v>1.4285714285714286</v>
      </c>
      <c r="AD16" s="30">
        <v>0.7</v>
      </c>
      <c r="AE16" s="99">
        <f t="shared" si="4"/>
        <v>20.142049798141546</v>
      </c>
      <c r="AF16" s="99">
        <f>(PI()*$AC16/AF$11)^2</f>
        <v>80.568199192566183</v>
      </c>
      <c r="AG16" s="99">
        <f t="shared" si="2"/>
        <v>181.27844818327392</v>
      </c>
      <c r="AH16" s="99">
        <f t="shared" si="2"/>
        <v>322.27279677026473</v>
      </c>
      <c r="AI16" s="99">
        <f t="shared" si="2"/>
        <v>503.55124495353868</v>
      </c>
      <c r="AJ16" s="99">
        <f t="shared" si="2"/>
        <v>725.11379273309569</v>
      </c>
      <c r="AK16" s="99">
        <f t="shared" si="2"/>
        <v>986.96044010893581</v>
      </c>
      <c r="AL16" s="99">
        <f t="shared" si="2"/>
        <v>1289.0911870810589</v>
      </c>
      <c r="AM16" s="99">
        <f t="shared" si="2"/>
        <v>1631.5060336494653</v>
      </c>
      <c r="AN16" s="99">
        <f t="shared" si="2"/>
        <v>2014.2049798141547</v>
      </c>
      <c r="AO16" s="98"/>
      <c r="AP16" s="122">
        <f>2/(PI()^2)*((1-$AF$6+(1/6)*AE16+(AP8/2)*((($AI$3/2)*AE16)+$AI$4-($AF$6*$AI$5))+((AP8^2)/4)*(($AI$6/2)*AE16+($AI$7/(2*AE16))+$AI$8-($AF$6*$AK$3))+(AP8/(2*AE16)))/$AQ$8)</f>
        <v>2.5657505141471351</v>
      </c>
      <c r="AQ16" s="122">
        <f>2/(PI()^2)*((1-$AF$6+(1/6)*AF16+(AP8/2)*((($AI$3/2)*AF16)+$AI$4-($AF$6*$AI$5))+((AP8^2)/4)*(($AI$6/2)*AF16+($AI$7/(2*AF16))+$AI$8-($AF$6*$AK$3))+(AP8/(2*AF16)))/$AQ$8)</f>
        <v>8.6552480038579667</v>
      </c>
      <c r="AR16" s="122">
        <f>2/(PI()^2)*((1-$AF$6+(1/6)*AG16+(AP8/2)*((($AI$3/2)*AG16)+$AI$4-($AF$6*$AI$5))+((AP8^2)/4)*(($AI$6/2)*AG16+($AI$7/(2*AG16))+$AI$8-($AF$6*$AK$3))+(AP8/(2*AG16)))/$AQ$8)</f>
        <v>18.852928277576321</v>
      </c>
      <c r="AS16" s="122">
        <f>2/(PI()^2)*((1-$AF$6+(1/6)*AH16+(AP8/2)*((($AI$3/2)*AH16)+$AI$4-($AF$6*$AI$5))+((AP8^2)/4)*(($AI$6/2)*AH16+($AI$7/(2*AH16))+$AI$8-($AF$6*$AK$3))+(AP8/(2*AH16)))/$AQ$8)</f>
        <v>33.1360486208333</v>
      </c>
      <c r="AT16" s="122">
        <f>2/(PI()^2)*((1-$AF$6+(1/6)*AI16+(AP8/2)*((($AI$3/2)*AI16)+$AI$4-($AF$6*$AI$5))+((AP8^2)/4)*(($AI$6/2)*AI16+($AI$7/(2*AI16))+$AI$8-($AF$6*$AK$3))+(AP8/(2*AI16)))/$AQ$8)</f>
        <v>51.501807131206355</v>
      </c>
      <c r="AU16" s="122">
        <f>2/(PI()^2)*((1-$AF$6+(1/6)*AJ16+(AP8/2)*((($AI$3/2)*AJ16)+$AI$4-($AF$6*$AI$5))+((AP8^2)/4)*(($AI$6/2)*AJ16+($AI$7/(2*AJ16))+$AI$8-($AF$6*$AK$3))+(AP8/(2*AJ16)))/$AQ$8)</f>
        <v>73.949512430175616</v>
      </c>
      <c r="AV16" s="122">
        <f>2/(PI()^2)*((1-$AF$6+(1/6)*AK16+(AP8/2)*((($AI$3/2)*AK16)+$AI$4-($AF$6*$AI$5))+((AP8^2)/4)*(($AI$6/2)*AK16+($AI$7/(2*AK16))+$AI$8-($AF$6*$AK$3))+(AP8/(2*AK16)))/$AQ$8)</f>
        <v>100.478927622201</v>
      </c>
      <c r="AW16" s="122">
        <f>2/(PI()^2)*((1-$AF$6+(1/6)*AL16+(AP8/2)*((($AI$3/2)*AL16)+$AI$4-($AF$6*$AI$5))+((AP8^2)/4)*(($AI$6/2)*AL16+($AI$7/(2*AL16))+$AI$8-($AF$6*$AK$3))+(AP8/(2*AL16)))/$AQ$8)</f>
        <v>131.08995375326765</v>
      </c>
      <c r="AX16" s="122">
        <f>2/(PI()^2)*((1-$AF$6+(1/6)*AM16+(AP8/2)*((($AI$3/2)*AM16)+$AI$4-($AF$6*$AI$5))+((AP8^2)/4)*(($AI$6/2)*AM16+($AI$7/(2*AM16))+$AI$8-($AF$6*$AK$3))+(AP8/(2*AM16)))/$AQ$8)</f>
        <v>165.78254355015963</v>
      </c>
      <c r="AY16" s="30"/>
      <c r="AZ16" s="30">
        <f t="shared" si="5"/>
        <v>2.5657505141471351</v>
      </c>
      <c r="BA16" s="30"/>
      <c r="BB16" s="30">
        <v>0.7</v>
      </c>
      <c r="BC16" s="30">
        <v>2.4663652978284305</v>
      </c>
      <c r="BD16" s="30">
        <v>2.4687530277115206</v>
      </c>
      <c r="BE16" s="30">
        <v>2.4710928614611416</v>
      </c>
      <c r="BF16" s="30">
        <v>2.4733854589570274</v>
      </c>
      <c r="BG16" s="30">
        <v>2.4756315541836278</v>
      </c>
      <c r="BH16" s="30">
        <v>2.4799874531615806</v>
      </c>
      <c r="BI16" s="30">
        <v>2.48416737719073</v>
      </c>
      <c r="BJ16" s="30">
        <v>2.4881785531660054</v>
      </c>
      <c r="BK16" s="30">
        <v>2.4975167485361838</v>
      </c>
      <c r="BL16" s="30">
        <v>2.5059600762054006</v>
      </c>
      <c r="BM16" s="30">
        <v>2.5205739577385411</v>
      </c>
      <c r="BN16" s="30">
        <v>2.5429704057681208</v>
      </c>
      <c r="BO16" s="30">
        <v>2.5765517243673317</v>
      </c>
      <c r="BP16" s="30">
        <v>2.6066656678059932</v>
      </c>
      <c r="BQ16" s="30">
        <v>2.6335717324919417</v>
      </c>
      <c r="BR16" s="30">
        <v>2.6576167741004806</v>
      </c>
    </row>
    <row r="17" spans="1:70" x14ac:dyDescent="0.3">
      <c r="F17" s="103"/>
      <c r="G17" s="109"/>
      <c r="H17" s="102"/>
      <c r="I17" s="102"/>
      <c r="J17" s="107"/>
      <c r="K17" s="107"/>
      <c r="V17" s="17"/>
      <c r="W17" s="17"/>
      <c r="X17" s="98"/>
      <c r="Y17" s="17"/>
      <c r="Z17" s="9"/>
      <c r="AB17" s="29">
        <v>1</v>
      </c>
      <c r="AC17" s="30">
        <f t="shared" si="3"/>
        <v>1.25</v>
      </c>
      <c r="AD17" s="30">
        <v>0.8</v>
      </c>
      <c r="AE17" s="99">
        <f t="shared" si="4"/>
        <v>15.421256876702122</v>
      </c>
      <c r="AF17" s="99">
        <f t="shared" si="2"/>
        <v>61.685027506808488</v>
      </c>
      <c r="AG17" s="99">
        <f t="shared" si="2"/>
        <v>138.79131189031912</v>
      </c>
      <c r="AH17" s="99">
        <f t="shared" si="2"/>
        <v>246.74011002723395</v>
      </c>
      <c r="AI17" s="99">
        <f t="shared" si="2"/>
        <v>385.53142191755296</v>
      </c>
      <c r="AJ17" s="99">
        <f t="shared" si="2"/>
        <v>555.16524756127649</v>
      </c>
      <c r="AK17" s="99">
        <f t="shared" si="2"/>
        <v>755.6415869584041</v>
      </c>
      <c r="AL17" s="99">
        <f t="shared" si="2"/>
        <v>986.96044010893581</v>
      </c>
      <c r="AM17" s="99">
        <f t="shared" si="2"/>
        <v>1249.1218070128718</v>
      </c>
      <c r="AN17" s="99">
        <f t="shared" si="2"/>
        <v>1542.1256876702118</v>
      </c>
      <c r="AO17" s="98"/>
      <c r="AP17" s="122">
        <f>2/(PI()^2)*((1-$AF$6+(1/6)*AE17+(AP8/2)*((($AI$3/2)*AE17)+$AI$4-($AF$6*$AI$5))+((AP8^2)/4)*(($AI$6/2)*AE17+($AI$7/(2*AE17))+$AI$8-($AF$6*$AK$3))+(AP8/(2*AE17)))/$AQ$8)</f>
        <v>2.1008171138490748</v>
      </c>
      <c r="AQ17" s="122">
        <f>2/(PI()^2)*((1-$AF$6+(1/6)*AF17+(AP8/2)*((($AI$3/2)*AF17)+$AI$4-($AF$6*$AI$5))+((AP8^2)/4)*(($AI$6/2)*AF17+($AI$7/(2*AF17))+$AI$8-($AF$6*$AK$3))+(AP8/(2*AF17)))/$AQ$8)</f>
        <v>6.7453876034281688</v>
      </c>
      <c r="AR17" s="122">
        <f>2/(PI()^2)*((1-$AF$6+(1/6)*AG17+(AP8/2)*((($AI$3/2)*AG17)+$AI$4-($AF$6*$AI$5))+((AP8^2)/4)*(($AI$6/2)*AG17+($AI$7/(2*AG17))+$AI$8-($AF$6*$AK$3))+(AP8/(2*AG17)))/$AQ$8)</f>
        <v>14.54970859521957</v>
      </c>
      <c r="AS17" s="122">
        <f>2/(PI()^2)*((1-$AF$6+(1/6)*AH17+(AP8/2)*((($AI$3/2)*AH17)+$AI$4-($AF$6*$AI$5))+((AP8^2)/4)*(($AI$6/2)*AH17+($AI$7/(2*AH17))+$AI$8-($AF$6*$AK$3))+(AP8/(2*AH17)))/$AQ$8)</f>
        <v>25.484075319304718</v>
      </c>
      <c r="AT17" s="122">
        <f>2/(PI()^2)*((1-$AF$6+(1/6)*AI17+(AP8/2)*((($AI$3/2)*AI17)+$AI$4-($AF$6*$AI$5))+((AP8^2)/4)*(($AI$6/2)*AI17+($AI$7/(2*AI17))+$AI$8-($AF$6*$AK$3))+(AP8/(2*AI17)))/$AQ$8)</f>
        <v>39.544828148029666</v>
      </c>
      <c r="AU17" s="122">
        <f>2/(PI()^2)*((1-$AF$6+(1/6)*AJ17+(AP8/2)*((($AI$3/2)*AJ17)+$AI$4-($AF$6*$AI$5))+((AP8^2)/4)*(($AI$6/2)*AJ17+($AI$7/(2*AJ17))+$AI$8-($AF$6*$AK$3))+(AP8/(2*AJ17)))/$AQ$8)</f>
        <v>56.731064056388874</v>
      </c>
      <c r="AV17" s="122">
        <f>2/(PI()^2)*((1-$AF$6+(1/6)*AK17+(AP8/2)*((($AI$3/2)*AK17)+$AI$4-($AF$6*$AI$5))+((AP8^2)/4)*(($AI$6/2)*AK17+($AI$7/(2*AK17))+$AI$8-($AF$6*$AK$3))+(AP8/(2*AK17)))/$AQ$8)</f>
        <v>77.04247362979936</v>
      </c>
      <c r="AW17" s="122">
        <f>2/(PI()^2)*((1-$AF$6+(1/6)*AL17+(AP8/2)*((($AI$3/2)*AL17)+$AI$4-($AF$6*$AI$5))+((AP8^2)/4)*(($AI$6/2)*AL17+($AI$7/(2*AL17))+$AI$8-($AF$6*$AK$3))+(AP8/(2*AL17)))/$AQ$8)</f>
        <v>100.478927622201</v>
      </c>
      <c r="AX17" s="122">
        <f>2/(PI()^2)*((1-$AF$6+(1/6)*AM17+(AP8/2)*((($AI$3/2)*AM17)+$AI$4-($AF$6*$AI$5))+((AP8^2)/4)*(($AI$6/2)*AM17+($AI$7/(2*AM17))+$AI$8-($AF$6*$AK$3))+(AP8/(2*AM17)))/$AQ$8)</f>
        <v>127.04036428898509</v>
      </c>
      <c r="AY17" s="30"/>
      <c r="AZ17" s="30">
        <f t="shared" si="5"/>
        <v>2.1008171138490748</v>
      </c>
      <c r="BA17" s="30"/>
      <c r="BB17" s="30">
        <v>0.8</v>
      </c>
      <c r="BC17" s="30">
        <v>1.9880489712978187</v>
      </c>
      <c r="BD17" s="30">
        <v>1.9908890184344623</v>
      </c>
      <c r="BE17" s="30">
        <v>1.9936626165524289</v>
      </c>
      <c r="BF17" s="30">
        <v>1.996371502725294</v>
      </c>
      <c r="BG17" s="30">
        <v>1.9990174085869576</v>
      </c>
      <c r="BH17" s="30">
        <v>2.0041271291656741</v>
      </c>
      <c r="BI17" s="30">
        <v>2.0090052378924503</v>
      </c>
      <c r="BJ17" s="30">
        <v>2.0136647127191409</v>
      </c>
      <c r="BK17" s="30">
        <v>2.0244367024799121</v>
      </c>
      <c r="BL17" s="30">
        <v>2.0340942871606607</v>
      </c>
      <c r="BM17" s="30">
        <v>2.0506492923767503</v>
      </c>
      <c r="BN17" s="30">
        <v>2.0756879158381891</v>
      </c>
      <c r="BO17" s="30">
        <v>2.1126312866885364</v>
      </c>
      <c r="BP17" s="30">
        <v>2.1452787670086435</v>
      </c>
      <c r="BQ17" s="30">
        <v>2.1741382751834433</v>
      </c>
      <c r="BR17" s="30">
        <v>2.1997193028111162</v>
      </c>
    </row>
    <row r="18" spans="1:70" x14ac:dyDescent="0.3">
      <c r="A18" s="12"/>
      <c r="K18" s="90"/>
      <c r="V18" s="17"/>
      <c r="W18" s="17"/>
      <c r="X18" s="98"/>
      <c r="Y18" s="17"/>
      <c r="Z18" s="9"/>
      <c r="AB18" s="29">
        <v>1</v>
      </c>
      <c r="AC18" s="30">
        <f t="shared" si="3"/>
        <v>1</v>
      </c>
      <c r="AD18" s="30">
        <v>1</v>
      </c>
      <c r="AE18" s="99">
        <f t="shared" si="4"/>
        <v>9.869604401089358</v>
      </c>
      <c r="AF18" s="99">
        <f t="shared" si="2"/>
        <v>39.478417604357432</v>
      </c>
      <c r="AG18" s="99">
        <f t="shared" si="2"/>
        <v>88.826439609804225</v>
      </c>
      <c r="AH18" s="99">
        <f t="shared" si="2"/>
        <v>157.91367041742973</v>
      </c>
      <c r="AI18" s="99">
        <f t="shared" si="2"/>
        <v>246.74011002723395</v>
      </c>
      <c r="AJ18" s="99">
        <f t="shared" si="2"/>
        <v>355.3057584392169</v>
      </c>
      <c r="AK18" s="99">
        <f t="shared" si="2"/>
        <v>483.61061565337855</v>
      </c>
      <c r="AL18" s="99">
        <f t="shared" si="2"/>
        <v>631.65468166971891</v>
      </c>
      <c r="AM18" s="99">
        <f t="shared" si="2"/>
        <v>799.437956488238</v>
      </c>
      <c r="AN18" s="99">
        <f t="shared" si="2"/>
        <v>986.96044010893581</v>
      </c>
      <c r="AO18" s="98"/>
      <c r="AP18" s="122">
        <f>2/(PI()^2)*((1-$AF$6+(1/6)*AE18+(AP8/2)*((($AI$3/2)*AE18)+$AI$4-($AF$6*$AI$5))+((AP8^2)/4)*(($AI$6/2)*AE18+($AI$7/(2*AE18))+$AI$8-($AF$6*$AK$3))+(AP8/(2*AE18)))/$AQ$8)</f>
        <v>1.5704168223696935</v>
      </c>
      <c r="AQ18" s="122">
        <f>2/(PI()^2)*((1-$AF$6+(1/6)*AF18+(AP8/2)*((($AI$3/2)*AF18)+$AI$4-($AF$6*$AI$5))+((AP8^2)/4)*(($AI$6/2)*AF18+($AI$7/(2*AF18))+$AI$8-($AF$6*$AK$3))+(AP8/(2*AF18)))/$AQ$8)</f>
        <v>4.5034821193405099</v>
      </c>
      <c r="AR18" s="122">
        <f>2/(PI()^2)*((1-$AF$6+(1/6)*AG18+(AP8/2)*((($AI$3/2)*AG18)+$AI$4-($AF$6*$AI$5))+((AP8^2)/4)*(($AI$6/2)*AG18+($AI$7/(2*AG18))+$AI$8-($AF$6*$AK$3))+(AP8/(2*AG18)))/$AQ$8)</f>
        <v>9.4909401806870424</v>
      </c>
      <c r="AS18" s="122">
        <f>2/(PI()^2)*((1-$AF$6+(1/6)*AH18+(AP8/2)*((($AI$3/2)*AH18)+$AI$4-($AF$6*$AI$5))+((AP8^2)/4)*(($AI$6/2)*AH18+($AI$7/(2*AH18))+$AI$8-($AF$6*$AK$3))+(AP8/(2*AH18)))/$AQ$8)</f>
        <v>16.486377303411551</v>
      </c>
      <c r="AT18" s="122">
        <f>2/(PI()^2)*((1-$AF$6+(1/6)*AI18+(AP8/2)*((($AI$3/2)*AI18)+$AI$4-($AF$6*$AI$5))+((AP8^2)/4)*(($AI$6/2)*AI18+($AI$7/(2*AI18))+$AI$8-($AF$6*$AK$3))+(AP8/(2*AI18)))/$AQ$8)</f>
        <v>25.484075319304718</v>
      </c>
      <c r="AU18" s="122">
        <f>2/(PI()^2)*((1-$AF$6+(1/6)*AJ18+(AP8/2)*((($AI$3/2)*AJ18)+$AI$4-($AF$6*$AI$5))+((AP8^2)/4)*(($AI$6/2)*AJ18+($AI$7/(2*AJ18))+$AI$8-($AF$6*$AK$3))+(AP8/(2*AJ18)))/$AQ$8)</f>
        <v>36.482623251795424</v>
      </c>
      <c r="AV18" s="122">
        <f>2/(PI()^2)*((1-$AF$6+(1/6)*AK18+(AP8/2)*((($AI$3/2)*AK18)+$AI$4-($AF$6*$AI$5))+((AP8^2)/4)*(($AI$6/2)*AK18+($AI$7/(2*AK18))+$AI$8-($AF$6*$AK$3))+(AP8/(2*AK18)))/$AQ$8)</f>
        <v>49.481537640597722</v>
      </c>
      <c r="AW18" s="122">
        <f>2/(PI()^2)*((1-$AF$6+(1/6)*AL18+(AP8/2)*((($AI$3/2)*AL18)+$AI$4-($AF$6*$AI$5))+((AP8^2)/4)*(($AI$6/2)*AL18+($AI$7/(2*AL18))+$AI$8-($AF$6*$AK$3))+(AP8/(2*AL18)))/$AQ$8)</f>
        <v>64.480616538742666</v>
      </c>
      <c r="AX18" s="122">
        <f>2/(PI()^2)*((1-$AF$6+(1/6)*AM18+(AP8/2)*((($AI$3/2)*AM18)+$AI$4-($AF$6*$AI$5))+((AP8^2)/4)*(($AI$6/2)*AM18+($AI$7/(2*AM18))+$AI$8-($AF$6*$AK$3))+(AP8/(2*AM18)))/$AQ$8)</f>
        <v>81.479763470279224</v>
      </c>
      <c r="AY18" s="30"/>
      <c r="AZ18" s="30">
        <f t="shared" si="5"/>
        <v>1.5704168223696935</v>
      </c>
      <c r="BA18" s="30"/>
      <c r="BB18" s="30">
        <v>1</v>
      </c>
      <c r="BC18" s="30">
        <v>1.4255489712978184</v>
      </c>
      <c r="BD18" s="30">
        <v>1.4294745568296077</v>
      </c>
      <c r="BE18" s="30">
        <v>1.4332891349153805</v>
      </c>
      <c r="BF18" s="30">
        <v>1.4369970310982347</v>
      </c>
      <c r="BG18" s="30">
        <v>1.4406023742587981</v>
      </c>
      <c r="BH18" s="30">
        <v>1.4475209841675309</v>
      </c>
      <c r="BI18" s="30">
        <v>1.4540743801557718</v>
      </c>
      <c r="BJ18" s="30">
        <v>1.4602893574180225</v>
      </c>
      <c r="BK18" s="30">
        <v>1.4745012335359888</v>
      </c>
      <c r="BL18" s="30">
        <v>1.4870716548311862</v>
      </c>
      <c r="BM18" s="30">
        <v>1.508282426675206</v>
      </c>
      <c r="BN18" s="30">
        <v>1.5396566587123661</v>
      </c>
      <c r="BO18" s="30">
        <v>1.5846585177234929</v>
      </c>
      <c r="BP18" s="30">
        <v>1.6233755038640747</v>
      </c>
      <c r="BQ18" s="30">
        <v>1.6569124176584187</v>
      </c>
      <c r="BR18" s="30">
        <v>1.686169400411424</v>
      </c>
    </row>
    <row r="19" spans="1:70" x14ac:dyDescent="0.3">
      <c r="A19" s="12"/>
      <c r="B19" s="15"/>
      <c r="C19" s="22"/>
      <c r="D19" s="12"/>
      <c r="E19" s="15"/>
      <c r="F19" s="24"/>
      <c r="G19" s="12"/>
      <c r="J19" s="106"/>
      <c r="K19" s="102"/>
      <c r="V19" s="17"/>
      <c r="W19" s="17"/>
      <c r="X19" s="98"/>
      <c r="Y19" s="17"/>
      <c r="Z19" s="101"/>
      <c r="AB19" s="29">
        <v>1</v>
      </c>
      <c r="AC19" s="30">
        <f t="shared" si="3"/>
        <v>0.98039215686274506</v>
      </c>
      <c r="AD19" s="30">
        <v>1.02</v>
      </c>
      <c r="AE19" s="99">
        <f t="shared" si="4"/>
        <v>9.4863556334961139</v>
      </c>
      <c r="AF19" s="99">
        <f t="shared" si="2"/>
        <v>37.945422533984456</v>
      </c>
      <c r="AG19" s="99">
        <f t="shared" si="2"/>
        <v>85.377200701465043</v>
      </c>
      <c r="AH19" s="99">
        <f t="shared" si="2"/>
        <v>151.78169013593782</v>
      </c>
      <c r="AI19" s="99">
        <f t="shared" si="2"/>
        <v>237.15889083740279</v>
      </c>
      <c r="AJ19" s="99">
        <f t="shared" si="2"/>
        <v>341.50880280586017</v>
      </c>
      <c r="AK19" s="99">
        <f t="shared" si="2"/>
        <v>464.83142604130961</v>
      </c>
      <c r="AL19" s="99">
        <f t="shared" si="2"/>
        <v>607.12676054375129</v>
      </c>
      <c r="AM19" s="99">
        <f t="shared" si="2"/>
        <v>768.39480631318531</v>
      </c>
      <c r="AN19" s="99">
        <f t="shared" si="2"/>
        <v>948.63556334961117</v>
      </c>
      <c r="AO19" s="98"/>
      <c r="AP19" s="122">
        <f>2/(PI()^2)*((1-$AF$6+(1/6)*AE19+(AP8/2)*((($AI$3/2)*AE19)+$AI$4-($AF$6*$AI$5))+((AP8^2)/4)*(($AI$6/2)*AE19+($AI$7/(2*AE19))+$AI$8-($AF$6*$AK$3))+(AP8/(2*AE19)))/$AQ$8)</f>
        <v>1.5351871027729358</v>
      </c>
      <c r="AQ19" s="122">
        <f>2/(PI()^2)*((1-$AF$6+(1/6)*AF19+(AP8/2)*((($AI$3/2)*AF19)+$AI$4-($AF$6*$AI$5))+((AP8^2)/4)*(($AI$6/2)*AF19+($AI$7/(2*AF19))+$AI$8-($AF$6*$AK$3))+(AP8/(2*AF19)))/$AQ$8)</f>
        <v>4.3490624230254982</v>
      </c>
      <c r="AR19" s="122">
        <f>2/(PI()^2)*((1-$AF$6+(1/6)*AG19+(AP8/2)*((($AI$3/2)*AG19)+$AI$4-($AF$6*$AI$5))+((AP8^2)/4)*(($AI$6/2)*AG19+($AI$7/(2*AG19))+$AI$8-($AF$6*$AK$3))+(AP8/(2*AG19)))/$AQ$8)</f>
        <v>9.1418707655239722</v>
      </c>
      <c r="AS19" s="122">
        <f>2/(PI()^2)*((1-$AF$6+(1/6)*AH19+(AP8/2)*((($AI$3/2)*AH19)+$AI$4-($AF$6*$AI$5))+((AP8^2)/4)*(($AI$6/2)*AH19+($AI$7/(2*AH19))+$AI$8-($AF$6*$AK$3))+(AP8/(2*AH19)))/$AQ$8)</f>
        <v>15.86532331366951</v>
      </c>
      <c r="AT19" s="122">
        <f>2/(PI()^2)*((1-$AF$6+(1/6)*AI19+(AP8/2)*((($AI$3/2)*AI19)+$AI$4-($AF$6*$AI$5))+((AP8^2)/4)*(($AI$6/2)*AI19+($AI$7/(2*AI19))+$AI$8-($AF$6*$AK$3))+(AP8/(2*AI19)))/$AQ$8)</f>
        <v>24.513470885257131</v>
      </c>
      <c r="AU19" s="122">
        <f>2/(PI()^2)*((1-$AF$6+(1/6)*AJ19+(AP8/2)*((($AI$3/2)*AJ19)+$AI$4-($AF$6*$AI$5))+((AP8^2)/4)*(($AI$6/2)*AJ19+($AI$7/(2*AJ19))+$AI$8-($AF$6*$AK$3))+(AP8/(2*AJ19)))/$AQ$8)</f>
        <v>35.084845500262254</v>
      </c>
      <c r="AV19" s="122">
        <f>2/(PI()^2)*((1-$AF$6+(1/6)*AK19+(AP8/2)*((($AI$3/2)*AK19)+$AI$4-($AF$6*$AI$5))+((AP8^2)/4)*(($AI$6/2)*AK19+($AI$7/(2*AK19))+$AI$8-($AF$6*$AK$3))+(AP8/(2*AK19)))/$AQ$8)</f>
        <v>47.578944166603364</v>
      </c>
      <c r="AW19" s="122">
        <f>2/(PI()^2)*((1-$AF$6+(1/6)*AL19+(AP8/2)*((($AI$3/2)*AL19)+$AI$4-($AF$6*$AI$5))+((AP8^2)/4)*(($AI$6/2)*AL19+($AI$7/(2*AL19))+$AI$8-($AF$6*$AK$3))+(AP8/(2*AL19)))/$AQ$8)</f>
        <v>61.995556778653999</v>
      </c>
      <c r="AX19" s="122">
        <f>2/(PI()^2)*((1-$AF$6+(1/6)*AM19+(AP8/2)*((($AI$3/2)*AM19)+$AI$4-($AF$6*$AI$5))+((AP8^2)/4)*(($AI$6/2)*AM19+($AI$7/(2*AM19))+$AI$8-($AF$6*$AK$3))+(AP8/(2*AM19)))/$AQ$8)</f>
        <v>78.334582962834659</v>
      </c>
      <c r="AY19" s="30"/>
      <c r="AZ19" s="30">
        <f t="shared" si="5"/>
        <v>1.5351871027729358</v>
      </c>
      <c r="BA19" s="30"/>
      <c r="BB19" s="30">
        <v>1.02</v>
      </c>
      <c r="BC19" s="30">
        <v>1.3867177525358036</v>
      </c>
      <c r="BD19" s="30">
        <v>1.3907651586436574</v>
      </c>
      <c r="BE19" s="30">
        <v>1.394696555552541</v>
      </c>
      <c r="BF19" s="30">
        <v>1.3985165594223186</v>
      </c>
      <c r="BG19" s="30">
        <v>1.4022295682778123</v>
      </c>
      <c r="BH19" s="30">
        <v>1.4093511640440131</v>
      </c>
      <c r="BI19" s="30">
        <v>1.4160925497187502</v>
      </c>
      <c r="BJ19" s="30">
        <v>1.4224820717084323</v>
      </c>
      <c r="BK19" s="30">
        <v>1.4370799288858989</v>
      </c>
      <c r="BL19" s="30">
        <v>1.4499771779066328</v>
      </c>
      <c r="BM19" s="30">
        <v>1.471710308637912</v>
      </c>
      <c r="BN19" s="30">
        <v>1.50379530385805</v>
      </c>
      <c r="BO19" s="30">
        <v>1.5497010712222596</v>
      </c>
      <c r="BP19" s="30">
        <v>1.589098735064018</v>
      </c>
      <c r="BQ19" s="30">
        <v>1.6231601071244104</v>
      </c>
      <c r="BR19" s="30">
        <v>1.6528291817099112</v>
      </c>
    </row>
    <row r="20" spans="1:70" x14ac:dyDescent="0.3">
      <c r="A20" s="12"/>
      <c r="B20"/>
      <c r="C20" s="22"/>
      <c r="D20" s="12"/>
      <c r="E20" s="36"/>
      <c r="F20" s="96"/>
      <c r="J20" s="106"/>
      <c r="K20" s="102"/>
      <c r="V20" s="17"/>
      <c r="W20" s="17"/>
      <c r="X20" s="98"/>
      <c r="Y20" s="17"/>
      <c r="Z20" s="9"/>
      <c r="AB20" s="29">
        <v>1</v>
      </c>
      <c r="AC20" s="30">
        <f t="shared" si="3"/>
        <v>0.96153846153846145</v>
      </c>
      <c r="AD20" s="30">
        <v>1.04</v>
      </c>
      <c r="AE20" s="99">
        <f t="shared" si="4"/>
        <v>9.1250040690545084</v>
      </c>
      <c r="AF20" s="99">
        <f t="shared" si="2"/>
        <v>36.500016276218034</v>
      </c>
      <c r="AG20" s="99">
        <f t="shared" si="2"/>
        <v>82.12503662149058</v>
      </c>
      <c r="AH20" s="99">
        <f t="shared" si="2"/>
        <v>146.00006510487214</v>
      </c>
      <c r="AI20" s="99">
        <f t="shared" si="2"/>
        <v>228.12510172636266</v>
      </c>
      <c r="AJ20" s="99">
        <f t="shared" si="2"/>
        <v>328.50014648596232</v>
      </c>
      <c r="AK20" s="99">
        <f t="shared" si="2"/>
        <v>447.12519938367092</v>
      </c>
      <c r="AL20" s="99">
        <f t="shared" si="2"/>
        <v>584.00026041948854</v>
      </c>
      <c r="AM20" s="99">
        <f t="shared" si="2"/>
        <v>739.12532959341524</v>
      </c>
      <c r="AN20" s="99">
        <f t="shared" si="2"/>
        <v>912.50040690545063</v>
      </c>
      <c r="AO20" s="98"/>
      <c r="AP20" s="122">
        <f>2/(PI()^2)*((1-$AF$6+(1/6)*AE20+(AP8/2)*((($AI$3/2)*AE20)+$AI$4-($AF$6*$AI$5))+((AP8^2)/4)*(($AI$6/2)*AE20+($AI$7/(2*AE20))+$AI$8-($AF$6*$AK$3))+(AP8/(2*AE20)))/$AQ$8)</f>
        <v>1.5022472519719552</v>
      </c>
      <c r="AQ20" s="122">
        <f>2/(PI()^2)*((1-$AF$6+(1/6)*AF20+(AP8/2)*((($AI$3/2)*AF20)+$AI$4-($AF$6*$AI$5))+((AP8^2)/4)*(($AI$6/2)*AF20+($AI$7/(2*AF20))+$AI$8-($AF$6*$AK$3))+(AP8/(2*AF20)))/$AQ$8)</f>
        <v>4.2035348589643267</v>
      </c>
      <c r="AR20" s="122">
        <f>2/(PI()^2)*((1-$AF$6+(1/6)*AG20+(AP8/2)*((($AI$3/2)*AG20)+$AI$4-($AF$6*$AI$5))+((AP8^2)/4)*(($AI$6/2)*AG20+($AI$7/(2*AG20))+$AI$8-($AF$6*$AK$3))+(AP8/(2*AG20)))/$AQ$8)</f>
        <v>8.8127764677646301</v>
      </c>
      <c r="AS20" s="122">
        <f>2/(PI()^2)*((1-$AF$6+(1/6)*AH20+(AP8/2)*((($AI$3/2)*AH20)+$AI$4-($AF$6*$AI$5))+((AP8^2)/4)*(($AI$6/2)*AH20+($AI$7/(2*AH20))+$AI$8-($AF$6*$AK$3))+(AP8/(2*AH20)))/$AQ$8)</f>
        <v>15.279771017210514</v>
      </c>
      <c r="AT20" s="122">
        <f>2/(PI()^2)*((1-$AF$6+(1/6)*AI20+(AP8/2)*((($AI$3/2)*AI20)+$AI$4-($AF$6*$AI$5))+((AP8^2)/4)*(($AI$6/2)*AI20+($AI$7/(2*AI20))+$AI$8-($AF$6*$AK$3))+(AP8/(2*AI20)))/$AQ$8)</f>
        <v>23.598333736566769</v>
      </c>
      <c r="AU20" s="122">
        <f>2/(PI()^2)*((1-$AF$6+(1/6)*AJ20+(AP8/2)*((($AI$3/2)*AJ20)+$AI$4-($AF$6*$AI$5))+((AP8^2)/4)*(($AI$6/2)*AJ20+($AI$7/(2*AJ20))+$AI$8-($AF$6*$AK$3))+(AP8/(2*AJ20)))/$AQ$8)</f>
        <v>33.766938513574075</v>
      </c>
      <c r="AV20" s="122">
        <f>2/(PI()^2)*((1-$AF$6+(1/6)*AK20+(AP8/2)*((($AI$3/2)*AK20)+$AI$4-($AF$6*$AI$5))+((AP8^2)/4)*(($AI$6/2)*AK20+($AI$7/(2*AK20))+$AI$8-($AF$6*$AK$3))+(AP8/(2*AK20)))/$AQ$8)</f>
        <v>45.785062437587172</v>
      </c>
      <c r="AW20" s="122">
        <f>2/(PI()^2)*((1-$AF$6+(1/6)*AL20+(AP8/2)*((($AI$3/2)*AL20)+$AI$4-($AF$6*$AI$5))+((AP8^2)/4)*(($AI$6/2)*AL20+($AI$7/(2*AL20))+$AI$8-($AF$6*$AK$3))+(AP8/(2*AL20)))/$AQ$8)</f>
        <v>59.652487082764438</v>
      </c>
      <c r="AX20" s="122">
        <f>2/(PI()^2)*((1-$AF$6+(1/6)*AM20+(AP8/2)*((($AI$3/2)*AM20)+$AI$4-($AF$6*$AI$5))+((AP8^2)/4)*(($AI$6/2)*AM20+($AI$7/(2*AM20))+$AI$8-($AF$6*$AK$3))+(AP8/(2*AM20)))/$AQ$8)</f>
        <v>75.369108100717213</v>
      </c>
      <c r="AY20" s="30"/>
      <c r="AZ20" s="30">
        <f t="shared" si="5"/>
        <v>1.5022472519719552</v>
      </c>
      <c r="BA20" s="30"/>
      <c r="BB20" s="30">
        <v>1.04</v>
      </c>
      <c r="BC20" s="30">
        <v>1.3501051843155698</v>
      </c>
      <c r="BD20" s="30">
        <v>1.3542768231706863</v>
      </c>
      <c r="BE20" s="30">
        <v>1.3583273518685079</v>
      </c>
      <c r="BF20" s="30">
        <v>1.3622616829568033</v>
      </c>
      <c r="BG20" s="30">
        <v>1.3660844889489152</v>
      </c>
      <c r="BH20" s="30">
        <v>1.373413088652861</v>
      </c>
      <c r="BI20" s="30">
        <v>1.3803461847654186</v>
      </c>
      <c r="BJ20" s="30">
        <v>1.3869137056970133</v>
      </c>
      <c r="BK20" s="30">
        <v>1.4019051808967236</v>
      </c>
      <c r="BL20" s="30">
        <v>1.4151357224359449</v>
      </c>
      <c r="BM20" s="30">
        <v>1.437401540842022</v>
      </c>
      <c r="BN20" s="30">
        <v>1.4702113451233469</v>
      </c>
      <c r="BO20" s="30">
        <v>1.5170388667549275</v>
      </c>
      <c r="BP20" s="30">
        <v>1.5571306310197663</v>
      </c>
      <c r="BQ20" s="30">
        <v>1.591726791246421</v>
      </c>
      <c r="BR20" s="30">
        <v>1.6218160647699809</v>
      </c>
    </row>
    <row r="21" spans="1:70" x14ac:dyDescent="0.3">
      <c r="A21" s="12"/>
      <c r="B21" s="103"/>
      <c r="C21" s="109"/>
      <c r="D21" s="107"/>
      <c r="E21" s="15"/>
      <c r="F21" s="97"/>
      <c r="J21" s="108"/>
      <c r="K21" s="102"/>
      <c r="V21" s="17"/>
      <c r="W21" s="17"/>
      <c r="X21" s="98"/>
      <c r="Y21" s="17"/>
      <c r="Z21" s="9"/>
      <c r="AB21" s="29">
        <v>1</v>
      </c>
      <c r="AC21" s="30">
        <f t="shared" si="3"/>
        <v>0.94339622641509424</v>
      </c>
      <c r="AD21" s="30">
        <v>1.06</v>
      </c>
      <c r="AE21" s="99">
        <f t="shared" si="4"/>
        <v>8.7839127813183993</v>
      </c>
      <c r="AF21" s="99">
        <f t="shared" si="2"/>
        <v>35.135651125273597</v>
      </c>
      <c r="AG21" s="99">
        <f t="shared" si="2"/>
        <v>79.055215031865615</v>
      </c>
      <c r="AH21" s="99">
        <f t="shared" si="2"/>
        <v>140.54260450109439</v>
      </c>
      <c r="AI21" s="99">
        <f t="shared" si="2"/>
        <v>219.59781953295999</v>
      </c>
      <c r="AJ21" s="99">
        <f t="shared" si="2"/>
        <v>316.22086012746246</v>
      </c>
      <c r="AK21" s="99">
        <f t="shared" si="2"/>
        <v>430.41172628460168</v>
      </c>
      <c r="AL21" s="99">
        <f t="shared" si="2"/>
        <v>562.17041800437755</v>
      </c>
      <c r="AM21" s="99">
        <f t="shared" si="2"/>
        <v>711.49693528679052</v>
      </c>
      <c r="AN21" s="99">
        <f t="shared" si="2"/>
        <v>878.39127813183995</v>
      </c>
      <c r="AO21" s="98"/>
      <c r="AP21" s="122">
        <f>2/(PI()^2)*((1-$AF$6+(1/6)*AE21+(AP8/2)*((($AI$3/2)*AE21)+$AI$4-($AF$6*$AI$5))+((AP8^2)/4)*(($AI$6/2)*AE21+($AI$7/(2*AE21))+$AI$8-($AF$6*$AK$3))+(AP8/(2*AE21)))/$AQ$8)</f>
        <v>1.4714314201132999</v>
      </c>
      <c r="AQ21" s="122">
        <f>2/(PI()^2)*((1-$AF$6+(1/6)*AF21+(AP8/2)*((($AI$3/2)*AF21)+$AI$4-($AF$6*$AI$5))+((AP8^2)/4)*(($AI$6/2)*AF21+($AI$7/(2*AF21))+$AI$8-($AF$6*$AK$3))+(AP8/(2*AF21)))/$AQ$8)</f>
        <v>4.066236027743189</v>
      </c>
      <c r="AR21" s="122">
        <f>2/(PI()^2)*((1-$AF$6+(1/6)*AG21+(AP8/2)*((($AI$3/2)*AG21)+$AI$4-($AF$6*$AI$5))+((AP8^2)/4)*(($AI$6/2)*AG21+($AI$7/(2*AG21))+$AI$8-($AF$6*$AK$3))+(AP8/(2*AG21)))/$AQ$8)</f>
        <v>8.5021646387279546</v>
      </c>
      <c r="AS21" s="122">
        <f>2/(PI()^2)*((1-$AF$6+(1/6)*AH21+(AP8/2)*((($AI$3/2)*AH21)+$AI$4-($AF$6*$AI$5))+((AP8^2)/4)*(($AI$6/2)*AH21+($AI$7/(2*AH21))+$AI$8-($AF$6*$AK$3))+(AP8/(2*AH21)))/$AQ$8)</f>
        <v>14.727066816379333</v>
      </c>
      <c r="AT21" s="122">
        <f>2/(PI()^2)*((1-$AF$6+(1/6)*AI21+(AP8/2)*((($AI$3/2)*AI21)+$AI$4-($AF$6*$AI$5))+((AP8^2)/4)*(($AI$6/2)*AI21+($AI$7/(2*AI21))+$AI$8-($AF$6*$AK$3))+(AP8/(2*AI21)))/$AQ$8)</f>
        <v>22.734517626897336</v>
      </c>
      <c r="AU21" s="122">
        <f>2/(PI()^2)*((1-$AF$6+(1/6)*AJ21+(AP8/2)*((($AI$3/2)*AJ21)+$AI$4-($AF$6*$AI$5))+((AP8^2)/4)*(($AI$6/2)*AJ21+($AI$7/(2*AJ21))+$AI$8-($AF$6*$AK$3))+(AP8/(2*AJ21)))/$AQ$8)</f>
        <v>32.522931697006655</v>
      </c>
      <c r="AV21" s="122">
        <f>2/(PI()^2)*((1-$AF$6+(1/6)*AK21+(AP8/2)*((($AI$3/2)*AK21)+$AI$4-($AF$6*$AI$5))+((AP8^2)/4)*(($AI$6/2)*AK21+($AI$7/(2*AK21))+$AI$8-($AF$6*$AK$3))+(AP8/(2*AK21)))/$AQ$8)</f>
        <v>44.091765810729996</v>
      </c>
      <c r="AW21" s="122">
        <f>2/(PI()^2)*((1-$AF$6+(1/6)*AL21+(AP8/2)*((($AI$3/2)*AL21)+$AI$4-($AF$6*$AI$5))+((AP8^2)/4)*(($AI$6/2)*AL21+($AI$7/(2*AL21))+$AI$8-($AF$6*$AK$3))+(AP8/(2*AL21)))/$AQ$8)</f>
        <v>57.440793060453046</v>
      </c>
      <c r="AX21" s="122">
        <f>2/(PI()^2)*((1-$AF$6+(1/6)*AM21+(AP8/2)*((($AI$3/2)*AM21)+$AI$4-($AF$6*$AI$5))+((AP8^2)/4)*(($AI$6/2)*AM21+($AI$7/(2*AM21))+$AI$8-($AF$6*$AK$3))+(AP8/(2*AM21)))/$AQ$8)</f>
        <v>72.569905045797242</v>
      </c>
      <c r="AY21" s="30"/>
      <c r="AZ21" s="30">
        <f t="shared" si="5"/>
        <v>1.4714314201132999</v>
      </c>
      <c r="BA21" s="30"/>
      <c r="BB21" s="30">
        <v>1.06</v>
      </c>
      <c r="BC21" s="30">
        <v>1.3155454113120582</v>
      </c>
      <c r="BD21" s="30">
        <v>1.319843695092155</v>
      </c>
      <c r="BE21" s="30">
        <v>1.3240156685601852</v>
      </c>
      <c r="BF21" s="30">
        <v>1.3280665464220534</v>
      </c>
      <c r="BG21" s="30">
        <v>1.332001281023131</v>
      </c>
      <c r="BH21" s="30">
        <v>1.3395409028251339</v>
      </c>
      <c r="BI21" s="30">
        <v>1.3466694302276903</v>
      </c>
      <c r="BJ21" s="30">
        <v>1.3534184044331896</v>
      </c>
      <c r="BK21" s="30">
        <v>1.3688111349635537</v>
      </c>
      <c r="BL21" s="30">
        <v>1.3823814342052154</v>
      </c>
      <c r="BM21" s="30">
        <v>1.4051902699037302</v>
      </c>
      <c r="BN21" s="30">
        <v>1.4387389307144105</v>
      </c>
      <c r="BO21" s="30">
        <v>1.4865060554844274</v>
      </c>
      <c r="BP21" s="30">
        <v>1.5273053460055503</v>
      </c>
      <c r="BQ21" s="30">
        <v>1.5624466273748676</v>
      </c>
      <c r="BR21" s="30">
        <v>1.5929642098914822</v>
      </c>
    </row>
    <row r="22" spans="1:70" x14ac:dyDescent="0.3">
      <c r="B22" s="103" t="s">
        <v>82</v>
      </c>
      <c r="C22" s="42" t="s">
        <v>64</v>
      </c>
      <c r="D22" s="121">
        <v>0.23694000000000001</v>
      </c>
      <c r="E22" s="42" t="s">
        <v>68</v>
      </c>
      <c r="F22" s="121">
        <v>0.56711999999999996</v>
      </c>
      <c r="G22" s="42" t="s">
        <v>72</v>
      </c>
      <c r="H22" s="121">
        <v>4.0982000000000003</v>
      </c>
      <c r="K22" s="102"/>
      <c r="V22" s="17"/>
      <c r="W22" s="17"/>
      <c r="X22" s="98"/>
      <c r="Y22" s="17"/>
      <c r="Z22" s="9"/>
      <c r="AB22" s="29">
        <v>1</v>
      </c>
      <c r="AC22" s="30">
        <f t="shared" si="3"/>
        <v>0.92592592592592582</v>
      </c>
      <c r="AD22" s="30">
        <v>1.08</v>
      </c>
      <c r="AE22" s="99">
        <f t="shared" si="4"/>
        <v>8.4615949940752362</v>
      </c>
      <c r="AF22" s="99">
        <f t="shared" si="2"/>
        <v>33.846379976300945</v>
      </c>
      <c r="AG22" s="99">
        <f t="shared" si="2"/>
        <v>76.154354946677131</v>
      </c>
      <c r="AH22" s="99">
        <f t="shared" si="2"/>
        <v>135.38551990520378</v>
      </c>
      <c r="AI22" s="99">
        <f t="shared" si="2"/>
        <v>211.53987485188088</v>
      </c>
      <c r="AJ22" s="99">
        <f t="shared" si="2"/>
        <v>304.61741978670852</v>
      </c>
      <c r="AK22" s="99">
        <f t="shared" si="2"/>
        <v>414.61815470968656</v>
      </c>
      <c r="AL22" s="99">
        <f t="shared" si="2"/>
        <v>541.54207962081512</v>
      </c>
      <c r="AM22" s="99">
        <f t="shared" si="2"/>
        <v>685.38919452009418</v>
      </c>
      <c r="AN22" s="99">
        <f t="shared" si="2"/>
        <v>846.15949940752353</v>
      </c>
      <c r="AO22" s="98"/>
      <c r="AP22" s="122">
        <f>2/(PI()^2)*((1-$AF$6+(1/6)*AE22+(AP8/2)*((($AI$3/2)*AE22)+$AI$4-($AF$6*$AI$5))+((AP8^2)/4)*(($AI$6/2)*AE22+($AI$7/(2*AE22))+$AI$8-($AF$6*$AK$3))+(AP8/(2*AE22)))/$AQ$8)</f>
        <v>1.4425889702410151</v>
      </c>
      <c r="AQ22" s="122">
        <f>2/(PI()^2)*((1-$AF$6+(1/6)*AF22+(AP8/2)*((($AI$3/2)*AF22)+$AI$4-($AF$6*$AI$5))+((AP8^2)/4)*(($AI$6/2)*AF22+($AI$7/(2*AF22))+$AI$8-($AF$6*$AK$3))+(AP8/(2*AF22)))/$AQ$8)</f>
        <v>3.9365633815382686</v>
      </c>
      <c r="AR22" s="122">
        <f>2/(PI()^2)*((1-$AF$6+(1/6)*AG22+(AP8/2)*((($AI$3/2)*AG22)+$AI$4-($AF$6*$AI$5))+((AP8^2)/4)*(($AI$6/2)*AG22+($AI$7/(2*AG22))+$AI$8-($AF$6*$AK$3))+(AP8/(2*AG22)))/$AQ$8)</f>
        <v>8.2086795458103499</v>
      </c>
      <c r="AS22" s="122">
        <f>2/(PI()^2)*((1-$AF$6+(1/6)*AH22+(AP8/2)*((($AI$3/2)*AH22)+$AI$4-($AF$6*$AI$5))+((AP8^2)/4)*(($AI$6/2)*AH22+($AI$7/(2*AH22))+$AI$8-($AF$6*$AK$3))+(AP8/(2*AH22)))/$AQ$8)</f>
        <v>14.204800519880704</v>
      </c>
      <c r="AT22" s="122">
        <f>2/(PI()^2)*((1-$AF$6+(1/6)*AI22+(AP8/2)*((($AI$3/2)*AI22)+$AI$4-($AF$6*$AI$5))+((AP8^2)/4)*(($AI$6/2)*AI22+($AI$7/(2*AI22))+$AI$8-($AF$6*$AK$3))+(AP8/(2*AI22)))/$AQ$8)</f>
        <v>21.918256632349966</v>
      </c>
      <c r="AU22" s="122">
        <f>2/(PI()^2)*((1-$AF$6+(1/6)*AJ22+(AP8/2)*((($AI$3/2)*AJ22)+$AI$4-($AF$6*$AI$5))+((AP8^2)/4)*(($AI$6/2)*AJ22+($AI$7/(2*AJ22))+$AI$8-($AF$6*$AK$3))+(AP8/(2*AJ22)))/$AQ$8)</f>
        <v>31.347402120145592</v>
      </c>
      <c r="AV22" s="122">
        <f>2/(PI()^2)*((1-$AF$6+(1/6)*AK22+(AP8/2)*((($AI$3/2)*AK22)+$AI$4-($AF$6*$AI$5))+((AP8^2)/4)*(($AI$6/2)*AK22+($AI$7/(2*AK22))+$AI$8-($AF$6*$AK$3))+(AP8/(2*AK22)))/$AQ$8)</f>
        <v>42.491673075190064</v>
      </c>
      <c r="AW22" s="122">
        <f>2/(PI()^2)*((1-$AF$6+(1/6)*AL22+(AP8/2)*((($AI$3/2)*AL22)+$AI$4-($AF$6*$AI$5))+((AP8^2)/4)*(($AI$6/2)*AL22+($AI$7/(2*AL22))+$AI$8-($AF$6*$AK$3))+(AP8/(2*AL22)))/$AQ$8)</f>
        <v>55.350833946538799</v>
      </c>
      <c r="AX22" s="122">
        <f>2/(PI()^2)*((1-$AF$6+(1/6)*AM22+(AP8/2)*((($AI$3/2)*AM22)+$AI$4-($AF$6*$AI$5))+((AP8^2)/4)*(($AI$6/2)*AM22+($AI$7/(2*AM22))+$AI$8-($AF$6*$AK$3))+(AP8/(2*AM22)))/$AQ$8)</f>
        <v>69.92477220464248</v>
      </c>
      <c r="AY22" s="30"/>
      <c r="AZ22" s="30">
        <f t="shared" si="5"/>
        <v>1.4425889702410151</v>
      </c>
      <c r="BA22" s="30"/>
      <c r="BB22" s="30">
        <v>1.08</v>
      </c>
      <c r="BC22" s="30">
        <v>1.2828877915996015</v>
      </c>
      <c r="BD22" s="30">
        <v>1.2873151324883176</v>
      </c>
      <c r="BE22" s="30">
        <v>1.2916108637218546</v>
      </c>
      <c r="BF22" s="30">
        <v>1.29578050793366</v>
      </c>
      <c r="BG22" s="30">
        <v>1.2998293026438972</v>
      </c>
      <c r="BH22" s="30">
        <v>1.3075839647769607</v>
      </c>
      <c r="BI22" s="30">
        <v>1.3149116444132987</v>
      </c>
      <c r="BJ22" s="30">
        <v>1.3218455263314273</v>
      </c>
      <c r="BK22" s="30">
        <v>1.3376471498148137</v>
      </c>
      <c r="BL22" s="30">
        <v>1.3515636722980056</v>
      </c>
      <c r="BM22" s="30">
        <v>1.3749258556605577</v>
      </c>
      <c r="BN22" s="30">
        <v>1.40922742191288</v>
      </c>
      <c r="BO22" s="30">
        <v>1.457952001377959</v>
      </c>
      <c r="BP22" s="30">
        <v>1.4994722468144788</v>
      </c>
      <c r="BQ22" s="30">
        <v>1.5351689850968777</v>
      </c>
      <c r="BR22" s="30">
        <v>1.5661229893404345</v>
      </c>
    </row>
    <row r="23" spans="1:70" x14ac:dyDescent="0.3">
      <c r="A23" s="12"/>
      <c r="B23" s="123"/>
      <c r="C23" s="42" t="s">
        <v>65</v>
      </c>
      <c r="D23" s="121">
        <v>0.79545999999999994</v>
      </c>
      <c r="E23" s="19" t="s">
        <v>69</v>
      </c>
      <c r="F23" s="25">
        <v>0.17563999999999999</v>
      </c>
      <c r="G23" s="123"/>
      <c r="H23" s="123"/>
      <c r="I23" s="123"/>
      <c r="V23" s="17"/>
      <c r="W23" s="17"/>
      <c r="X23" s="98"/>
      <c r="Y23" s="17"/>
      <c r="Z23" s="9"/>
      <c r="AB23" s="29">
        <v>1</v>
      </c>
      <c r="AC23" s="30">
        <f t="shared" si="3"/>
        <v>0.90909090909090906</v>
      </c>
      <c r="AD23" s="30">
        <v>1.1000000000000001</v>
      </c>
      <c r="AE23" s="99">
        <f t="shared" si="4"/>
        <v>8.1566978521399633</v>
      </c>
      <c r="AF23" s="99">
        <f t="shared" si="2"/>
        <v>32.626791408559853</v>
      </c>
      <c r="AG23" s="99">
        <f t="shared" si="2"/>
        <v>73.410280669259691</v>
      </c>
      <c r="AH23" s="99">
        <f t="shared" si="2"/>
        <v>130.50716563423941</v>
      </c>
      <c r="AI23" s="99">
        <f t="shared" si="2"/>
        <v>203.91744630349905</v>
      </c>
      <c r="AJ23" s="99">
        <f t="shared" si="2"/>
        <v>293.64112267703877</v>
      </c>
      <c r="AK23" s="99">
        <f t="shared" si="2"/>
        <v>399.67819475485828</v>
      </c>
      <c r="AL23" s="99">
        <f t="shared" si="2"/>
        <v>522.02866253695765</v>
      </c>
      <c r="AM23" s="99">
        <f t="shared" si="2"/>
        <v>660.69252602333711</v>
      </c>
      <c r="AN23" s="99">
        <f t="shared" si="2"/>
        <v>815.66978521399619</v>
      </c>
      <c r="AO23" s="98"/>
      <c r="AP23" s="122">
        <f>2/(PI()^2)*((1-$AF$6+(1/6)*AE23+(AP8/2)*((($AI$3/2)*AE23)+$AI$4-($AF$6*$AI$5))+((AP8^2)/4)*(($AI$6/2)*AE23+($AI$7/(2*AE23))+$AI$8-($AF$6*$AK$3))+(AP8/(2*AE23)))/$AQ$8)</f>
        <v>1.4155828339885224</v>
      </c>
      <c r="AQ23" s="122">
        <f>2/(PI()^2)*((1-$AF$6+(1/6)*AF23+(AP8/2)*((($AI$3/2)*AF23)+$AI$4-($AF$6*$AI$5))+((AP8^2)/4)*(($AI$6/2)*AF23+($AI$7/(2*AF23))+$AI$8-($AF$6*$AK$3))+(AP8/(2*AF23)))/$AQ$8)</f>
        <v>3.8139686468832465</v>
      </c>
      <c r="AR23" s="122">
        <f>2/(PI()^2)*((1-$AF$6+(1/6)*AG23+(AP8/2)*((($AI$3/2)*AG23)+$AI$4-($AF$6*$AI$5))+((AP8^2)/4)*(($AI$6/2)*AG23+($AI$7/(2*AG23))+$AI$8-($AF$6*$AK$3))+(AP8/(2*AG23)))/$AQ$8)</f>
        <v>7.9310875737126123</v>
      </c>
      <c r="AS23" s="122">
        <f>2/(PI()^2)*((1-$AF$6+(1/6)*AH23+(AP8/2)*((($AI$3/2)*AH23)+$AI$4-($AF$6*$AI$5))+((AP8^2)/4)*(($AI$6/2)*AH23+($AI$7/(2*AH23))+$AI$8-($AF$6*$AK$3))+(AP8/(2*AH23)))/$AQ$8)</f>
        <v>13.710779033849352</v>
      </c>
      <c r="AT23" s="122">
        <f>2/(PI()^2)*((1-$AF$6+(1/6)*AI23+(AP8/2)*((($AI$3/2)*AI23)+$AI$4-($AF$6*$AI$5))+((AP8^2)/4)*(($AI$6/2)*AI23+($AI$7/(2*AI23))+$AI$8-($AF$6*$AK$3))+(AP8/(2*AI23)))/$AQ$8)</f>
        <v>21.146124043760196</v>
      </c>
      <c r="AU23" s="122">
        <f>2/(PI()^2)*((1-$AF$6+(1/6)*AJ23+(AP8/2)*((($AI$3/2)*AJ23)+$AI$4-($AF$6*$AI$5))+((AP8^2)/4)*(($AI$6/2)*AJ23+($AI$7/(2*AJ23))+$AI$8-($AF$6*$AK$3))+(AP8/(2*AJ23)))/$AQ$8)</f>
        <v>30.235415321794079</v>
      </c>
      <c r="AV23" s="122">
        <f>2/(PI()^2)*((1-$AF$6+(1/6)*AK23+(AP8/2)*((($AI$3/2)*AK23)+$AI$4-($AF$6*$AI$5))+((AP8^2)/4)*(($AI$6/2)*AK23+($AI$7/(2*AK23))+$AI$8-($AF$6*$AK$3))+(AP8/(2*AK23)))/$AQ$8)</f>
        <v>40.978067881005018</v>
      </c>
      <c r="AW23" s="122">
        <f>2/(PI()^2)*((1-$AF$6+(1/6)*AL23+(AP8/2)*((($AI$3/2)*AL23)+$AI$4-($AF$6*$AI$5))+((AP8^2)/4)*(($AI$6/2)*AL23+($AI$7/(2*AL23))+$AI$8-($AF$6*$AK$3))+(AP8/(2*AL23)))/$AQ$8)</f>
        <v>53.37383736556059</v>
      </c>
      <c r="AX23" s="122">
        <f>2/(PI()^2)*((1-$AF$6+(1/6)*AM23+(AP8/2)*((($AI$3/2)*AM23)+$AI$4-($AF$6*$AI$5))+((AP8^2)/4)*(($AI$6/2)*AM23+($AI$7/(2*AM23))+$AI$8-($AF$6*$AK$3))+(AP8/(2*AM23)))/$AQ$8)</f>
        <v>67.42260703956002</v>
      </c>
      <c r="AY23" s="30"/>
      <c r="AZ23" s="30">
        <f t="shared" si="5"/>
        <v>1.4155828339885224</v>
      </c>
      <c r="BA23" s="30"/>
      <c r="BB23" s="30">
        <v>1.1000000000000001</v>
      </c>
      <c r="BC23" s="30">
        <v>1.2519952522895537</v>
      </c>
      <c r="BD23" s="30">
        <v>1.2565540624759164</v>
      </c>
      <c r="BE23" s="30">
        <v>1.2609758644830227</v>
      </c>
      <c r="BF23" s="30">
        <v>1.2652664946405181</v>
      </c>
      <c r="BG23" s="30">
        <v>1.2694314809854477</v>
      </c>
      <c r="BH23" s="30">
        <v>1.2774052017487187</v>
      </c>
      <c r="BI23" s="30">
        <v>1.284935754645975</v>
      </c>
      <c r="BJ23" s="30">
        <v>1.2920579988125753</v>
      </c>
      <c r="BK23" s="30">
        <v>1.3082761531570326</v>
      </c>
      <c r="BL23" s="30">
        <v>1.3225453647439915</v>
      </c>
      <c r="BM23" s="30">
        <v>1.3464712268282282</v>
      </c>
      <c r="BN23" s="30">
        <v>1.3815397487485173</v>
      </c>
      <c r="BO23" s="30">
        <v>1.4312396369089444</v>
      </c>
      <c r="BP23" s="30">
        <v>1.4734942684913386</v>
      </c>
      <c r="BQ23" s="30">
        <v>1.5097568019995855</v>
      </c>
      <c r="BR23" s="30">
        <v>1.5411553431415628</v>
      </c>
    </row>
    <row r="24" spans="1:70" x14ac:dyDescent="0.3">
      <c r="A24" s="12"/>
      <c r="B24" s="123"/>
      <c r="C24" s="42" t="s">
        <v>66</v>
      </c>
      <c r="D24" s="121">
        <v>0.89395000000000002</v>
      </c>
      <c r="E24" s="42" t="s">
        <v>70</v>
      </c>
      <c r="F24" s="121">
        <v>0.19736000000000001</v>
      </c>
      <c r="G24" s="42" t="s">
        <v>75</v>
      </c>
      <c r="H24" s="121">
        <v>-9.7780000000000005</v>
      </c>
      <c r="I24" s="123"/>
      <c r="J24" s="123"/>
      <c r="V24" s="17"/>
      <c r="W24" s="17"/>
      <c r="X24" s="98"/>
      <c r="Y24" s="17"/>
      <c r="Z24" s="9"/>
      <c r="AB24" s="29">
        <v>1</v>
      </c>
      <c r="AC24" s="30">
        <f t="shared" si="3"/>
        <v>0.89285714285714279</v>
      </c>
      <c r="AD24" s="30">
        <v>1.1200000000000001</v>
      </c>
      <c r="AE24" s="99">
        <f t="shared" si="4"/>
        <v>7.867988202399042</v>
      </c>
      <c r="AF24" s="99">
        <f t="shared" si="2"/>
        <v>31.471952809596168</v>
      </c>
      <c r="AG24" s="99">
        <f t="shared" si="2"/>
        <v>70.811893821591383</v>
      </c>
      <c r="AH24" s="99">
        <f t="shared" si="2"/>
        <v>125.88781123838467</v>
      </c>
      <c r="AI24" s="99">
        <f t="shared" si="2"/>
        <v>196.69970505997603</v>
      </c>
      <c r="AJ24" s="99">
        <f t="shared" si="2"/>
        <v>283.24757528636553</v>
      </c>
      <c r="AK24" s="99">
        <f t="shared" si="2"/>
        <v>385.53142191755308</v>
      </c>
      <c r="AL24" s="99">
        <f t="shared" si="2"/>
        <v>503.55124495353868</v>
      </c>
      <c r="AM24" s="99">
        <f t="shared" si="2"/>
        <v>637.30704439432247</v>
      </c>
      <c r="AN24" s="99">
        <f t="shared" si="2"/>
        <v>786.7988202399041</v>
      </c>
      <c r="AO24" s="98"/>
      <c r="AP24" s="122">
        <f>2/(PI()^2)*((1-$AF$6+(1/6)*AE24+(AP8/2)*((($AI$3/2)*AE24)+$AI$4-($AF$6*$AI$5))+((AP8^2)/4)*(($AI$6/2)*AE24+($AI$7/(2*AE24))+$AI$8-($AF$6*$AK$3))+(AP8/(2*AE24)))/$AQ$8)</f>
        <v>1.3902880709446948</v>
      </c>
      <c r="AQ24" s="122">
        <f>2/(PI()^2)*((1-$AF$6+(1/6)*AF24+(AP8/2)*((($AI$3/2)*AF24)+$AI$4-($AF$6*$AI$5))+((AP8^2)/4)*(($AI$6/2)*AF24+($AI$7/(2*AF24))+$AI$8-($AF$6*$AK$3))+(AP8/(2*AF24)))/$AQ$8)</f>
        <v>3.6979520621336204</v>
      </c>
      <c r="AR24" s="122">
        <f>2/(PI()^2)*((1-$AF$6+(1/6)*AG24+(AP8/2)*((($AI$3/2)*AG24)+$AI$4-($AF$6*$AI$5))+((AP8^2)/4)*(($AI$6/2)*AG24+($AI$7/(2*AG24))+$AI$8-($AF$6*$AK$3))+(AP8/(2*AG24)))/$AQ$8)</f>
        <v>7.6682642587345997</v>
      </c>
      <c r="AS24" s="122">
        <f>2/(PI()^2)*((1-$AF$6+(1/6)*AH24+(AP8/2)*((($AI$3/2)*AH24)+$AI$4-($AF$6*$AI$5))+((AP8^2)/4)*(($AI$6/2)*AH24+($AI$7/(2*AH24))+$AI$8-($AF$6*$AK$3))+(AP8/(2*AH24)))/$AQ$8)</f>
        <v>13.24300331170727</v>
      </c>
      <c r="AT24" s="122">
        <f>2/(PI()^2)*((1-$AF$6+(1/6)*AI24+(AP8/2)*((($AI$3/2)*AI24)+$AI$4-($AF$6*$AI$5))+((AP8^2)/4)*(($AI$6/2)*AI24+($AI$7/(2*AI24))+$AI$8-($AF$6*$AK$3))+(AP8/(2*AI24)))/$AQ$8)</f>
        <v>20.414996350849862</v>
      </c>
      <c r="AU24" s="122">
        <f>2/(PI()^2)*((1-$AF$6+(1/6)*AJ24+(AP8/2)*((($AI$3/2)*AJ24)+$AI$4-($AF$6*$AI$5))+((AP8^2)/4)*(($AI$6/2)*AJ24+($AI$7/(2*AJ24))+$AI$8-($AF$6*$AK$3))+(AP8/(2*AJ24)))/$AQ$8)</f>
        <v>29.182473447151551</v>
      </c>
      <c r="AV24" s="122">
        <f>2/(PI()^2)*((1-$AF$6+(1/6)*AK24+(AP8/2)*((($AI$3/2)*AK24)+$AI$4-($AF$6*$AI$5))+((AP8^2)/4)*(($AI$6/2)*AK24+($AI$7/(2*AK24))+$AI$8-($AF$6*$AK$3))+(AP8/(2*AK24)))/$AQ$8)</f>
        <v>39.544828148029673</v>
      </c>
      <c r="AW24" s="122">
        <f>2/(PI()^2)*((1-$AF$6+(1/6)*AL24+(AP8/2)*((($AI$3/2)*AL24)+$AI$4-($AF$6*$AI$5))+((AP8^2)/4)*(($AI$6/2)*AL24+($AI$7/(2*AL24))+$AI$8-($AF$6*$AK$3))+(AP8/(2*AL24)))/$AQ$8)</f>
        <v>51.501807131206355</v>
      </c>
      <c r="AX24" s="122">
        <f>2/(PI()^2)*((1-$AF$6+(1/6)*AM24+(AP8/2)*((($AI$3/2)*AM24)+$AI$4-($AF$6*$AI$5))+((AP8^2)/4)*(($AI$6/2)*AM24+($AI$7/(2*AM24))+$AI$8-($AF$6*$AK$3))+(AP8/(2*AM24)))/$AQ$8)</f>
        <v>65.053289377248632</v>
      </c>
      <c r="AY24" s="30"/>
      <c r="AZ24" s="30">
        <f t="shared" si="5"/>
        <v>1.3902880709446948</v>
      </c>
      <c r="BA24" s="30"/>
      <c r="BB24" s="30">
        <v>1.1200000000000001</v>
      </c>
      <c r="BC24" s="30">
        <v>1.2227428488488392</v>
      </c>
      <c r="BD24" s="30">
        <v>1.2274355405267874</v>
      </c>
      <c r="BE24" s="30">
        <v>1.2319857263271587</v>
      </c>
      <c r="BF24" s="30">
        <v>1.2363995620437711</v>
      </c>
      <c r="BG24" s="30">
        <v>1.2406828715720226</v>
      </c>
      <c r="BH24" s="30">
        <v>1.2488796693249404</v>
      </c>
      <c r="BI24" s="30">
        <v>1.2566168165862277</v>
      </c>
      <c r="BJ24" s="30">
        <v>1.2639308776256686</v>
      </c>
      <c r="BK24" s="30">
        <v>1.2805732009996473</v>
      </c>
      <c r="BL24" s="30">
        <v>1.2952015678471662</v>
      </c>
      <c r="BM24" s="30">
        <v>1.3197014403360787</v>
      </c>
      <c r="BN24" s="30">
        <v>1.3555509693484309</v>
      </c>
      <c r="BO24" s="30">
        <v>1.406244022431933</v>
      </c>
      <c r="BP24" s="30">
        <v>1.449246473734529</v>
      </c>
      <c r="BQ24" s="30">
        <v>1.4860851430987883</v>
      </c>
      <c r="BR24" s="30">
        <v>1.5179363385325735</v>
      </c>
    </row>
    <row r="25" spans="1:70" x14ac:dyDescent="0.3">
      <c r="C25" s="42" t="s">
        <v>67</v>
      </c>
      <c r="D25" s="121">
        <v>4.2860000000000002E-2</v>
      </c>
      <c r="E25" s="42" t="s">
        <v>71</v>
      </c>
      <c r="F25" s="121">
        <v>-2.3168000000000002</v>
      </c>
      <c r="J25" s="123"/>
      <c r="K25" s="12"/>
      <c r="V25" s="17"/>
      <c r="W25" s="17"/>
      <c r="X25" s="98"/>
      <c r="Y25" s="17"/>
      <c r="Z25" s="9"/>
      <c r="AB25" s="29">
        <v>1</v>
      </c>
      <c r="AC25" s="30">
        <f t="shared" si="3"/>
        <v>0.8771929824561403</v>
      </c>
      <c r="AD25" s="30">
        <v>1.1400000000000001</v>
      </c>
      <c r="AE25" s="99">
        <f t="shared" si="4"/>
        <v>7.5943401054858093</v>
      </c>
      <c r="AF25" s="99">
        <f t="shared" si="2"/>
        <v>30.377360421943237</v>
      </c>
      <c r="AG25" s="99">
        <f t="shared" si="2"/>
        <v>68.349060949372287</v>
      </c>
      <c r="AH25" s="99">
        <f t="shared" si="2"/>
        <v>121.50944168777295</v>
      </c>
      <c r="AI25" s="99">
        <f t="shared" si="2"/>
        <v>189.85850263714522</v>
      </c>
      <c r="AJ25" s="99">
        <f t="shared" si="2"/>
        <v>273.39624379748915</v>
      </c>
      <c r="AK25" s="99">
        <f t="shared" si="2"/>
        <v>372.12266516880464</v>
      </c>
      <c r="AL25" s="99">
        <f t="shared" si="2"/>
        <v>486.03776675109179</v>
      </c>
      <c r="AM25" s="99">
        <f t="shared" si="2"/>
        <v>615.14154854435071</v>
      </c>
      <c r="AN25" s="99">
        <f t="shared" si="2"/>
        <v>759.43401054858089</v>
      </c>
      <c r="AO25" s="98"/>
      <c r="AP25" s="122">
        <f>2/(PI()^2)*((1-$AF$6+(1/6)*AE25+(AP8/2)*((($AI$3/2)*AE25)+$AI$4-($AF$6*$AI$5))+((AP8^2)/4)*(($AI$6/2)*AE25+($AI$7/(2*AE25))+$AI$8-($AF$6*$AK$3))+(AP8/(2*AE25)))/$AQ$8)</f>
        <v>1.3665906033637691</v>
      </c>
      <c r="AQ25" s="122">
        <f>2/(PI()^2)*((1-$AF$6+(1/6)*AF25+(AP8/2)*((($AI$3/2)*AF25)+$AI$4-($AF$6*$AI$5))+((AP8^2)/4)*(($AI$6/2)*AF25+($AI$7/(2*AF25))+$AI$8-($AF$6*$AK$3))+(AP8/(2*AF25)))/$AQ$8)</f>
        <v>3.5880573163063345</v>
      </c>
      <c r="AR25" s="122">
        <f>2/(PI()^2)*((1-$AF$6+(1/6)*AG25+(AP8/2)*((($AI$3/2)*AG25)+$AI$4-($AF$6*$AI$5))+((AP8^2)/4)*(($AI$6/2)*AG25+($AI$7/(2*AG25))+$AI$8-($AF$6*$AK$3))+(AP8/(2*AG25)))/$AQ$8)</f>
        <v>7.419182901164441</v>
      </c>
      <c r="AS25" s="122">
        <f>2/(PI()^2)*((1-$AF$6+(1/6)*AH25+(AP8/2)*((($AI$3/2)*AH25)+$AI$4-($AF$6*$AI$5))+((AP8^2)/4)*(($AI$6/2)*AH25+($AI$7/(2*AH25))+$AI$8-($AF$6*$AK$3))+(AP8/(2*AH25)))/$AQ$8)</f>
        <v>12.799648109522231</v>
      </c>
      <c r="AT25" s="122">
        <f>2/(PI()^2)*((1-$AF$6+(1/6)*AI25+(AP8/2)*((($AI$3/2)*AI25)+$AI$4-($AF$6*$AI$5))+((AP8^2)/4)*(($AI$6/2)*AI25+($AI$7/(2*AI25))+$AI$8-($AF$6*$AK$3))+(AP8/(2*AI25)))/$AQ$8)</f>
        <v>19.722021609974867</v>
      </c>
      <c r="AU25" s="122">
        <f>2/(PI()^2)*((1-$AF$6+(1/6)*AJ25+(AP8/2)*((($AI$3/2)*AJ25)+$AI$4-($AF$6*$AI$5))+((AP8^2)/4)*(($AI$6/2)*AJ25+($AI$7/(2*AJ25))+$AI$8-($AF$6*$AK$3))+(AP8/(2*AJ25)))/$AQ$8)</f>
        <v>28.18446969737051</v>
      </c>
      <c r="AV25" s="122">
        <f>2/(PI()^2)*((1-$AF$6+(1/6)*AK25+(AP8/2)*((($AI$3/2)*AK25)+$AI$4-($AF$6*$AI$5))+((AP8^2)/4)*(($AI$6/2)*AK25+($AI$7/(2*AK25))+$AI$8-($AF$6*$AK$3))+(AP8/(2*AK25)))/$AQ$8)</f>
        <v>38.186364066721588</v>
      </c>
      <c r="AW25" s="122">
        <f>2/(PI()^2)*((1-$AF$6+(1/6)*AL25+(AP8/2)*((($AI$3/2)*AL25)+$AI$4-($AF$6*$AI$5))+((AP8^2)/4)*(($AI$6/2)*AL25+($AI$7/(2*AL25))+$AI$8-($AF$6*$AK$3))+(AP8/(2*AL25)))/$AQ$8)</f>
        <v>49.727442267747222</v>
      </c>
      <c r="AX25" s="122">
        <f>2/(PI()^2)*((1-$AF$6+(1/6)*AM25+(AP8/2)*((($AI$3/2)*AM25)+$AI$4-($AF$6*$AI$5))+((AP8^2)/4)*(($AI$6/2)*AM25+($AI$7/(2*AM25))+$AI$8-($AF$6*$AK$3))+(AP8/(2*AM25)))/$AQ$8)</f>
        <v>62.807578920301452</v>
      </c>
      <c r="AY25" s="30"/>
      <c r="AZ25" s="30">
        <f t="shared" si="5"/>
        <v>1.3665906033637691</v>
      </c>
      <c r="BA25" s="30"/>
      <c r="BB25" s="30">
        <v>1.1400000000000001</v>
      </c>
      <c r="BC25" s="30">
        <v>1.1950164997681172</v>
      </c>
      <c r="BD25" s="30">
        <v>1.1998454851360734</v>
      </c>
      <c r="BE25" s="30">
        <v>1.2045263677600295</v>
      </c>
      <c r="BF25" s="30">
        <v>1.2090656286653232</v>
      </c>
      <c r="BG25" s="30">
        <v>1.2134693929466145</v>
      </c>
      <c r="BH25" s="30">
        <v>1.2218932861036682</v>
      </c>
      <c r="BI25" s="30">
        <v>1.2298407489014722</v>
      </c>
      <c r="BJ25" s="30">
        <v>1.2373500815189511</v>
      </c>
      <c r="BK25" s="30">
        <v>1.2544242123286635</v>
      </c>
      <c r="BL25" s="30">
        <v>1.2694182008624808</v>
      </c>
      <c r="BM25" s="30">
        <v>1.2945024160100365</v>
      </c>
      <c r="BN25" s="30">
        <v>1.3311470046321827</v>
      </c>
      <c r="BO25" s="30">
        <v>1.3828510809002696</v>
      </c>
      <c r="BP25" s="30">
        <v>1.4266147876374613</v>
      </c>
      <c r="BQ25" s="30">
        <v>1.4640399356038147</v>
      </c>
      <c r="BR25" s="30">
        <v>1.4963519047515272</v>
      </c>
    </row>
    <row r="26" spans="1:70" x14ac:dyDescent="0.3">
      <c r="K26" s="12"/>
      <c r="V26" s="17"/>
      <c r="W26" s="17"/>
      <c r="X26" s="98"/>
      <c r="Y26" s="17"/>
      <c r="Z26" s="9"/>
      <c r="AB26" s="29">
        <v>1</v>
      </c>
      <c r="AC26" s="30">
        <f t="shared" si="3"/>
        <v>0.86206896551724133</v>
      </c>
      <c r="AD26" s="30">
        <v>1.1600000000000001</v>
      </c>
      <c r="AE26" s="99">
        <f t="shared" si="4"/>
        <v>7.3347238414754434</v>
      </c>
      <c r="AF26" s="99">
        <f t="shared" si="2"/>
        <v>29.338895365901774</v>
      </c>
      <c r="AG26" s="99">
        <f t="shared" si="2"/>
        <v>66.012514573278992</v>
      </c>
      <c r="AH26" s="99">
        <f t="shared" si="2"/>
        <v>117.35558146360709</v>
      </c>
      <c r="AI26" s="99">
        <f t="shared" si="2"/>
        <v>183.36809603688607</v>
      </c>
      <c r="AJ26" s="99">
        <f t="shared" si="2"/>
        <v>264.05005829311597</v>
      </c>
      <c r="AK26" s="99">
        <f t="shared" si="2"/>
        <v>359.40146823229679</v>
      </c>
      <c r="AL26" s="99">
        <f t="shared" si="2"/>
        <v>469.42232585442838</v>
      </c>
      <c r="AM26" s="99">
        <f t="shared" si="2"/>
        <v>594.11263115951101</v>
      </c>
      <c r="AN26" s="99">
        <f t="shared" si="2"/>
        <v>733.47238414754429</v>
      </c>
      <c r="AO26" s="98"/>
      <c r="AP26" s="122">
        <f>2/(PI()^2)*((1-$AF$6+(1/6)*AE26+(AP8/2)*((($AI$3/2)*AE26)+$AI$4-($AF$6*$AI$5))+((AP8^2)/4)*(($AI$6/2)*AE26+($AI$7/(2*AE26))+$AI$8-($AF$6*$AK$3))+(AP8/(2*AE26)))/$AQ$8)</f>
        <v>1.3443861022460941</v>
      </c>
      <c r="AQ26" s="122">
        <f>2/(PI()^2)*((1-$AF$6+(1/6)*AF26+(AP8/2)*((($AI$3/2)*AF26)+$AI$4-($AF$6*$AI$5))+((AP8^2)/4)*(($AI$6/2)*AF26+($AI$7/(2*AF26))+$AI$8-($AF$6*$AK$3))+(AP8/(2*AF26)))/$AQ$8)</f>
        <v>3.4838670934027833</v>
      </c>
      <c r="AR26" s="122">
        <f>2/(PI()^2)*((1-$AF$6+(1/6)*AG26+(AP8/2)*((($AI$3/2)*AG26)+$AI$4-($AF$6*$AI$5))+((AP8^2)/4)*(($AI$6/2)*AG26+($AI$7/(2*AG26))+$AI$8-($AF$6*$AK$3))+(AP8/(2*AG26)))/$AQ$8)</f>
        <v>7.1829045400052758</v>
      </c>
      <c r="AS26" s="122">
        <f>2/(PI()^2)*((1-$AF$6+(1/6)*AH26+(AP8/2)*((($AI$3/2)*AH26)+$AI$4-($AF$6*$AI$5))+((AP8^2)/4)*(($AI$6/2)*AH26+($AI$7/(2*AH26))+$AI$8-($AF$6*$AK$3))+(AP8/(2*AH26)))/$AQ$8)</f>
        <v>12.37904416329982</v>
      </c>
      <c r="AT26" s="122">
        <f>2/(PI()^2)*((1-$AF$6+(1/6)*AI26+(AP8/2)*((($AI$3/2)*AI26)+$AI$4-($AF$6*$AI$5))+((AP8^2)/4)*(($AI$6/2)*AI26+($AI$7/(2*AI26))+$AI$8-($AF$6*$AK$3))+(AP8/(2*AI26)))/$AQ$8)</f>
        <v>19.064591596143945</v>
      </c>
      <c r="AU26" s="122">
        <f>2/(PI()^2)*((1-$AF$6+(1/6)*AJ26+(AP8/2)*((($AI$3/2)*AJ26)+$AI$4-($AF$6*$AI$5))+((AP8^2)/4)*(($AI$6/2)*AJ26+($AI$7/(2*AJ26))+$AI$8-($AF$6*$AK$3))+(AP8/(2*AJ26)))/$AQ$8)</f>
        <v>27.237648228463545</v>
      </c>
      <c r="AV26" s="122">
        <f>2/(PI()^2)*((1-$AF$6+(1/6)*AK26+(AP8/2)*((($AI$3/2)*AK26)+$AI$4-($AF$6*$AI$5))+((AP8^2)/4)*(($AI$6/2)*AK26+($AI$7/(2*AK26))+$AI$8-($AF$6*$AK$3))+(AP8/(2*AK26)))/$AQ$8)</f>
        <v>36.897563516097883</v>
      </c>
      <c r="AW26" s="122">
        <f>2/(PI()^2)*((1-$AF$6+(1/6)*AL26+(AP8/2)*((($AI$3/2)*AL26)+$AI$4-($AF$6*$AI$5))+((AP8^2)/4)*(($AI$6/2)*AL26+($AI$7/(2*AL26))+$AI$8-($AF$6*$AK$3))+(AP8/(2*AL26)))/$AQ$8)</f>
        <v>48.04406571920552</v>
      </c>
      <c r="AX26" s="122">
        <f>2/(PI()^2)*((1-$AF$6+(1/6)*AM26+(AP8/2)*((($AI$3/2)*AM26)+$AI$4-($AF$6*$AI$5))+((AP8^2)/4)*(($AI$6/2)*AM26+($AI$7/(2*AM26))+$AI$8-($AF$6*$AK$3))+(AP8/(2*AM26)))/$AQ$8)</f>
        <v>60.677025019746736</v>
      </c>
      <c r="AY26" s="30"/>
      <c r="AZ26" s="30">
        <f t="shared" si="5"/>
        <v>1.3443861022460941</v>
      </c>
      <c r="BA26" s="30"/>
      <c r="BB26" s="30">
        <v>1.1600000000000001</v>
      </c>
      <c r="BC26" s="30">
        <v>1.1687118726057852</v>
      </c>
      <c r="BD26" s="30">
        <v>1.1736795638662738</v>
      </c>
      <c r="BE26" s="30">
        <v>1.1784934563538489</v>
      </c>
      <c r="BF26" s="30">
        <v>1.1831603620921463</v>
      </c>
      <c r="BG26" s="30">
        <v>1.1876867127154818</v>
      </c>
      <c r="BH26" s="30">
        <v>1.1963417197415054</v>
      </c>
      <c r="BI26" s="30">
        <v>1.2045032193117551</v>
      </c>
      <c r="BJ26" s="30">
        <v>1.2122112782863899</v>
      </c>
      <c r="BK26" s="30">
        <v>1.2297248551554931</v>
      </c>
      <c r="BL26" s="30">
        <v>1.2450909320473094</v>
      </c>
      <c r="BM26" s="30">
        <v>1.2707698226296571</v>
      </c>
      <c r="BN26" s="30">
        <v>1.3082235243795026</v>
      </c>
      <c r="BO26" s="30">
        <v>1.3609564839536652</v>
      </c>
      <c r="BP26" s="30">
        <v>1.4054948837970316</v>
      </c>
      <c r="BQ26" s="30">
        <v>1.4435168550466568</v>
      </c>
      <c r="BR26" s="30">
        <v>1.4762977191857773</v>
      </c>
    </row>
    <row r="27" spans="1:70" x14ac:dyDescent="0.3">
      <c r="C27" s="36" t="s">
        <v>83</v>
      </c>
      <c r="D27" s="127">
        <v>2.7</v>
      </c>
      <c r="E27" s="36" t="s">
        <v>58</v>
      </c>
      <c r="F27" s="127">
        <v>8</v>
      </c>
      <c r="G27" s="125" t="s">
        <v>84</v>
      </c>
      <c r="H27" s="126">
        <f>X14</f>
        <v>1.19242507573512</v>
      </c>
      <c r="V27" s="17"/>
      <c r="W27" s="17"/>
      <c r="X27" s="98"/>
      <c r="Y27" s="17"/>
      <c r="Z27" s="9"/>
      <c r="AB27" s="29">
        <v>1</v>
      </c>
      <c r="AC27" s="30">
        <f t="shared" si="3"/>
        <v>0.84745762711864392</v>
      </c>
      <c r="AD27" s="30">
        <v>1.1800000000000002</v>
      </c>
      <c r="AE27" s="99">
        <f t="shared" si="4"/>
        <v>7.0881962087685668</v>
      </c>
      <c r="AF27" s="99">
        <f t="shared" si="2"/>
        <v>28.352784835074267</v>
      </c>
      <c r="AG27" s="99">
        <f t="shared" si="2"/>
        <v>63.793765878917114</v>
      </c>
      <c r="AH27" s="99">
        <f t="shared" si="2"/>
        <v>113.41113934029707</v>
      </c>
      <c r="AI27" s="99">
        <f t="shared" si="2"/>
        <v>177.20490521921414</v>
      </c>
      <c r="AJ27" s="99">
        <f t="shared" si="2"/>
        <v>255.17506351566846</v>
      </c>
      <c r="AK27" s="99">
        <f t="shared" si="2"/>
        <v>347.32161422965976</v>
      </c>
      <c r="AL27" s="99">
        <f t="shared" si="2"/>
        <v>453.64455736118828</v>
      </c>
      <c r="AM27" s="99">
        <f t="shared" si="2"/>
        <v>574.14389291025395</v>
      </c>
      <c r="AN27" s="99">
        <f t="shared" si="2"/>
        <v>708.81962087685656</v>
      </c>
      <c r="AO27" s="98"/>
      <c r="AP27" s="122">
        <f>2/(PI()^2)*((1-$AF$6+(1/6)*AE27+(AP8/2)*((($AI$3/2)*AE27)+$AI$4-($AF$6*$AI$5))+((AP8^2)/4)*(($AI$6/2)*AE27+($AI$7/(2*AE27))+$AI$8-($AF$6*$AK$3))+(AP8/(2*AE27)))/$AQ$8)</f>
        <v>1.3235790044419626</v>
      </c>
      <c r="AQ27" s="122">
        <f>2/(PI()^2)*((1-$AF$6+(1/6)*AF27+(AP8/2)*((($AI$3/2)*AF27)+$AI$4-($AF$6*$AI$5))+((AP8^2)/4)*(($AI$6/2)*AF27+($AI$7/(2*AF27))+$AI$8-($AF$6*$AK$3))+(AP8/(2*AF27)))/$AQ$8)</f>
        <v>3.3849991408241409</v>
      </c>
      <c r="AR27" s="122">
        <f>2/(PI()^2)*((1-$AF$6+(1/6)*AG27+(AP8/2)*((($AI$3/2)*AG27)+$AI$4-($AF$6*$AI$5))+((AP8^2)/4)*(($AI$6/2)*AG27+($AI$7/(2*AG27))+$AI$8-($AF$6*$AK$3))+(AP8/(2*AG27)))/$AQ$8)</f>
        <v>6.9585691069097431</v>
      </c>
      <c r="AS27" s="122">
        <f>2/(PI()^2)*((1-$AF$6+(1/6)*AH27+(AP8/2)*((($AI$3/2)*AH27)+$AI$4-($AF$6*$AI$5))+((AP8^2)/4)*(($AI$6/2)*AH27+($AI$7/(2*AH27))+$AI$8-($AF$6*$AK$3))+(AP8/(2*AH27)))/$AQ$8)</f>
        <v>11.979662462644717</v>
      </c>
      <c r="AT27" s="122">
        <f>2/(PI()^2)*((1-$AF$6+(1/6)*AI27+(AP8/2)*((($AI$3/2)*AI27)+$AI$4-($AF$6*$AI$5))+((AP8^2)/4)*(($AI$6/2)*AI27+($AI$7/(2*AI27))+$AI$8-($AF$6*$AK$3))+(AP8/(2*AI27)))/$AQ$8)</f>
        <v>18.440317230614404</v>
      </c>
      <c r="AU27" s="122">
        <f>2/(PI()^2)*((1-$AF$6+(1/6)*AJ27+(AP8/2)*((($AI$3/2)*AJ27)+$AI$4-($AF$6*$AI$5))+((AP8^2)/4)*(($AI$6/2)*AJ27+($AI$7/(2*AJ27))+$AI$8-($AF$6*$AK$3))+(AP8/(2*AJ27)))/$AQ$8)</f>
        <v>26.338568767041174</v>
      </c>
      <c r="AV27" s="122">
        <f>2/(PI()^2)*((1-$AF$6+(1/6)*AK27+(AP8/2)*((($AI$3/2)*AK27)+$AI$4-($AF$6*$AI$5))+((AP8^2)/4)*(($AI$6/2)*AK27+($AI$7/(2*AK27))+$AI$8-($AF$6*$AK$3))+(AP8/(2*AK27)))/$AQ$8)</f>
        <v>35.673743901822881</v>
      </c>
      <c r="AW27" s="122">
        <f>2/(PI()^2)*((1-$AF$6+(1/6)*AL27+(AP8/2)*((($AI$3/2)*AL27)+$AI$4-($AF$6*$AI$5))+((AP8^2)/4)*(($AI$6/2)*AL27+($AI$7/(2*AL27))+$AI$8-($AF$6*$AK$3))+(AP8/(2*AL27)))/$AQ$8)</f>
        <v>46.445561443999978</v>
      </c>
      <c r="AX27" s="122">
        <f>2/(PI()^2)*((1-$AF$6+(1/6)*AM27+(AP8/2)*((($AI$3/2)*AM27)+$AI$4-($AF$6*$AI$5))+((AP8^2)/4)*(($AI$6/2)*AM27+($AI$7/(2*AM27))+$AI$8-($AF$6*$AK$3))+(AP8/(2*AM27)))/$AQ$8)</f>
        <v>58.653887060458224</v>
      </c>
      <c r="AY27" s="30"/>
      <c r="AZ27" s="30">
        <f t="shared" si="5"/>
        <v>1.3235790044419626</v>
      </c>
      <c r="BA27" s="30"/>
      <c r="BB27" s="30">
        <v>1.1800000000000002</v>
      </c>
      <c r="BC27" s="30">
        <v>1.1437334010593809</v>
      </c>
      <c r="BD27" s="30">
        <v>1.148842210418682</v>
      </c>
      <c r="BE27" s="30">
        <v>1.1537914258188102</v>
      </c>
      <c r="BF27" s="30">
        <v>1.1585881960479512</v>
      </c>
      <c r="BG27" s="30">
        <v>1.1632392646200009</v>
      </c>
      <c r="BH27" s="30">
        <v>1.1721294040259445</v>
      </c>
      <c r="BI27" s="30">
        <v>1.1805086616626823</v>
      </c>
      <c r="BJ27" s="30">
        <v>1.1884189018413021</v>
      </c>
      <c r="BK27" s="30">
        <v>1.206379563592626</v>
      </c>
      <c r="BL27" s="30">
        <v>1.2221241957394384</v>
      </c>
      <c r="BM27" s="30">
        <v>1.248408095011035</v>
      </c>
      <c r="BN27" s="30">
        <v>1.2866849643226246</v>
      </c>
      <c r="BO27" s="30">
        <v>1.3404646690280555</v>
      </c>
      <c r="BP27" s="30">
        <v>1.3857912014419145</v>
      </c>
      <c r="BQ27" s="30">
        <v>1.4244203424284982</v>
      </c>
      <c r="BR27" s="30">
        <v>1.457678224535979</v>
      </c>
    </row>
    <row r="28" spans="1:70" x14ac:dyDescent="0.3">
      <c r="V28" s="17"/>
      <c r="W28" s="17"/>
      <c r="X28" s="98"/>
      <c r="Y28" s="17"/>
      <c r="Z28" s="9"/>
      <c r="AB28" s="29">
        <v>1</v>
      </c>
      <c r="AC28" s="30">
        <f t="shared" si="3"/>
        <v>0.83333333333333326</v>
      </c>
      <c r="AD28" s="30">
        <v>1.2000000000000002</v>
      </c>
      <c r="AE28" s="99">
        <f t="shared" si="4"/>
        <v>6.8538919452009415</v>
      </c>
      <c r="AF28" s="99">
        <f t="shared" si="2"/>
        <v>27.415567780803766</v>
      </c>
      <c r="AG28" s="99">
        <f t="shared" si="2"/>
        <v>61.685027506808474</v>
      </c>
      <c r="AH28" s="99">
        <f t="shared" si="2"/>
        <v>109.66227112321506</v>
      </c>
      <c r="AI28" s="99">
        <f t="shared" si="2"/>
        <v>171.34729863002352</v>
      </c>
      <c r="AJ28" s="99">
        <f t="shared" si="2"/>
        <v>246.7401100272339</v>
      </c>
      <c r="AK28" s="99">
        <f t="shared" si="2"/>
        <v>335.84070531484622</v>
      </c>
      <c r="AL28" s="99">
        <f t="shared" si="2"/>
        <v>438.64908449286025</v>
      </c>
      <c r="AM28" s="99">
        <f t="shared" si="2"/>
        <v>555.16524756127626</v>
      </c>
      <c r="AN28" s="99">
        <f t="shared" si="2"/>
        <v>685.38919452009407</v>
      </c>
      <c r="AO28" s="98"/>
      <c r="AP28" s="122">
        <f>2/(PI()^2)*((1-$AF$6+(1/6)*AE28+(AP8/2)*((($AI$3/2)*AE28)+$AI$4-($AF$6*$AI$5))+((AP8^2)/4)*(($AI$6/2)*AE28+($AI$7/(2*AE28))+$AI$8-($AF$6*$AK$3))+(AP8/(2*AE28)))/$AQ$8)</f>
        <v>1.3040816434569671</v>
      </c>
      <c r="AQ28" s="122">
        <f>2/(PI()^2)*((1-$AF$6+(1/6)*AF28+(AP8/2)*((($AI$3/2)*AF28)+$AI$4-($AF$6*$AI$5))+((AP8^2)/4)*(($AI$6/2)*AF28+($AI$7/(2*AF28))+$AI$8-($AF$6*$AK$3))+(AP8/(2*AF28)))/$AQ$8)</f>
        <v>3.2911027925927749</v>
      </c>
      <c r="AR28" s="122">
        <f>2/(PI()^2)*((1-$AF$6+(1/6)*AG28+(AP8/2)*((($AI$3/2)*AG28)+$AI$4-($AF$6*$AI$5))+((AP8^2)/4)*(($AI$6/2)*AG28+($AI$7/(2*AG28))+$AI$8-($AF$6*$AK$3))+(AP8/(2*AG28)))/$AQ$8)</f>
        <v>6.7453876034281679</v>
      </c>
      <c r="AS28" s="122">
        <f>2/(PI()^2)*((1-$AF$6+(1/6)*AH28+(AP8/2)*((($AI$3/2)*AH28)+$AI$4-($AF$6*$AI$5))+((AP8^2)/4)*(($AI$6/2)*AH28+($AI$7/(2*AH28))+$AI$8-($AF$6*$AK$3))+(AP8/(2*AH28)))/$AQ$8)</f>
        <v>11.600100343646405</v>
      </c>
      <c r="AT28" s="122">
        <f>2/(PI()^2)*((1-$AF$6+(1/6)*AI28+(AP8/2)*((($AI$3/2)*AI28)+$AI$4-($AF$6*$AI$5))+((AP8^2)/4)*(($AI$6/2)*AI28+($AI$7/(2*AI28))+$AI$8-($AF$6*$AK$3))+(AP8/(2*AI28)))/$AQ$8)</f>
        <v>17.847006851026059</v>
      </c>
      <c r="AU28" s="122">
        <f>2/(PI()^2)*((1-$AF$6+(1/6)*AJ28+(AP8/2)*((($AI$3/2)*AJ28)+$AI$4-($AF$6*$AI$5))+((AP8^2)/4)*(($AI$6/2)*AJ28+($AI$7/(2*AJ28))+$AI$8-($AF$6*$AK$3))+(AP8/(2*AJ28)))/$AQ$8)</f>
        <v>25.484075319304715</v>
      </c>
      <c r="AV28" s="122">
        <f>2/(PI()^2)*((1-$AF$6+(1/6)*AK28+(AP8/2)*((($AI$3/2)*AK28)+$AI$4-($AF$6*$AI$5))+((AP8^2)/4)*(($AI$6/2)*AK28+($AI$7/(2*AK28))+$AI$8-($AF$6*$AK$3))+(AP8/(2*AK28)))/$AQ$8)</f>
        <v>34.510609565670642</v>
      </c>
      <c r="AW28" s="122">
        <f>2/(PI()^2)*((1-$AF$6+(1/6)*AL28+(AP8/2)*((($AI$3/2)*AL28)+$AI$4-($AF$6*$AI$5))+((AP8^2)/4)*(($AI$6/2)*AL28+($AI$7/(2*AL28))+$AI$8-($AF$6*$AK$3))+(AP8/(2*AL28)))/$AQ$8)</f>
        <v>44.926318786488523</v>
      </c>
      <c r="AX28" s="122">
        <f>2/(PI()^2)*((1-$AF$6+(1/6)*AM28+(AP8/2)*((($AI$3/2)*AM28)+$AI$4-($AF$6*$AI$5))+((AP8^2)/4)*(($AI$6/2)*AM28+($AI$7/(2*AM28))+$AI$8-($AF$6*$AK$3))+(AP8/(2*AM28)))/$AQ$8)</f>
        <v>56.731064056388853</v>
      </c>
      <c r="AY28" s="30"/>
      <c r="AZ28" s="30">
        <f t="shared" si="5"/>
        <v>1.3040816434569671</v>
      </c>
      <c r="BA28" s="30"/>
      <c r="BB28" s="30">
        <v>1.2000000000000002</v>
      </c>
      <c r="BC28" s="30">
        <v>1.1199934157422629</v>
      </c>
      <c r="BD28" s="30">
        <v>1.1252457554101034</v>
      </c>
      <c r="BE28" s="30">
        <v>1.1303326067798809</v>
      </c>
      <c r="BF28" s="30">
        <v>1.1352614611701075</v>
      </c>
      <c r="BG28" s="30">
        <v>1.140039379313748</v>
      </c>
      <c r="BH28" s="30">
        <v>1.1491686696528649</v>
      </c>
      <c r="BI28" s="30">
        <v>1.1577694067034447</v>
      </c>
      <c r="BJ28" s="30">
        <v>1.1658852829949931</v>
      </c>
      <c r="BK28" s="30">
        <v>1.1843006686340829</v>
      </c>
      <c r="BL28" s="30">
        <v>1.2004303231395694</v>
      </c>
      <c r="BM28" s="30">
        <v>1.2273295647936535</v>
      </c>
      <c r="BN28" s="30">
        <v>1.2664436569414685</v>
      </c>
      <c r="BO28" s="30">
        <v>1.3212879701662827</v>
      </c>
      <c r="BP28" s="30">
        <v>1.3674160762595517</v>
      </c>
      <c r="BQ28" s="30">
        <v>1.4066627350628202</v>
      </c>
      <c r="BR28" s="30">
        <v>1.4404057596746531</v>
      </c>
    </row>
    <row r="29" spans="1:70" x14ac:dyDescent="0.3">
      <c r="V29" s="17"/>
      <c r="W29" s="17"/>
      <c r="X29" s="98"/>
      <c r="Y29" s="17"/>
      <c r="Z29" s="9"/>
      <c r="AB29" s="29">
        <v>1</v>
      </c>
      <c r="AC29" s="30">
        <f t="shared" si="3"/>
        <v>0.81967213114754089</v>
      </c>
      <c r="AD29" s="30">
        <v>1.2200000000000002</v>
      </c>
      <c r="AE29" s="99">
        <f t="shared" si="4"/>
        <v>6.6310161254295581</v>
      </c>
      <c r="AF29" s="99">
        <f t="shared" si="2"/>
        <v>26.524064501718232</v>
      </c>
      <c r="AG29" s="99">
        <f t="shared" si="2"/>
        <v>59.679145128866026</v>
      </c>
      <c r="AH29" s="99">
        <f t="shared" si="2"/>
        <v>106.09625800687293</v>
      </c>
      <c r="AI29" s="99">
        <f t="shared" si="2"/>
        <v>165.77540313573897</v>
      </c>
      <c r="AJ29" s="99">
        <f t="shared" si="2"/>
        <v>238.7165805154641</v>
      </c>
      <c r="AK29" s="99">
        <f t="shared" si="2"/>
        <v>324.9197901460484</v>
      </c>
      <c r="AL29" s="99">
        <f t="shared" si="2"/>
        <v>424.38503202749172</v>
      </c>
      <c r="AM29" s="99">
        <f t="shared" si="2"/>
        <v>537.11230615979434</v>
      </c>
      <c r="AN29" s="99">
        <f t="shared" si="2"/>
        <v>663.10161254295588</v>
      </c>
      <c r="AO29" s="98"/>
      <c r="AP29" s="122">
        <f>2/(PI()^2)*((1-$AF$6+(1/6)*AE29+(AP8/2)*((($AI$3/2)*AE29)+$AI$4-($AF$6*$AI$5))+((AP8^2)/4)*(($AI$6/2)*AE29+($AI$7/(2*AE29))+$AI$8-($AF$6*$AK$3))+(AP8/(2*AE29)))/$AQ$8)</f>
        <v>1.2858134791715718</v>
      </c>
      <c r="AQ29" s="122">
        <f>2/(PI()^2)*((1-$AF$6+(1/6)*AF29+(AP8/2)*((($AI$3/2)*AF29)+$AI$4-($AF$6*$AI$5))+((AP8^2)/4)*(($AI$6/2)*AF29+($AI$7/(2*AF29))+$AI$8-($AF$6*$AK$3))+(AP8/(2*AF29)))/$AQ$8)</f>
        <v>3.2018558882305421</v>
      </c>
      <c r="AR29" s="122">
        <f>2/(PI()^2)*((1-$AF$6+(1/6)*AG29+(AP8/2)*((($AI$3/2)*AG29)+$AI$4-($AF$6*$AI$5))+((AP8^2)/4)*(($AI$6/2)*AG29+($AI$7/(2*AG29))+$AI$8-($AF$6*$AK$3))+(AP8/(2*AG29)))/$AQ$8)</f>
        <v>6.5426351684847335</v>
      </c>
      <c r="AS29" s="122">
        <f>2/(PI()^2)*((1-$AF$6+(1/6)*AH29+(AP8/2)*((($AI$3/2)*AH29)+$AI$4-($AF$6*$AI$5))+((AP8^2)/4)*(($AI$6/2)*AH29+($AI$7/(2*AH29))+$AI$8-($AF$6*$AK$3))+(AP8/(2*AH29)))/$AQ$8)</f>
        <v>11.239069164392312</v>
      </c>
      <c r="AT29" s="122">
        <f>2/(PI()^2)*((1-$AF$6+(1/6)*AI29+(AP8/2)*((($AI$3/2)*AI29)+$AI$4-($AF$6*$AI$5))+((AP8^2)/4)*(($AI$6/2)*AI29+($AI$7/(2*AI29))+$AI$8-($AF$6*$AK$3))+(AP8/(2*AI29)))/$AQ$8)</f>
        <v>17.282646954390529</v>
      </c>
      <c r="AU29" s="122">
        <f>2/(PI()^2)*((1-$AF$6+(1/6)*AJ29+(AP8/2)*((($AI$3/2)*AJ29)+$AI$4-($AF$6*$AI$5))+((AP8^2)/4)*(($AI$6/2)*AJ29+($AI$7/(2*AJ29))+$AI$8-($AF$6*$AK$3))+(AP8/(2*AJ29)))/$AQ$8)</f>
        <v>24.671268440950907</v>
      </c>
      <c r="AV29" s="122">
        <f>2/(PI()^2)*((1-$AF$6+(1/6)*AK29+(AP8/2)*((($AI$3/2)*AK29)+$AI$4-($AF$6*$AI$5))+((AP8^2)/4)*(($AI$6/2)*AK29+($AI$7/(2*AK29))+$AI$8-($AF$6*$AK$3))+(AP8/(2*AK29)))/$AQ$8)</f>
        <v>33.404214041783881</v>
      </c>
      <c r="AW29" s="122">
        <f>2/(PI()^2)*((1-$AF$6+(1/6)*AL29+(AP8/2)*((($AI$3/2)*AL29)+$AI$4-($AF$6*$AI$5))+((AP8^2)/4)*(($AI$6/2)*AL29+($AI$7/(2*AL29))+$AI$8-($AF$6*$AK$3))+(AP8/(2*AL29)))/$AQ$8)</f>
        <v>43.48118317902086</v>
      </c>
      <c r="AX29" s="122">
        <f>2/(PI()^2)*((1-$AF$6+(1/6)*AM29+(AP8/2)*((($AI$3/2)*AM29)+$AI$4-($AF$6*$AI$5))+((AP8^2)/4)*(($AI$6/2)*AM29+($AI$7/(2*AM29))+$AI$8-($AF$6*$AK$3))+(AP8/(2*AM29)))/$AQ$8)</f>
        <v>54.902032257856312</v>
      </c>
      <c r="AY29" s="30"/>
      <c r="AZ29" s="30">
        <f t="shared" si="5"/>
        <v>1.2858134791715718</v>
      </c>
      <c r="BA29" s="30"/>
      <c r="BB29" s="30">
        <v>1.2200000000000002</v>
      </c>
      <c r="BC29" s="30">
        <v>1.09741137387777</v>
      </c>
      <c r="BD29" s="30">
        <v>1.1028096560670426</v>
      </c>
      <c r="BE29" s="30">
        <v>1.1080364564710663</v>
      </c>
      <c r="BF29" s="30">
        <v>1.1130996147040129</v>
      </c>
      <c r="BG29" s="30">
        <v>1.1180065140570097</v>
      </c>
      <c r="BH29" s="30">
        <v>1.1273789739214199</v>
      </c>
      <c r="BI29" s="30">
        <v>1.1362049117821718</v>
      </c>
      <c r="BJ29" s="30">
        <v>1.144529879152659</v>
      </c>
      <c r="BK29" s="30">
        <v>1.1634076278529233</v>
      </c>
      <c r="BL29" s="30">
        <v>1.1799287720106386</v>
      </c>
      <c r="BM29" s="30">
        <v>1.2074536901435657</v>
      </c>
      <c r="BN29" s="30">
        <v>1.247419061174204</v>
      </c>
      <c r="BO29" s="30">
        <v>1.3033458477423883</v>
      </c>
      <c r="BP29" s="30">
        <v>1.3502889701348961</v>
      </c>
      <c r="BQ29" s="30">
        <v>1.3901634963284359</v>
      </c>
      <c r="BR29" s="30">
        <v>1.4243997894129183</v>
      </c>
    </row>
    <row r="30" spans="1:70" x14ac:dyDescent="0.3">
      <c r="V30" s="17"/>
      <c r="W30" s="17"/>
      <c r="X30" s="98"/>
      <c r="Y30" s="17"/>
      <c r="Z30" s="9"/>
      <c r="AB30" s="29">
        <v>1</v>
      </c>
      <c r="AC30" s="30">
        <f t="shared" si="3"/>
        <v>0.80645161290322565</v>
      </c>
      <c r="AD30" s="30">
        <v>1.2400000000000002</v>
      </c>
      <c r="AE30" s="99">
        <f t="shared" si="4"/>
        <v>6.4188374096574892</v>
      </c>
      <c r="AF30" s="99">
        <f t="shared" si="4"/>
        <v>25.675349638629957</v>
      </c>
      <c r="AG30" s="99">
        <f t="shared" si="4"/>
        <v>57.769536686917405</v>
      </c>
      <c r="AH30" s="99">
        <f t="shared" si="4"/>
        <v>102.70139855451983</v>
      </c>
      <c r="AI30" s="99">
        <f t="shared" si="4"/>
        <v>160.47093524143722</v>
      </c>
      <c r="AJ30" s="99">
        <f t="shared" si="4"/>
        <v>231.07814674766962</v>
      </c>
      <c r="AK30" s="99">
        <f t="shared" si="4"/>
        <v>314.52303307321699</v>
      </c>
      <c r="AL30" s="99">
        <f t="shared" si="4"/>
        <v>410.80559421807931</v>
      </c>
      <c r="AM30" s="99">
        <f t="shared" si="4"/>
        <v>519.92583018225662</v>
      </c>
      <c r="AN30" s="99">
        <f t="shared" si="4"/>
        <v>641.88374096574887</v>
      </c>
      <c r="AO30" s="98"/>
      <c r="AP30" s="122">
        <f>2/(PI()^2)*((1-$AF$6+(1/6)*AE30+(AP8/2)*((($AI$3/2)*AE30)+$AI$4-($AF$6*$AI$5))+((AP8^2)/4)*(($AI$6/2)*AE30+($AI$7/(2*AE30))+$AI$8-($AF$6*$AK$3))+(AP8/(2*AE30)))/$AQ$8)</f>
        <v>1.268700413816491</v>
      </c>
      <c r="AQ30" s="122">
        <f>2/(PI()^2)*((1-$AF$6+(1/6)*AF30+(AP8/2)*((($AI$3/2)*AF30)+$AI$4-($AF$6*$AI$5))+((AP8^2)/4)*(($AI$6/2)*AF30+($AI$7/(2*AF30))+$AI$8-($AF$6*$AK$3))+(AP8/(2*AF30)))/$AQ$8)</f>
        <v>3.1169620366603001</v>
      </c>
      <c r="AR30" s="122">
        <f>2/(PI()^2)*((1-$AF$6+(1/6)*AG30+(AP8/2)*((($AI$3/2)*AG30)+$AI$4-($AF$6*$AI$5))+((AP8^2)/4)*(($AI$6/2)*AG30+($AI$7/(2*AG30))+$AI$8-($AF$6*$AK$3))+(AP8/(2*AG30)))/$AQ$8)</f>
        <v>6.3496449221558651</v>
      </c>
      <c r="AS30" s="122">
        <f>2/(PI()^2)*((1-$AF$6+(1/6)*AH30+(AP8/2)*((($AI$3/2)*AH30)+$AI$4-($AF$6*$AI$5))+((AP8^2)/4)*(($AI$6/2)*AH30+($AI$7/(2*AH30))+$AI$8-($AF$6*$AK$3))+(AP8/(2*AH30)))/$AQ$8)</f>
        <v>10.895383360573867</v>
      </c>
      <c r="AT30" s="122">
        <f>2/(PI()^2)*((1-$AF$6+(1/6)*AI30+(AP8/2)*((($AI$3/2)*AI30)+$AI$4-($AF$6*$AI$5))+((AP8^2)/4)*(($AI$6/2)*AI30+($AI$7/(2*AI30))+$AI$8-($AF$6*$AK$3))+(AP8/(2*AI30)))/$AQ$8)</f>
        <v>16.745385096475651</v>
      </c>
      <c r="AU30" s="122">
        <f>2/(PI()^2)*((1-$AF$6+(1/6)*AJ30+(AP8/2)*((($AI$3/2)*AJ30)+$AI$4-($AF$6*$AI$5))+((AP8^2)/4)*(($AI$6/2)*AJ30+($AI$7/(2*AJ30))+$AI$8-($AF$6*$AK$3))+(AP8/(2*AJ30)))/$AQ$8)</f>
        <v>23.897480612285442</v>
      </c>
      <c r="AV30" s="122">
        <f>2/(PI()^2)*((1-$AF$6+(1/6)*AK30+(AP8/2)*((($AI$3/2)*AK30)+$AI$4-($AF$6*$AI$5))+((AP8^2)/4)*(($AI$6/2)*AK30+($AI$7/(2*AK30))+$AI$8-($AF$6*$AK$3))+(AP8/(2*AK30)))/$AQ$8)</f>
        <v>32.350926539467622</v>
      </c>
      <c r="AW30" s="122">
        <f>2/(PI()^2)*((1-$AF$6+(1/6)*AL30+(AP8/2)*((($AI$3/2)*AL30)+$AI$4-($AF$6*$AI$5))+((AP8^2)/4)*(($AI$6/2)*AL30+($AI$7/(2*AL30))+$AI$8-($AF$6*$AK$3))+(AP8/(2*AL30)))/$AQ$8)</f>
        <v>42.105412364362707</v>
      </c>
      <c r="AX30" s="122">
        <f>2/(PI()^2)*((1-$AF$6+(1/6)*AM30+(AP8/2)*((($AI$3/2)*AM30)+$AI$4-($AF$6*$AI$5))+((AP8^2)/4)*(($AI$6/2)*AM30+($AI$7/(2*AM30))+$AI$8-($AF$6*$AK$3))+(AP8/(2*AM30)))/$AQ$8)</f>
        <v>53.160789745548357</v>
      </c>
      <c r="AY30" s="30"/>
      <c r="AZ30" s="30">
        <f t="shared" si="5"/>
        <v>1.268700413816491</v>
      </c>
      <c r="BA30" s="30"/>
      <c r="BB30" s="30">
        <v>1.2400000000000002</v>
      </c>
      <c r="BC30" s="30">
        <v>1.0759131752520328</v>
      </c>
      <c r="BD30" s="30">
        <v>1.0814598121785428</v>
      </c>
      <c r="BE30" s="30">
        <v>1.0868288746883097</v>
      </c>
      <c r="BF30" s="30">
        <v>1.0920285564560919</v>
      </c>
      <c r="BG30" s="30">
        <v>1.0970665686699079</v>
      </c>
      <c r="BH30" s="30">
        <v>1.1066862166874887</v>
      </c>
      <c r="BI30" s="30">
        <v>1.1157410767998033</v>
      </c>
      <c r="BJ30" s="30">
        <v>1.1242785902677404</v>
      </c>
      <c r="BK30" s="30">
        <v>1.1436263413570222</v>
      </c>
      <c r="BL30" s="30">
        <v>1.1605454426352124</v>
      </c>
      <c r="BM30" s="30">
        <v>1.1887063717142077</v>
      </c>
      <c r="BN30" s="30">
        <v>1.2295370783846238</v>
      </c>
      <c r="BO30" s="30">
        <v>1.2865642044411818</v>
      </c>
      <c r="BP30" s="30">
        <v>1.3343357871428119</v>
      </c>
      <c r="BQ30" s="30">
        <v>1.3748485316745773</v>
      </c>
      <c r="BR30" s="30">
        <v>1.4095862205177447</v>
      </c>
    </row>
    <row r="31" spans="1:70" x14ac:dyDescent="0.3">
      <c r="V31" s="17"/>
      <c r="W31" s="17"/>
      <c r="X31" s="98"/>
      <c r="Y31" s="17"/>
      <c r="Z31" s="25"/>
      <c r="AB31" s="29">
        <v>1</v>
      </c>
      <c r="AC31" s="30">
        <f t="shared" si="3"/>
        <v>0.7936507936507935</v>
      </c>
      <c r="AD31" s="30">
        <v>1.2600000000000002</v>
      </c>
      <c r="AE31" s="99">
        <f t="shared" ref="AE31:AN56" si="6">(PI()*$AC31/AE$11)^2</f>
        <v>6.216682036463439</v>
      </c>
      <c r="AF31" s="99">
        <f t="shared" si="6"/>
        <v>24.866728145853756</v>
      </c>
      <c r="AG31" s="99">
        <f t="shared" si="6"/>
        <v>55.950138328170951</v>
      </c>
      <c r="AH31" s="99">
        <f t="shared" si="6"/>
        <v>99.466912583415024</v>
      </c>
      <c r="AI31" s="99">
        <f t="shared" si="6"/>
        <v>155.41705091158596</v>
      </c>
      <c r="AJ31" s="99">
        <f t="shared" si="6"/>
        <v>223.8005533126838</v>
      </c>
      <c r="AK31" s="99">
        <f t="shared" si="6"/>
        <v>304.61741978670852</v>
      </c>
      <c r="AL31" s="99">
        <f t="shared" si="6"/>
        <v>397.86765033366009</v>
      </c>
      <c r="AM31" s="99">
        <f t="shared" si="6"/>
        <v>503.55124495353851</v>
      </c>
      <c r="AN31" s="99">
        <f t="shared" si="6"/>
        <v>621.66820364634384</v>
      </c>
      <c r="AO31" s="98"/>
      <c r="AP31" s="122">
        <f>2/(PI()^2)*((1-$AF$6+(1/6)*AE31+(AP8/2)*((($AI$3/2)*AE31)+$AI$4-($AF$6*$AI$5))+((AP8^2)/4)*(($AI$6/2)*AE31+($AI$7/(2*AE31))+$AI$8-($AF$6*$AK$3))+(AP8/(2*AE31)))/$AQ$8)</f>
        <v>1.2526741833391482</v>
      </c>
      <c r="AQ31" s="122">
        <f>2/(PI()^2)*((1-$AF$6+(1/6)*AF31+(AP8/2)*((($AI$3/2)*AF31)+$AI$4-($AF$6*$AI$5))+((AP8^2)/4)*(($AI$6/2)*AF31+($AI$7/(2*AF31))+$AI$8-($AF$6*$AK$3))+(AP8/(2*AF31)))/$AQ$8)</f>
        <v>3.0361481816717419</v>
      </c>
      <c r="AR31" s="122">
        <f>2/(PI()^2)*((1-$AF$6+(1/6)*AG31+(AP8/2)*((($AI$3/2)*AG31)+$AI$4-($AF$6*$AI$5))+((AP8^2)/4)*(($AI$6/2)*AG31+($AI$7/(2*AG31))+$AI$8-($AF$6*$AK$3))+(AP8/(2*AG31)))/$AQ$8)</f>
        <v>6.1658024879683744</v>
      </c>
      <c r="AS31" s="122">
        <f>2/(PI()^2)*((1-$AF$6+(1/6)*AH31+(AP8/2)*((($AI$3/2)*AH31)+$AI$4-($AF$6*$AI$5))+((AP8^2)/4)*(($AI$6/2)*AH31+($AI$7/(2*AH31))+$AI$8-($AF$6*$AK$3))+(AP8/(2*AH31)))/$AQ$8)</f>
        <v>10.567950707349837</v>
      </c>
      <c r="AT31" s="122">
        <f>2/(PI()^2)*((1-$AF$6+(1/6)*AI31+(AP8/2)*((($AI$3/2)*AI31)+$AI$4-($AF$6*$AI$5))+((AP8^2)/4)*(($AI$6/2)*AI31+($AI$7/(2*AI31))+$AI$8-($AF$6*$AK$3))+(AP8/(2*AI31)))/$AQ$8)</f>
        <v>16.233514675967012</v>
      </c>
      <c r="AU31" s="122">
        <f>2/(PI()^2)*((1-$AF$6+(1/6)*AJ31+(AP8/2)*((($AI$3/2)*AJ31)+$AI$4-($AF$6*$AI$5))+((AP8^2)/4)*(($AI$6/2)*AJ31+($AI$7/(2*AJ31))+$AI$8-($AF$6*$AK$3))+(AP8/(2*AJ31)))/$AQ$8)</f>
        <v>23.160254327415572</v>
      </c>
      <c r="AV31" s="122">
        <f>2/(PI()^2)*((1-$AF$6+(1/6)*AK31+(AP8/2)*((($AI$3/2)*AK31)+$AI$4-($AF$6*$AI$5))+((AP8^2)/4)*(($AI$6/2)*AK31+($AI$7/(2*AK31))+$AI$8-($AF$6*$AK$3))+(AP8/(2*AK31)))/$AQ$8)</f>
        <v>31.347402120145592</v>
      </c>
      <c r="AW31" s="122">
        <f>2/(PI()^2)*((1-$AF$6+(1/6)*AL31+(AP8/2)*((($AI$3/2)*AL31)+$AI$4-($AF$6*$AI$5))+((AP8^2)/4)*(($AI$6/2)*AL31+($AI$7/(2*AL31))+$AI$8-($AF$6*$AK$3))+(AP8/(2*AL31)))/$AQ$8)</f>
        <v>40.794637443149142</v>
      </c>
      <c r="AX31" s="122">
        <f>2/(PI()^2)*((1-$AF$6+(1/6)*AM31+(AP8/2)*((($AI$3/2)*AM31)+$AI$4-($AF$6*$AI$5))+((AP8^2)/4)*(($AI$6/2)*AM31+($AI$7/(2*AM31))+$AI$8-($AF$6*$AK$3))+(AP8/(2*AM31)))/$AQ$8)</f>
        <v>51.501807131206341</v>
      </c>
      <c r="AY31" s="30"/>
      <c r="AZ31" s="30">
        <f t="shared" si="5"/>
        <v>1.2526741833391482</v>
      </c>
      <c r="BA31" s="30"/>
      <c r="BB31" s="30">
        <v>1.2600000000000002</v>
      </c>
      <c r="BC31" s="30">
        <v>1.055430553560353</v>
      </c>
      <c r="BD31" s="30">
        <v>1.06112795744259</v>
      </c>
      <c r="BE31" s="30">
        <v>1.0666415951359531</v>
      </c>
      <c r="BF31" s="30">
        <v>1.0719800201403438</v>
      </c>
      <c r="BG31" s="30">
        <v>1.0771512768790616</v>
      </c>
      <c r="BH31" s="30">
        <v>1.0870221317106306</v>
      </c>
      <c r="BI31" s="30">
        <v>1.0963096355574109</v>
      </c>
      <c r="BJ31" s="30">
        <v>1.1050631501896766</v>
      </c>
      <c r="BK31" s="30">
        <v>1.1248885431380966</v>
      </c>
      <c r="BL31" s="30">
        <v>1.1422120691659452</v>
      </c>
      <c r="BM31" s="30">
        <v>1.1710193439999041</v>
      </c>
      <c r="BN31" s="30">
        <v>1.2127294437214819</v>
      </c>
      <c r="BO31" s="30">
        <v>1.2708747766284323</v>
      </c>
      <c r="BP31" s="30">
        <v>1.3194882649296831</v>
      </c>
      <c r="BQ31" s="30">
        <v>1.3606495800137912</v>
      </c>
      <c r="BR31" s="30">
        <v>1.3958967931156694</v>
      </c>
    </row>
    <row r="32" spans="1:70" x14ac:dyDescent="0.3">
      <c r="V32" s="17"/>
      <c r="W32" s="17"/>
      <c r="X32" s="110"/>
      <c r="Y32" s="17"/>
      <c r="Z32" s="16"/>
      <c r="AB32" s="29">
        <v>1</v>
      </c>
      <c r="AC32" s="30">
        <f t="shared" si="3"/>
        <v>0.78124999999999989</v>
      </c>
      <c r="AD32" s="30">
        <v>1.2800000000000002</v>
      </c>
      <c r="AE32" s="99">
        <f t="shared" si="6"/>
        <v>6.023928467461765</v>
      </c>
      <c r="AF32" s="99">
        <f t="shared" si="6"/>
        <v>24.09571386984706</v>
      </c>
      <c r="AG32" s="99">
        <f t="shared" si="6"/>
        <v>54.215356207155885</v>
      </c>
      <c r="AH32" s="99">
        <f t="shared" si="6"/>
        <v>96.38285547938824</v>
      </c>
      <c r="AI32" s="99">
        <f t="shared" si="6"/>
        <v>150.59821168654409</v>
      </c>
      <c r="AJ32" s="99">
        <f t="shared" si="6"/>
        <v>216.86142482862354</v>
      </c>
      <c r="AK32" s="99">
        <f t="shared" si="6"/>
        <v>295.17249490562648</v>
      </c>
      <c r="AL32" s="99">
        <f t="shared" si="6"/>
        <v>385.53142191755296</v>
      </c>
      <c r="AM32" s="99">
        <f t="shared" si="6"/>
        <v>487.93820586440307</v>
      </c>
      <c r="AN32" s="99">
        <f t="shared" si="6"/>
        <v>602.39284674617636</v>
      </c>
      <c r="AO32" s="98"/>
      <c r="AP32" s="122">
        <f>2/(PI()^2)*((1-$AF$6+(1/6)*AE32+(AP8/2)*((($AI$3/2)*AE32)+$AI$4-($AF$6*$AI$5))+((AP8^2)/4)*(($AI$6/2)*AE32+($AI$7/(2*AE32))+$AI$8-($AF$6*$AK$3))+(AP8/(2*AE32)))/$AQ$8)</f>
        <v>1.2376718148121904</v>
      </c>
      <c r="AQ32" s="122">
        <f>2/(PI()^2)*((1-$AF$6+(1/6)*AF32+(AP8/2)*((($AI$3/2)*AF32)+$AI$4-($AF$6*$AI$5))+((AP8^2)/4)*(($AI$6/2)*AF32+($AI$7/(2*AF32))+$AI$8-($AF$6*$AK$3))+(AP8/(2*AF32)))/$AQ$8)</f>
        <v>2.9591624315554599</v>
      </c>
      <c r="AR32" s="122">
        <f>2/(PI()^2)*((1-$AF$6+(1/6)*AG32+(AP8/2)*((($AI$3/2)*AG32)+$AI$4-($AF$6*$AI$5))+((AP8^2)/4)*(($AI$6/2)*AG32+($AI$7/(2*AG32))+$AI$8-($AF$6*$AK$3))+(AP8/(2*AG32)))/$AQ$8)</f>
        <v>5.9905411095760943</v>
      </c>
      <c r="AS32" s="122">
        <f>2/(PI()^2)*((1-$AF$6+(1/6)*AH32+(AP8/2)*((($AI$3/2)*AH32)+$AI$4-($AF$6*$AI$5))+((AP8^2)/4)*(($AI$6/2)*AH32+($AI$7/(2*AH32))+$AI$8-($AF$6*$AK$3))+(AP8/(2*AH32)))/$AQ$8)</f>
        <v>10.255763637882596</v>
      </c>
      <c r="AT32" s="122">
        <f>2/(PI()^2)*((1-$AF$6+(1/6)*AI32+(AP8/2)*((($AI$3/2)*AI32)+$AI$4-($AF$6*$AI$5))+((AP8^2)/4)*(($AI$6/2)*AI32+($AI$7/(2*AI32))+$AI$8-($AF$6*$AK$3))+(AP8/(2*AI32)))/$AQ$8)</f>
        <v>15.745461369680816</v>
      </c>
      <c r="AU32" s="122">
        <f>2/(PI()^2)*((1-$AF$6+(1/6)*AJ32+(AP8/2)*((($AI$3/2)*AJ32)+$AI$4-($AF$6*$AI$5))+((AP8^2)/4)*(($AI$6/2)*AJ32+($AI$7/(2*AJ32))+$AI$8-($AF$6*$AK$3))+(AP8/(2*AJ32)))/$AQ$8)</f>
        <v>22.457322560956623</v>
      </c>
      <c r="AV32" s="122">
        <f>2/(PI()^2)*((1-$AF$6+(1/6)*AK32+(AP8/2)*((($AI$3/2)*AK32)+$AI$4-($AF$6*$AI$5))+((AP8^2)/4)*(($AI$6/2)*AK32+($AI$7/(2*AK32))+$AI$8-($AF$6*$AK$3))+(AP8/(2*AK32)))/$AQ$8)</f>
        <v>30.390555110377544</v>
      </c>
      <c r="AW32" s="122">
        <f>2/(PI()^2)*((1-$AF$6+(1/6)*AL32+(AP8/2)*((($AI$3/2)*AL32)+$AI$4-($AF$6*$AI$5))+((AP8^2)/4)*(($AI$6/2)*AL32+($AI$7/(2*AL32))+$AI$8-($AF$6*$AK$3))+(AP8/(2*AL32)))/$AQ$8)</f>
        <v>39.544828148029666</v>
      </c>
      <c r="AX32" s="122">
        <f>2/(PI()^2)*((1-$AF$6+(1/6)*AM32+(AP8/2)*((($AI$3/2)*AM32)+$AI$4-($AF$6*$AI$5))+((AP8^2)/4)*(($AI$6/2)*AM32+($AI$7/(2*AM32))+$AI$8-($AF$6*$AK$3))+(AP8/(2*AM32)))/$AQ$8)</f>
        <v>49.919983607714762</v>
      </c>
      <c r="AY32" s="30"/>
      <c r="AZ32" s="30">
        <f t="shared" si="5"/>
        <v>1.2376718148121904</v>
      </c>
      <c r="BA32" s="30"/>
      <c r="BB32" s="30">
        <v>1.2800000000000002</v>
      </c>
      <c r="BC32" s="30">
        <v>1.0359005337978184</v>
      </c>
      <c r="BD32" s="30">
        <v>1.0417511168567459</v>
      </c>
      <c r="BE32" s="30">
        <v>1.0474116428174234</v>
      </c>
      <c r="BF32" s="30">
        <v>1.0528910307691026</v>
      </c>
      <c r="BG32" s="30">
        <v>1.058197663708446</v>
      </c>
      <c r="BH32" s="30">
        <v>1.0683237440452105</v>
      </c>
      <c r="BI32" s="30">
        <v>1.0778476131476535</v>
      </c>
      <c r="BJ32" s="30">
        <v>1.0868205840557463</v>
      </c>
      <c r="BK32" s="30">
        <v>1.1071312584646733</v>
      </c>
      <c r="BL32" s="30">
        <v>1.1248656770198255</v>
      </c>
      <c r="BM32" s="30">
        <v>1.1543296327328334</v>
      </c>
      <c r="BN32" s="30">
        <v>1.1969331835206625</v>
      </c>
      <c r="BO32" s="30">
        <v>1.2562145917627068</v>
      </c>
      <c r="BP32" s="30">
        <v>1.3056834321354311</v>
      </c>
      <c r="BQ32" s="30">
        <v>1.3475036711540227</v>
      </c>
      <c r="BR32" s="30">
        <v>1.3832685381345338</v>
      </c>
    </row>
    <row r="33" spans="1:70" x14ac:dyDescent="0.3">
      <c r="V33" s="17"/>
      <c r="W33" s="17"/>
      <c r="X33" s="98"/>
      <c r="Y33" s="17"/>
      <c r="Z33" s="27"/>
      <c r="AB33" s="29">
        <v>1</v>
      </c>
      <c r="AC33" s="30">
        <f t="shared" si="3"/>
        <v>0.76923076923076905</v>
      </c>
      <c r="AD33" s="30">
        <v>1.3000000000000003</v>
      </c>
      <c r="AE33" s="99">
        <f t="shared" si="6"/>
        <v>5.8400026041948827</v>
      </c>
      <c r="AF33" s="99">
        <f t="shared" si="6"/>
        <v>23.360010416779531</v>
      </c>
      <c r="AG33" s="99">
        <f t="shared" si="6"/>
        <v>52.560023437753955</v>
      </c>
      <c r="AH33" s="99">
        <f t="shared" si="6"/>
        <v>93.440041667118123</v>
      </c>
      <c r="AI33" s="99">
        <f t="shared" si="6"/>
        <v>146.00006510487205</v>
      </c>
      <c r="AJ33" s="99">
        <f t="shared" si="6"/>
        <v>210.24009375101582</v>
      </c>
      <c r="AK33" s="99">
        <f t="shared" si="6"/>
        <v>286.16012760554923</v>
      </c>
      <c r="AL33" s="99">
        <f t="shared" si="6"/>
        <v>373.76016666847249</v>
      </c>
      <c r="AM33" s="99">
        <f t="shared" si="6"/>
        <v>473.04021093978554</v>
      </c>
      <c r="AN33" s="99">
        <f t="shared" si="6"/>
        <v>584.0002604194882</v>
      </c>
      <c r="AO33" s="98"/>
      <c r="AP33" s="122">
        <f>2/(PI()^2)*((1-$AF$6+(1/6)*AE33+(AP8/2)*((($AI$3/2)*AE33)+$AI$4-($AF$6*$AI$5))+((AP8^2)/4)*(($AI$6/2)*AE33+($AI$7/(2*AE33))+$AI$8-($AF$6*$AK$3))+(AP8/(2*AE33)))/$AQ$8)</f>
        <v>1.2236351418193565</v>
      </c>
      <c r="AQ33" s="122">
        <f>2/(PI()^2)*((1-$AF$6+(1/6)*AF33+(AP8/2)*((($AI$3/2)*AF33)+$AI$4-($AF$6*$AI$5))+((AP8^2)/4)*(($AI$6/2)*AF33+($AI$7/(2*AF33))+$AI$8-($AF$6*$AK$3))+(AP8/(2*AF33)))/$AQ$8)</f>
        <v>2.8857721206464042</v>
      </c>
      <c r="AR33" s="122">
        <f>2/(PI()^2)*((1-$AF$6+(1/6)*AG33+(AP8/2)*((($AI$3/2)*AG33)+$AI$4-($AF$6*$AI$5))+((AP8^2)/4)*(($AI$6/2)*AG33+($AI$7/(2*AG33))+$AI$8-($AF$6*$AK$3))+(AP8/(2*AG33)))/$AQ$8)</f>
        <v>5.8233372892326596</v>
      </c>
      <c r="AS33" s="122">
        <f>2/(PI()^2)*((1-$AF$6+(1/6)*AH33+(AP8/2)*((($AI$3/2)*AH33)+$AI$4-($AF$6*$AI$5))+((AP8^2)/4)*(($AI$6/2)*AH33+($AI$7/(2*AH33))+$AI$8-($AF$6*$AK$3))+(AP8/(2*AH33)))/$AQ$8)</f>
        <v>9.9578914895119421</v>
      </c>
      <c r="AT33" s="122">
        <f>2/(PI()^2)*((1-$AF$6+(1/6)*AI33+(AP8/2)*((($AI$3/2)*AI33)+$AI$4-($AF$6*$AI$5))+((AP8^2)/4)*(($AI$6/2)*AI33+($AI$7/(2*AI33))+$AI$8-($AF$6*$AK$3))+(AP8/(2*AI33)))/$AQ$8)</f>
        <v>15.279771017210505</v>
      </c>
      <c r="AU33" s="122">
        <f>2/(PI()^2)*((1-$AF$6+(1/6)*AJ33+(AP8/2)*((($AI$3/2)*AJ33)+$AI$4-($AF$6*$AI$5))+((AP8^2)/4)*(($AI$6/2)*AJ33+($AI$7/(2*AJ33))+$AI$8-($AF$6*$AK$3))+(AP8/(2*AJ33)))/$AQ$8)</f>
        <v>21.786591321923137</v>
      </c>
      <c r="AV33" s="122">
        <f>2/(PI()^2)*((1-$AF$6+(1/6)*AK33+(AP8/2)*((($AI$3/2)*AK33)+$AI$4-($AF$6*$AI$5))+((AP8^2)/4)*(($AI$6/2)*AK33+($AI$7/(2*AK33))+$AI$8-($AF$6*$AK$3))+(AP8/(2*AK33)))/$AQ$8)</f>
        <v>29.477535355766623</v>
      </c>
      <c r="AW33" s="122">
        <f>2/(PI()^2)*((1-$AF$6+(1/6)*AL33+(AP8/2)*((($AI$3/2)*AL33)+$AI$4-($AF$6*$AI$5))+((AP8^2)/4)*(($AI$6/2)*AL33+($AI$7/(2*AL33))+$AI$8-($AF$6*$AK$3))+(AP8/(2*AL33)))/$AQ$8)</f>
        <v>38.352261828363432</v>
      </c>
      <c r="AX33" s="122">
        <f>2/(PI()^2)*((1-$AF$6+(1/6)*AM33+(AP8/2)*((($AI$3/2)*AM33)+$AI$4-($AF$6*$AI$5))+((AP8^2)/4)*(($AI$6/2)*AM33+($AI$7/(2*AM33))+$AI$8-($AF$6*$AK$3))+(AP8/(2*AM33)))/$AQ$8)</f>
        <v>48.410607695356276</v>
      </c>
      <c r="AY33" s="30"/>
      <c r="AZ33" s="30">
        <f t="shared" si="5"/>
        <v>1.2236351418193565</v>
      </c>
      <c r="BA33" s="30"/>
      <c r="BB33" s="30">
        <v>1.3000000000000003</v>
      </c>
      <c r="BC33" s="30">
        <v>1.0172649476291793</v>
      </c>
      <c r="BD33" s="30">
        <v>1.0232711220880484</v>
      </c>
      <c r="BE33" s="30">
        <v>1.029080849405174</v>
      </c>
      <c r="BF33" s="30">
        <v>1.0347034200230505</v>
      </c>
      <c r="BG33" s="30">
        <v>1.0401475608494961</v>
      </c>
      <c r="BH33" s="30">
        <v>1.0505328854107316</v>
      </c>
      <c r="BI33" s="30">
        <v>1.0602968413254061</v>
      </c>
      <c r="BJ33" s="30">
        <v>1.0694927236620371</v>
      </c>
      <c r="BK33" s="30">
        <v>1.0902963192540713</v>
      </c>
      <c r="BL33" s="30">
        <v>1.1084480982513047</v>
      </c>
      <c r="BM33" s="30">
        <v>1.1385790702585772</v>
      </c>
      <c r="BN33" s="30">
        <v>1.1820901306853733</v>
      </c>
      <c r="BO33" s="30">
        <v>1.2425254837842055</v>
      </c>
      <c r="BP33" s="30">
        <v>1.2928631237914445</v>
      </c>
      <c r="BQ33" s="30">
        <v>1.335352641205533</v>
      </c>
      <c r="BR33" s="30">
        <v>1.371643292719015</v>
      </c>
    </row>
    <row r="34" spans="1:70" x14ac:dyDescent="0.3">
      <c r="V34" s="17"/>
      <c r="W34" s="17"/>
      <c r="X34" s="98"/>
      <c r="Y34" s="17"/>
      <c r="Z34" s="27"/>
      <c r="AB34" s="29">
        <v>1</v>
      </c>
      <c r="AC34" s="30">
        <f t="shared" si="3"/>
        <v>0.75757575757575746</v>
      </c>
      <c r="AD34" s="30">
        <v>1.3200000000000003</v>
      </c>
      <c r="AE34" s="99">
        <f t="shared" si="6"/>
        <v>5.66437350843053</v>
      </c>
      <c r="AF34" s="99">
        <f t="shared" si="6"/>
        <v>22.65749403372212</v>
      </c>
      <c r="AG34" s="99">
        <f t="shared" si="6"/>
        <v>50.979361575874776</v>
      </c>
      <c r="AH34" s="99">
        <f t="shared" si="6"/>
        <v>90.62997613488848</v>
      </c>
      <c r="AI34" s="99">
        <f t="shared" si="6"/>
        <v>141.60933771076324</v>
      </c>
      <c r="AJ34" s="99">
        <f t="shared" si="6"/>
        <v>203.9174463034991</v>
      </c>
      <c r="AK34" s="99">
        <f t="shared" si="6"/>
        <v>277.55430191309597</v>
      </c>
      <c r="AL34" s="99">
        <f t="shared" si="6"/>
        <v>362.51990453955392</v>
      </c>
      <c r="AM34" s="99">
        <f t="shared" si="6"/>
        <v>458.8142541828729</v>
      </c>
      <c r="AN34" s="99">
        <f t="shared" si="6"/>
        <v>566.43735084305297</v>
      </c>
      <c r="AO34" s="98"/>
      <c r="AP34" s="122">
        <f>2/(PI()^2)*((1-$AF$6+(1/6)*AE34+(AP8/2)*((($AI$3/2)*AE34)+$AI$4-($AF$6*$AI$5))+((AP8^2)/4)*(($AI$6/2)*AE34+($AI$7/(2*AE34))+$AI$8-($AF$6*$AK$3))+(AP8/(2*AE34)))/$AQ$8)</f>
        <v>1.2105103708452309</v>
      </c>
      <c r="AQ34" s="122">
        <f>2/(PI()^2)*((1-$AF$6+(1/6)*AF34+(AP8/2)*((($AI$3/2)*AF34)+$AI$4-($AF$6*$AI$5))+((AP8^2)/4)*(($AI$6/2)*AF34+($AI$7/(2*AF34))+$AI$8-($AF$6*$AK$3))+(AP8/(2*AF34)))/$AQ$8)</f>
        <v>2.8157620748829171</v>
      </c>
      <c r="AR34" s="122">
        <f>2/(PI()^2)*((1-$AF$6+(1/6)*AG34+(AP8/2)*((($AI$3/2)*AG34)+$AI$4-($AF$6*$AI$5))+((AP8^2)/4)*(($AI$6/2)*AG34+($AI$7/(2*AG34))+$AI$8-($AF$6*$AK$3))+(AP8/(2*AG34)))/$AQ$8)</f>
        <v>5.6637068852993417</v>
      </c>
      <c r="AS34" s="122">
        <f>2/(PI()^2)*((1-$AF$6+(1/6)*AH34+(AP8/2)*((($AI$3/2)*AH34)+$AI$4-($AF$6*$AI$5))+((AP8^2)/4)*(($AI$6/2)*AH34+($AI$7/(2*AH34))+$AI$8-($AF$6*$AK$3))+(AP8/(2*AH34)))/$AQ$8)</f>
        <v>9.6734735659912445</v>
      </c>
      <c r="AT34" s="122">
        <f>2/(PI()^2)*((1-$AF$6+(1/6)*AI34+(AP8/2)*((($AI$3/2)*AI34)+$AI$4-($AF$6*$AI$5))+((AP8^2)/4)*(($AI$6/2)*AI34+($AI$7/(2*AI34))+$AI$8-($AF$6*$AK$3))+(AP8/(2*AI34)))/$AQ$8)</f>
        <v>14.835098780670709</v>
      </c>
      <c r="AU34" s="122">
        <f>2/(PI()^2)*((1-$AF$6+(1/6)*AJ34+(AP8/2)*((($AI$3/2)*AJ34)+$AI$4-($AF$6*$AI$5))+((AP8^2)/4)*(($AI$6/2)*AJ34+($AI$7/(2*AJ34))+$AI$8-($AF$6*$AK$3))+(AP8/(2*AJ34)))/$AQ$8)</f>
        <v>21.146124043760203</v>
      </c>
      <c r="AV34" s="122">
        <f>2/(PI()^2)*((1-$AF$6+(1/6)*AK34+(AP8/2)*((($AI$3/2)*AK34)+$AI$4-($AF$6*$AI$5))+((AP8^2)/4)*(($AI$6/2)*AK34+($AI$7/(2*AK34))+$AI$8-($AF$6*$AK$3))+(AP8/(2*AK34)))/$AQ$8)</f>
        <v>28.605706974057515</v>
      </c>
      <c r="AW34" s="122">
        <f>2/(PI()^2)*((1-$AF$6+(1/6)*AL34+(AP8/2)*((($AI$3/2)*AL34)+$AI$4-($AF$6*$AI$5))+((AP8^2)/4)*(($AI$6/2)*AL34+($AI$7/(2*AL34))+$AI$8-($AF$6*$AK$3))+(AP8/(2*AL34)))/$AQ$8)</f>
        <v>37.213495699163957</v>
      </c>
      <c r="AX34" s="122">
        <f>2/(PI()^2)*((1-$AF$6+(1/6)*AM34+(AP8/2)*((($AI$3/2)*AM34)+$AI$4-($AF$6*$AI$5))+((AP8^2)/4)*(($AI$6/2)*AM34+($AI$7/(2*AM34))+$AI$8-($AF$6*$AK$3))+(AP8/(2*AM34)))/$AQ$8)</f>
        <v>46.96932211938239</v>
      </c>
      <c r="AY34" s="30"/>
      <c r="AZ34" s="30">
        <f t="shared" si="5"/>
        <v>1.2105103708452309</v>
      </c>
      <c r="BA34" s="30"/>
      <c r="BB34" s="30">
        <v>1.3200000000000003</v>
      </c>
      <c r="BC34" s="30">
        <v>0.99946999976430151</v>
      </c>
      <c r="BD34" s="30">
        <v>1.0056341778484774</v>
      </c>
      <c r="BE34" s="30">
        <v>1.0115954196161949</v>
      </c>
      <c r="BF34" s="30">
        <v>1.0173633926267867</v>
      </c>
      <c r="BG34" s="30">
        <v>1.022947173036755</v>
      </c>
      <c r="BH34" s="30">
        <v>1.0335957605676964</v>
      </c>
      <c r="BI34" s="30">
        <v>1.0436035248838835</v>
      </c>
      <c r="BJ34" s="30">
        <v>1.0530257738398787</v>
      </c>
      <c r="BK34" s="30">
        <v>1.0743299304497376</v>
      </c>
      <c r="BL34" s="30">
        <v>1.0929055379306507</v>
      </c>
      <c r="BM34" s="30">
        <v>1.1237138619166482</v>
      </c>
      <c r="BN34" s="30">
        <v>1.1681464910708319</v>
      </c>
      <c r="BO34" s="30">
        <v>1.2297536595071794</v>
      </c>
      <c r="BP34" s="30">
        <v>1.2809735477211244</v>
      </c>
      <c r="BQ34" s="30">
        <v>1.3241426989894862</v>
      </c>
      <c r="BR34" s="30">
        <v>1.360967266646929</v>
      </c>
    </row>
    <row r="35" spans="1:70" x14ac:dyDescent="0.3">
      <c r="V35" s="17"/>
      <c r="W35" s="17"/>
      <c r="X35" s="98"/>
      <c r="Y35" s="17"/>
      <c r="Z35" s="27"/>
      <c r="AB35" s="29">
        <v>1</v>
      </c>
      <c r="AC35" s="30">
        <f t="shared" si="3"/>
        <v>0.74626865671641773</v>
      </c>
      <c r="AD35" s="30">
        <v>1.3400000000000003</v>
      </c>
      <c r="AE35" s="99">
        <f t="shared" si="6"/>
        <v>5.4965495662114918</v>
      </c>
      <c r="AF35" s="99">
        <f t="shared" si="6"/>
        <v>21.986198264845967</v>
      </c>
      <c r="AG35" s="99">
        <f t="shared" si="6"/>
        <v>49.468946095903434</v>
      </c>
      <c r="AH35" s="99">
        <f t="shared" si="6"/>
        <v>87.944793059383869</v>
      </c>
      <c r="AI35" s="99">
        <f t="shared" si="6"/>
        <v>137.41373915528726</v>
      </c>
      <c r="AJ35" s="99">
        <f t="shared" si="6"/>
        <v>197.87578438361373</v>
      </c>
      <c r="AK35" s="99">
        <f t="shared" si="6"/>
        <v>269.33092874436312</v>
      </c>
      <c r="AL35" s="99">
        <f t="shared" si="6"/>
        <v>351.77917223753548</v>
      </c>
      <c r="AM35" s="99">
        <f t="shared" si="6"/>
        <v>445.22051486313092</v>
      </c>
      <c r="AN35" s="99">
        <f t="shared" si="6"/>
        <v>549.65495662114904</v>
      </c>
      <c r="AO35" s="98"/>
      <c r="AP35" s="122">
        <f>2/(PI()^2)*((1-$AF$6+(1/6)*AE35+(AP8/2)*((($AI$3/2)*AE35)+$AI$4-($AF$6*$AI$5))+((AP8^2)/4)*(($AI$6/2)*AE35+($AI$7/(2*AE35))+$AI$8-($AF$6*$AK$3))+(AP8/(2*AE35)))/$AQ$8)</f>
        <v>1.198247692625048</v>
      </c>
      <c r="AQ35" s="122">
        <f>2/(PI()^2)*((1-$AF$6+(1/6)*AF35+(AP8/2)*((($AI$3/2)*AF35)+$AI$4-($AF$6*$AI$5))+((AP8^2)/4)*(($AI$6/2)*AF35+($AI$7/(2*AF35))+$AI$8-($AF$6*$AK$3))+(AP8/(2*AF35)))/$AQ$8)</f>
        <v>2.7489330572059321</v>
      </c>
      <c r="AR35" s="122">
        <f>2/(PI()^2)*((1-$AF$6+(1/6)*AG35+(AP8/2)*((($AI$3/2)*AG35)+$AI$4-($AF$6*$AI$5))+((AP8^2)/4)*(($AI$6/2)*AG35+($AI$7/(2*AG35))+$AI$8-($AF$6*$AK$3))+(AP8/(2*AG35)))/$AQ$8)</f>
        <v>5.5112016143932427</v>
      </c>
      <c r="AS35" s="122">
        <f>2/(PI()^2)*((1-$AF$6+(1/6)*AH35+(AP8/2)*((($AI$3/2)*AH35)+$AI$4-($AF$6*$AI$5))+((AP8^2)/4)*(($AI$6/2)*AH35+($AI$7/(2*AH35))+$AI$8-($AF$6*$AK$3))+(AP8/(2*AH35)))/$AQ$8)</f>
        <v>9.4017129190842414</v>
      </c>
      <c r="AT35" s="122">
        <f>2/(PI()^2)*((1-$AF$6+(1/6)*AI35+(AP8/2)*((($AI$3/2)*AI35)+$AI$4-($AF$6*$AI$5))+((AP8^2)/4)*(($AI$6/2)*AI35+($AI$7/(2*AI35))+$AI$8-($AF$6*$AK$3))+(AP8/(2*AI35)))/$AQ$8)</f>
        <v>14.410199428442271</v>
      </c>
      <c r="AU35" s="122">
        <f>2/(PI()^2)*((1-$AF$6+(1/6)*AJ35+(AP8/2)*((($AI$3/2)*AJ35)+$AI$4-($AF$6*$AI$5))+((AP8^2)/4)*(($AI$6/2)*AJ35+($AI$7/(2*AJ35))+$AI$8-($AF$6*$AK$3))+(AP8/(2*AJ35)))/$AQ$8)</f>
        <v>20.534127592936226</v>
      </c>
      <c r="AV35" s="122">
        <f>2/(PI()^2)*((1-$AF$6+(1/6)*AK35+(AP8/2)*((($AI$3/2)*AK35)+$AI$4-($AF$6*$AI$5))+((AP8^2)/4)*(($AI$6/2)*AK35+($AI$7/(2*AK35))+$AI$8-($AF$6*$AK$3))+(AP8/(2*AK35)))/$AQ$8)</f>
        <v>27.77262931127667</v>
      </c>
      <c r="AW35" s="122">
        <f>2/(PI()^2)*((1-$AF$6+(1/6)*AL35+(AP8/2)*((($AI$3/2)*AL35)+$AI$4-($AF$6*$AI$5))+((AP8^2)/4)*(($AI$6/2)*AL35+($AI$7/(2*AL35))+$AI$8-($AF$6*$AK$3))+(AP8/(2*AL35)))/$AQ$8)</f>
        <v>36.125341967486179</v>
      </c>
      <c r="AX35" s="122">
        <f>2/(PI()^2)*((1-$AF$6+(1/6)*AM35+(AP8/2)*((($AI$3/2)*AM35)+$AI$4-($AF$6*$AI$5))+((AP8^2)/4)*(($AI$6/2)*AM35+($AI$7/(2*AM35))+$AI$8-($AF$6*$AK$3))+(AP8/(2*AM35)))/$AQ$8)</f>
        <v>45.592092329347025</v>
      </c>
      <c r="AY35" s="30"/>
      <c r="AZ35" s="30">
        <f t="shared" si="5"/>
        <v>1.198247692625048</v>
      </c>
      <c r="BA35" s="30"/>
      <c r="BB35" s="30">
        <v>1.3400000000000003</v>
      </c>
      <c r="BC35" s="30">
        <v>0.98246587929514517</v>
      </c>
      <c r="BD35" s="30">
        <v>0.98879047323195168</v>
      </c>
      <c r="BE35" s="30">
        <v>0.99490554254904195</v>
      </c>
      <c r="BF35" s="30">
        <v>1.0008211376859133</v>
      </c>
      <c r="BG35" s="30">
        <v>1.0065466893850328</v>
      </c>
      <c r="BH35" s="30">
        <v>1.0174625586549511</v>
      </c>
      <c r="BI35" s="30">
        <v>1.0277178529922217</v>
      </c>
      <c r="BJ35" s="30">
        <v>1.0373699237936991</v>
      </c>
      <c r="BK35" s="30">
        <v>1.0591822813599125</v>
      </c>
      <c r="BL35" s="30">
        <v>1.0781881854835331</v>
      </c>
      <c r="BM35" s="30">
        <v>1.1096841973820191</v>
      </c>
      <c r="BN35" s="30">
        <v>1.1550524548295187</v>
      </c>
      <c r="BO35" s="30">
        <v>1.2178493099721099</v>
      </c>
      <c r="BP35" s="30">
        <v>1.2699648958993615</v>
      </c>
      <c r="BQ35" s="30">
        <v>1.3138240374046362</v>
      </c>
      <c r="BR35" s="30">
        <v>1.3511906537028251</v>
      </c>
    </row>
    <row r="36" spans="1:70" x14ac:dyDescent="0.3">
      <c r="A36" s="12"/>
      <c r="F36" s="12"/>
      <c r="V36" s="17"/>
      <c r="W36" s="17"/>
      <c r="X36" s="110"/>
      <c r="Y36" s="17"/>
      <c r="Z36" s="1"/>
      <c r="AB36" s="29">
        <v>1</v>
      </c>
      <c r="AC36" s="30">
        <f t="shared" si="3"/>
        <v>0.73529411764705865</v>
      </c>
      <c r="AD36" s="30">
        <v>1.3600000000000003</v>
      </c>
      <c r="AE36" s="99">
        <f t="shared" si="6"/>
        <v>5.3360750438415634</v>
      </c>
      <c r="AF36" s="99">
        <f t="shared" si="6"/>
        <v>21.344300175366254</v>
      </c>
      <c r="AG36" s="99">
        <f t="shared" si="6"/>
        <v>48.024675394574068</v>
      </c>
      <c r="AH36" s="99">
        <f t="shared" si="6"/>
        <v>85.377200701465014</v>
      </c>
      <c r="AI36" s="99">
        <f t="shared" si="6"/>
        <v>133.40187609603908</v>
      </c>
      <c r="AJ36" s="99">
        <f t="shared" si="6"/>
        <v>192.09870157829627</v>
      </c>
      <c r="AK36" s="99">
        <f t="shared" si="6"/>
        <v>261.46767714823659</v>
      </c>
      <c r="AL36" s="99">
        <f t="shared" si="6"/>
        <v>341.50880280586006</v>
      </c>
      <c r="AM36" s="99">
        <f t="shared" si="6"/>
        <v>432.22207855116659</v>
      </c>
      <c r="AN36" s="99">
        <f t="shared" si="6"/>
        <v>533.6075043841563</v>
      </c>
      <c r="AO36" s="98"/>
      <c r="AP36" s="122">
        <f>2/(PI()^2)*((1-$AF$6+(1/6)*AE36+(AP8/2)*((($AI$3/2)*AE36)+$AI$4-($AF$6*$AI$5))+((AP8^2)/4)*(($AI$6/2)*AE36+($AI$7/(2*AE36))+$AI$8-($AF$6*$AK$3))+(AP8/(2*AE36)))/$AQ$8)</f>
        <v>1.1868009332046221</v>
      </c>
      <c r="AQ36" s="122">
        <f>2/(PI()^2)*((1-$AF$6+(1/6)*AF36+(AP8/2)*((($AI$3/2)*AF36)+$AI$4-($AF$6*$AI$5))+((AP8^2)/4)*(($AI$6/2)*AF36+($AI$7/(2*AF36))+$AI$8-($AF$6*$AK$3))+(AP8/(2*AF36)))/$AQ$8)</f>
        <v>2.6851003717987081</v>
      </c>
      <c r="AR36" s="122">
        <f>2/(PI()^2)*((1-$AF$6+(1/6)*AG36+(AP8/2)*((($AI$3/2)*AG36)+$AI$4-($AF$6*$AI$5))+((AP8^2)/4)*(($AI$6/2)*AG36+($AI$7/(2*AG36))+$AI$8-($AF$6*$AK$3))+(AP8/(2*AG36)))/$AQ$8)</f>
        <v>5.3654059109266967</v>
      </c>
      <c r="AS36" s="122">
        <f>2/(PI()^2)*((1-$AF$6+(1/6)*AH36+(AP8/2)*((($AI$3/2)*AH36)+$AI$4-($AF$6*$AI$5))+((AP8^2)/4)*(($AI$6/2)*AH36+($AI$7/(2*AH36))+$AI$8-($AF$6*$AK$3))+(AP8/(2*AH36)))/$AQ$8)</f>
        <v>9.1418707655239686</v>
      </c>
      <c r="AT36" s="122">
        <f>2/(PI()^2)*((1-$AF$6+(1/6)*AI36+(AP8/2)*((($AI$3/2)*AI36)+$AI$4-($AF$6*$AI$5))+((AP8^2)/4)*(($AI$6/2)*AI36+($AI$7/(2*AI36))+$AI$8-($AF$6*$AK$3))+(AP8/(2*AI36)))/$AQ$8)</f>
        <v>14.003918611670565</v>
      </c>
      <c r="AU36" s="122">
        <f>2/(PI()^2)*((1-$AF$6+(1/6)*AJ36+(AP8/2)*((($AI$3/2)*AJ36)+$AI$4-($AF$6*$AI$5))+((AP8^2)/4)*(($AI$6/2)*AJ36+($AI$7/(2*AJ36))+$AI$8-($AF$6*$AK$3))+(AP8/(2*AJ36)))/$AQ$8)</f>
        <v>19.948939707100529</v>
      </c>
      <c r="AV36" s="122">
        <f>2/(PI()^2)*((1-$AF$6+(1/6)*AK36+(AP8/2)*((($AI$3/2)*AK36)+$AI$4-($AF$6*$AI$5))+((AP8^2)/4)*(($AI$6/2)*AK36+($AI$7/(2*AK36))+$AI$8-($AF$6*$AK$3))+(AP8/(2*AK36)))/$AQ$8)</f>
        <v>26.976039843669017</v>
      </c>
      <c r="AW36" s="122">
        <f>2/(PI()^2)*((1-$AF$6+(1/6)*AL36+(AP8/2)*((($AI$3/2)*AL36)+$AI$4-($AF$6*$AI$5))+((AP8^2)/4)*(($AI$6/2)*AL36+($AI$7/(2*AL36))+$AI$8-($AF$6*$AK$3))+(AP8/(2*AL36)))/$AQ$8)</f>
        <v>35.084845500262247</v>
      </c>
      <c r="AX36" s="122">
        <f>2/(PI()^2)*((1-$AF$6+(1/6)*AM36+(AP8/2)*((($AI$3/2)*AM36)+$AI$4-($AF$6*$AI$5))+((AP8^2)/4)*(($AI$6/2)*AM36+($AI$7/(2*AM36))+$AI$8-($AF$6*$AK$3))+(AP8/(2*AM36)))/$AQ$8)</f>
        <v>44.275178234961125</v>
      </c>
      <c r="AY36" s="30"/>
      <c r="AZ36" s="30">
        <f t="shared" si="5"/>
        <v>1.1868009332046221</v>
      </c>
      <c r="BA36" s="30"/>
      <c r="BB36" s="30">
        <v>1.3600000000000003</v>
      </c>
      <c r="BC36" s="30">
        <v>0.96620641074418534</v>
      </c>
      <c r="BD36" s="30">
        <v>0.97269383276276056</v>
      </c>
      <c r="BE36" s="30">
        <v>0.97896504273230522</v>
      </c>
      <c r="BF36" s="30">
        <v>0.98503047973555169</v>
      </c>
      <c r="BG36" s="30">
        <v>0.99089993443798718</v>
      </c>
      <c r="BH36" s="30">
        <v>1.0020871042384338</v>
      </c>
      <c r="BI36" s="30">
        <v>1.0125936502444386</v>
      </c>
      <c r="BJ36" s="30">
        <v>1.0224789981502318</v>
      </c>
      <c r="BK36" s="30">
        <v>1.0448071967075667</v>
      </c>
      <c r="BL36" s="30">
        <v>1.06424986574178</v>
      </c>
      <c r="BM36" s="30">
        <v>1.0964439017176244</v>
      </c>
      <c r="BN36" s="30">
        <v>1.1427618474670271</v>
      </c>
      <c r="BO36" s="30">
        <v>1.2067662615077812</v>
      </c>
      <c r="BP36" s="30">
        <v>1.2597909955211504</v>
      </c>
      <c r="BQ36" s="30">
        <v>1.3043504845024143</v>
      </c>
      <c r="BR36" s="30">
        <v>1.3422672827592812</v>
      </c>
    </row>
    <row r="37" spans="1:70" x14ac:dyDescent="0.3">
      <c r="A37" s="12"/>
      <c r="F37" s="12"/>
      <c r="G37" s="28"/>
      <c r="I37" s="12"/>
      <c r="J37" s="12"/>
      <c r="K37" s="12"/>
      <c r="V37" s="17"/>
      <c r="W37" s="17"/>
      <c r="X37" s="98"/>
      <c r="Y37" s="17"/>
      <c r="AB37" s="29">
        <v>1</v>
      </c>
      <c r="AC37" s="30">
        <f t="shared" si="3"/>
        <v>0.72463768115942007</v>
      </c>
      <c r="AD37" s="30">
        <v>1.3800000000000003</v>
      </c>
      <c r="AE37" s="99">
        <f t="shared" si="6"/>
        <v>5.1825269907001426</v>
      </c>
      <c r="AF37" s="99">
        <f t="shared" si="6"/>
        <v>20.73010796280057</v>
      </c>
      <c r="AG37" s="99">
        <f t="shared" si="6"/>
        <v>46.642742916301287</v>
      </c>
      <c r="AH37" s="99">
        <f t="shared" si="6"/>
        <v>82.920431851202281</v>
      </c>
      <c r="AI37" s="99">
        <f t="shared" si="6"/>
        <v>129.56317476750354</v>
      </c>
      <c r="AJ37" s="99">
        <f t="shared" si="6"/>
        <v>186.57097166520515</v>
      </c>
      <c r="AK37" s="99">
        <f t="shared" si="6"/>
        <v>253.94382254430698</v>
      </c>
      <c r="AL37" s="99">
        <f t="shared" si="6"/>
        <v>331.68172740480912</v>
      </c>
      <c r="AM37" s="99">
        <f t="shared" si="6"/>
        <v>419.78468624671154</v>
      </c>
      <c r="AN37" s="99">
        <f t="shared" si="6"/>
        <v>518.25269907001416</v>
      </c>
      <c r="AO37" s="98"/>
      <c r="AP37" s="122">
        <f>2/(PI()^2)*((1-$AF$6+(1/6)*AE37+(AP8/2)*((($AI$3/2)*AE37)+$AI$4-($AF$6*$AI$5))+((AP8^2)/4)*(($AI$6/2)*AE37+($AI$7/(2*AE37))+$AI$8-($AF$6*$AK$3))+(AP8/(2*AE37)))/$AQ$8)</f>
        <v>1.176127240140211</v>
      </c>
      <c r="AQ37" s="122">
        <f>2/(PI()^2)*((1-$AF$6+(1/6)*AF37+(AP8/2)*((($AI$3/2)*AF37)+$AI$4-($AF$6*$AI$5))+((AP8^2)/4)*(($AI$6/2)*AF37+($AI$7/(2*AF37))+$AI$8-($AF$6*$AK$3))+(AP8/(2*AF37)))/$AQ$8)</f>
        <v>2.6240926088862762</v>
      </c>
      <c r="AR37" s="122">
        <f>2/(PI()^2)*((1-$AF$6+(1/6)*AG37+(AP8/2)*((($AI$3/2)*AG37)+$AI$4-($AF$6*$AI$5))+((AP8^2)/4)*(($AI$6/2)*AG37+($AI$7/(2*AG37))+$AI$8-($AF$6*$AK$3))+(AP8/(2*AG37)))/$AQ$8)</f>
        <v>5.2259341029060176</v>
      </c>
      <c r="AS37" s="122">
        <f>2/(PI()^2)*((1-$AF$6+(1/6)*AH37+(AP8/2)*((($AI$3/2)*AH37)+$AI$4-($AF$6*$AI$5))+((AP8^2)/4)*(($AI$6/2)*AH37+($AI$7/(2*AH37))+$AI$8-($AF$6*$AK$3))+(AP8/(2*AH37)))/$AQ$8)</f>
        <v>8.8932614662105447</v>
      </c>
      <c r="AT37" s="122">
        <f>2/(PI()^2)*((1-$AF$6+(1/6)*AI37+(AP8/2)*((($AI$3/2)*AI37)+$AI$4-($AF$6*$AI$5))+((AP8^2)/4)*(($AI$6/2)*AI37+($AI$7/(2*AI37))+$AI$8-($AF$6*$AK$3))+(AP8/(2*AI37)))/$AQ$8)</f>
        <v>13.61518501926202</v>
      </c>
      <c r="AU37" s="122">
        <f>2/(PI()^2)*((1-$AF$6+(1/6)*AJ37+(AP8/2)*((($AI$3/2)*AJ37)+$AI$4-($AF$6*$AI$5))+((AP8^2)/4)*(($AI$6/2)*AJ37+($AI$7/(2*AJ37))+$AI$8-($AF$6*$AK$3))+(AP8/(2*AJ37)))/$AQ$8)</f>
        <v>19.389017698278394</v>
      </c>
      <c r="AV37" s="122">
        <f>2/(PI()^2)*((1-$AF$6+(1/6)*AK37+(AP8/2)*((($AI$3/2)*AK37)+$AI$4-($AF$6*$AI$5))+((AP8^2)/4)*(($AI$6/2)*AK37+($AI$7/(2*AK37))+$AI$8-($AF$6*$AK$3))+(AP8/(2*AK37)))/$AQ$8)</f>
        <v>26.213838801491157</v>
      </c>
      <c r="AW37" s="122">
        <f>2/(PI()^2)*((1-$AF$6+(1/6)*AL37+(AP8/2)*((($AI$3/2)*AL37)+$AI$4-($AF$6*$AI$5))+((AP8^2)/4)*(($AI$6/2)*AL37+($AI$7/(2*AL37))+$AI$8-($AF$6*$AK$3))+(AP8/(2*AL37)))/$AQ$8)</f>
        <v>34.089263741092608</v>
      </c>
      <c r="AX37" s="122">
        <f>2/(PI()^2)*((1-$AF$6+(1/6)*AM37+(AP8/2)*((($AI$3/2)*AM37)+$AI$4-($AF$6*$AI$5))+((AP8^2)/4)*(($AI$6/2)*AM37+($AI$7/(2*AM37))+$AI$8-($AF$6*$AK$3))+(AP8/(2*AM37)))/$AQ$8)</f>
        <v>43.015108788281573</v>
      </c>
      <c r="AY37" s="30"/>
      <c r="AZ37" s="30">
        <f t="shared" si="5"/>
        <v>1.176127240140211</v>
      </c>
      <c r="BA37" s="30"/>
      <c r="BB37" s="30">
        <v>1.3800000000000003</v>
      </c>
      <c r="BC37" s="30">
        <v>0.95064874025391999</v>
      </c>
      <c r="BD37" s="30">
        <v>0.95730140258508711</v>
      </c>
      <c r="BE37" s="30">
        <v>0.96373106631415784</v>
      </c>
      <c r="BF37" s="30">
        <v>0.96994856492993664</v>
      </c>
      <c r="BG37" s="30">
        <v>0.975964054357774</v>
      </c>
      <c r="BH37" s="30">
        <v>0.9874265435009818</v>
      </c>
      <c r="BI37" s="30">
        <v>0.99818806284942874</v>
      </c>
      <c r="BJ37" s="30">
        <v>1.0083101431487349</v>
      </c>
      <c r="BK37" s="30">
        <v>1.0311618228212711</v>
      </c>
      <c r="BL37" s="30">
        <v>1.0510477251349903</v>
      </c>
      <c r="BM37" s="30">
        <v>1.0839501215675464</v>
      </c>
      <c r="BN37" s="30">
        <v>1.1312318160382537</v>
      </c>
      <c r="BO37" s="30">
        <v>1.1964616619330646</v>
      </c>
      <c r="BP37" s="30">
        <v>1.2504089952092632</v>
      </c>
      <c r="BQ37" s="30">
        <v>1.2956791897004201</v>
      </c>
      <c r="BR37" s="30">
        <v>1.3341543039959749</v>
      </c>
    </row>
    <row r="38" spans="1:70" x14ac:dyDescent="0.3">
      <c r="A38" s="12"/>
      <c r="G38" s="12"/>
      <c r="I38" s="12"/>
      <c r="J38" s="12"/>
      <c r="K38" s="12"/>
      <c r="V38" s="17"/>
      <c r="W38" s="17"/>
      <c r="X38" s="98"/>
      <c r="Y38" s="17"/>
      <c r="Z38" s="29"/>
      <c r="AB38" s="29">
        <v>1</v>
      </c>
      <c r="AC38" s="30">
        <f t="shared" si="3"/>
        <v>0.71428571428571408</v>
      </c>
      <c r="AD38" s="30">
        <v>1.4000000000000004</v>
      </c>
      <c r="AE38" s="99">
        <f t="shared" si="6"/>
        <v>5.0355124495353847</v>
      </c>
      <c r="AF38" s="99">
        <f t="shared" si="6"/>
        <v>20.142049798141539</v>
      </c>
      <c r="AG38" s="99">
        <f t="shared" si="6"/>
        <v>45.319612045818467</v>
      </c>
      <c r="AH38" s="99">
        <f t="shared" si="6"/>
        <v>80.568199192566155</v>
      </c>
      <c r="AI38" s="99">
        <f t="shared" si="6"/>
        <v>125.88781123838459</v>
      </c>
      <c r="AJ38" s="99">
        <f t="shared" si="6"/>
        <v>181.27844818327387</v>
      </c>
      <c r="AK38" s="99">
        <f t="shared" si="6"/>
        <v>246.7401100272339</v>
      </c>
      <c r="AL38" s="99">
        <f t="shared" si="6"/>
        <v>322.27279677026462</v>
      </c>
      <c r="AM38" s="99">
        <f t="shared" si="6"/>
        <v>407.87650841236615</v>
      </c>
      <c r="AN38" s="99">
        <f t="shared" si="6"/>
        <v>503.55124495353834</v>
      </c>
      <c r="AO38" s="98"/>
      <c r="AP38" s="122">
        <f>2/(PI()^2)*((1-$AF$6+(1/6)*AE38+(AP8/2)*((($AI$3/2)*AE38)+$AI$4-($AF$6*$AI$5))+((AP8^2)/4)*(($AI$6/2)*AE38+($AI$7/(2*AE38))+$AI$8-($AF$6*$AK$3))+(AP8/(2*AE38)))/$AQ$8)</f>
        <v>1.166186799851439</v>
      </c>
      <c r="AQ38" s="122">
        <f>2/(PI()^2)*((1-$AF$6+(1/6)*AF38+(AP8/2)*((($AI$3/2)*AF38)+$AI$4-($AF$6*$AI$5))+((AP8^2)/4)*(($AI$6/2)*AF38+($AI$7/(2*AF38))+$AI$8-($AF$6*$AK$3))+(AP8/(2*AF38)))/$AQ$8)</f>
        <v>2.5657505141471346</v>
      </c>
      <c r="AR38" s="122">
        <f>2/(PI()^2)*((1-$AF$6+(1/6)*AG38+(AP8/2)*((($AI$3/2)*AG38)+$AI$4-($AF$6*$AI$5))+((AP8^2)/4)*(($AI$6/2)*AG38+($AI$7/(2*AG38))+$AI$8-($AF$6*$AK$3))+(AP8/(2*AG38)))/$AQ$8)</f>
        <v>5.0924278681078325</v>
      </c>
      <c r="AS38" s="122">
        <f>2/(PI()^2)*((1-$AF$6+(1/6)*AH38+(AP8/2)*((($AI$3/2)*AH38)+$AI$4-($AF$6*$AI$5))+((AP8^2)/4)*(($AI$6/2)*AH38+($AI$7/(2*AH38))+$AI$8-($AF$6*$AK$3))+(AP8/(2*AH38)))/$AQ$8)</f>
        <v>8.6552480038579649</v>
      </c>
      <c r="AT38" s="122">
        <f>2/(PI()^2)*((1-$AF$6+(1/6)*AI38+(AP8/2)*((($AI$3/2)*AI38)+$AI$4-($AF$6*$AI$5))+((AP8^2)/4)*(($AI$6/2)*AI38+($AI$7/(2*AI38))+$AI$8-($AF$6*$AK$3))+(AP8/(2*AI38)))/$AQ$8)</f>
        <v>13.243003311707261</v>
      </c>
      <c r="AU38" s="122">
        <f>2/(PI()^2)*((1-$AF$6+(1/6)*AJ38+(AP8/2)*((($AI$3/2)*AJ38)+$AI$4-($AF$6*$AI$5))+((AP8^2)/4)*(($AI$6/2)*AJ38+($AI$7/(2*AJ38))+$AI$8-($AF$6*$AK$3))+(AP8/(2*AJ38)))/$AQ$8)</f>
        <v>18.852928277576314</v>
      </c>
      <c r="AV38" s="122">
        <f>2/(PI()^2)*((1-$AF$6+(1/6)*AK38+(AP8/2)*((($AI$3/2)*AK38)+$AI$4-($AF$6*$AI$5))+((AP8^2)/4)*(($AI$6/2)*AK38+($AI$7/(2*AK38))+$AI$8-($AF$6*$AK$3))+(AP8/(2*AK38)))/$AQ$8)</f>
        <v>25.484075319304715</v>
      </c>
      <c r="AW38" s="122">
        <f>2/(PI()^2)*((1-$AF$6+(1/6)*AL38+(AP8/2)*((($AI$3/2)*AL38)+$AI$4-($AF$6*$AI$5))+((AP8^2)/4)*(($AI$6/2)*AL38+($AI$7/(2*AL38))+$AI$8-($AF$6*$AK$3))+(AP8/(2*AL38)))/$AQ$8)</f>
        <v>33.136048620833293</v>
      </c>
      <c r="AX38" s="122">
        <f>2/(PI()^2)*((1-$AF$6+(1/6)*AM38+(AP8/2)*((($AI$3/2)*AM38)+$AI$4-($AF$6*$AI$5))+((AP8^2)/4)*(($AI$6/2)*AM38+($AI$7/(2*AM38))+$AI$8-($AF$6*$AK$3))+(AP8/(2*AM38)))/$AQ$8)</f>
        <v>41.80865908929799</v>
      </c>
      <c r="AY38" s="30"/>
      <c r="AZ38" s="30">
        <f t="shared" si="5"/>
        <v>1.166186799851439</v>
      </c>
      <c r="BA38" s="30"/>
      <c r="BB38" s="30">
        <v>1.4000000000000004</v>
      </c>
      <c r="BC38" s="30">
        <v>0.93575305293047151</v>
      </c>
      <c r="BD38" s="30">
        <v>0.94257336780661849</v>
      </c>
      <c r="BE38" s="30">
        <v>0.9491637984059943</v>
      </c>
      <c r="BF38" s="30">
        <v>0.95553557838609482</v>
      </c>
      <c r="BG38" s="30">
        <v>0.96169923426878035</v>
      </c>
      <c r="BH38" s="30">
        <v>0.97344106158619303</v>
      </c>
      <c r="BI38" s="30">
        <v>0.98446127597500244</v>
      </c>
      <c r="BJ38" s="30">
        <v>0.99482354398522777</v>
      </c>
      <c r="BK38" s="30">
        <v>1.0182063449800254</v>
      </c>
      <c r="BL38" s="30">
        <v>1.0385419490360266</v>
      </c>
      <c r="BM38" s="30">
        <v>1.0721630425039201</v>
      </c>
      <c r="BN38" s="30">
        <v>1.1204225464970166</v>
      </c>
      <c r="BO38" s="30">
        <v>1.1868956979115763</v>
      </c>
      <c r="BP38" s="30">
        <v>1.2417790823742079</v>
      </c>
      <c r="BQ38" s="30">
        <v>1.2877703411476251</v>
      </c>
      <c r="BR38" s="30">
        <v>1.3268119062699117</v>
      </c>
    </row>
    <row r="39" spans="1:70" x14ac:dyDescent="0.3">
      <c r="A39" s="12"/>
      <c r="H39" s="28"/>
      <c r="I39" s="28"/>
      <c r="J39" s="28"/>
      <c r="K39" s="12"/>
      <c r="V39" s="17"/>
      <c r="W39" s="17"/>
      <c r="X39" s="98"/>
      <c r="Y39" s="17"/>
      <c r="Z39" s="29"/>
      <c r="AB39" s="29">
        <v>1</v>
      </c>
      <c r="AC39" s="30">
        <f t="shared" si="3"/>
        <v>0.7042253521126759</v>
      </c>
      <c r="AD39" s="30">
        <v>1.4200000000000004</v>
      </c>
      <c r="AE39" s="99">
        <f t="shared" si="6"/>
        <v>4.8946659398380055</v>
      </c>
      <c r="AF39" s="99">
        <f t="shared" si="6"/>
        <v>19.578663759352022</v>
      </c>
      <c r="AG39" s="99">
        <f t="shared" si="6"/>
        <v>44.05199345854205</v>
      </c>
      <c r="AH39" s="99">
        <f t="shared" si="6"/>
        <v>78.314655037408087</v>
      </c>
      <c r="AI39" s="99">
        <f t="shared" si="6"/>
        <v>122.36664849595012</v>
      </c>
      <c r="AJ39" s="99">
        <f t="shared" si="6"/>
        <v>176.2079738341682</v>
      </c>
      <c r="AK39" s="99">
        <f t="shared" si="6"/>
        <v>239.83863105206225</v>
      </c>
      <c r="AL39" s="99">
        <f t="shared" si="6"/>
        <v>313.25862014963235</v>
      </c>
      <c r="AM39" s="99">
        <f t="shared" si="6"/>
        <v>396.46794112687849</v>
      </c>
      <c r="AN39" s="99">
        <f t="shared" si="6"/>
        <v>489.46659398380046</v>
      </c>
      <c r="AO39" s="98"/>
      <c r="AP39" s="122">
        <f>2/(PI()^2)*((1-$AF$6+(1/6)*AE39+(AP8/2)*((($AI$3/2)*AE39)+$AI$4-($AF$6*$AI$5))+((AP8^2)/4)*(($AI$6/2)*AE39+($AI$7/(2*AE39))+$AI$8-($AF$6*$AK$3))+(AP8/(2*AE39)))/$AQ$8)</f>
        <v>1.1569425826421667</v>
      </c>
      <c r="AQ39" s="122">
        <f>2/(PI()^2)*((1-$AF$6+(1/6)*AF39+(AP8/2)*((($AI$3/2)*AF39)+$AI$4-($AF$6*$AI$5))+((AP8^2)/4)*(($AI$6/2)*AF39+($AI$7/(2*AF39))+$AI$8-($AF$6*$AK$3))+(AP8/(2*AF39)))/$AQ$8)</f>
        <v>2.5099259687967237</v>
      </c>
      <c r="AR39" s="122">
        <f>2/(PI()^2)*((1-$AF$6+(1/6)*AG39+(AP8/2)*((($AI$3/2)*AG39)+$AI$4-($AF$6*$AI$5))+((AP8^2)/4)*(($AI$6/2)*AG39+($AI$7/(2*AG39))+$AI$8-($AF$6*$AK$3))+(AP8/(2*AG39)))/$AQ$8)</f>
        <v>4.964553939266878</v>
      </c>
      <c r="AS39" s="122">
        <f>2/(PI()^2)*((1-$AF$6+(1/6)*AH39+(AP8/2)*((($AI$3/2)*AH39)+$AI$4-($AF$6*$AI$5))+((AP8^2)/4)*(($AI$6/2)*AH39+($AI$7/(2*AH39))+$AI$8-($AF$6*$AK$3))+(AP8/(2*AH39)))/$AQ$8)</f>
        <v>8.4272379033279918</v>
      </c>
      <c r="AT39" s="122">
        <f>2/(PI()^2)*((1-$AF$6+(1/6)*AI39+(AP8/2)*((($AI$3/2)*AI39)+$AI$4-($AF$6*$AI$5))+((AP8^2)/4)*(($AI$6/2)*AI39+($AI$7/(2*AI39))+$AI$8-($AF$6*$AK$3))+(AP8/(2*AI39)))/$AQ$8)</f>
        <v>12.886447746602789</v>
      </c>
      <c r="AU39" s="122">
        <f>2/(PI()^2)*((1-$AF$6+(1/6)*AJ39+(AP8/2)*((($AI$3/2)*AJ39)+$AI$4-($AF$6*$AI$5))+((AP8^2)/4)*(($AI$6/2)*AJ39+($AI$7/(2*AJ39))+$AI$8-($AF$6*$AK$3))+(AP8/(2*AJ39)))/$AQ$8)</f>
        <v>18.339338375933245</v>
      </c>
      <c r="AV39" s="122">
        <f>2/(PI()^2)*((1-$AF$6+(1/6)*AK39+(AP8/2)*((($AI$3/2)*AK39)+$AI$4-($AF$6*$AI$5))+((AP8^2)/4)*(($AI$6/2)*AK39+($AI$7/(2*AK39))+$AI$8-($AF$6*$AK$3))+(AP8/(2*AK39)))/$AQ$8)</f>
        <v>24.784934941998824</v>
      </c>
      <c r="AW39" s="122">
        <f>2/(PI()^2)*((1-$AF$6+(1/6)*AL39+(AP8/2)*((($AI$3/2)*AL39)+$AI$4-($AF$6*$AI$5))+((AP8^2)/4)*(($AI$6/2)*AL39+($AI$7/(2*AL39))+$AI$8-($AF$6*$AK$3))+(AP8/(2*AL39)))/$AQ$8)</f>
        <v>32.222830238931316</v>
      </c>
      <c r="AX39" s="122">
        <f>2/(PI()^2)*((1-$AF$6+(1/6)*AM39+(AP8/2)*((($AI$3/2)*AM39)+$AI$4-($AF$6*$AI$5))+((AP8^2)/4)*(($AI$6/2)*AM39+($AI$7/(2*AM39))+$AI$8-($AF$6*$AK$3))+(AP8/(2*AM39)))/$AQ$8)</f>
        <v>40.652829732623026</v>
      </c>
      <c r="AY39" s="30"/>
      <c r="AZ39" s="30">
        <f t="shared" si="5"/>
        <v>1.1569425826421667</v>
      </c>
      <c r="BA39" s="30"/>
      <c r="BB39" s="30">
        <v>1.4200000000000004</v>
      </c>
      <c r="BC39" s="30">
        <v>0.92148231785604107</v>
      </c>
      <c r="BD39" s="30">
        <v>0.92847269751101158</v>
      </c>
      <c r="BE39" s="30">
        <v>0.93522620809491985</v>
      </c>
      <c r="BF39" s="30">
        <v>0.94175448919636939</v>
      </c>
      <c r="BG39" s="30">
        <v>0.94806844327019468</v>
      </c>
      <c r="BH39" s="30">
        <v>0.96009362761112549</v>
      </c>
      <c r="BI39" s="30">
        <v>0.97137625876073586</v>
      </c>
      <c r="BJ39" s="30">
        <v>0.98198216982552355</v>
      </c>
      <c r="BK39" s="30">
        <v>1.0059037324268201</v>
      </c>
      <c r="BL39" s="30">
        <v>1.0266955067751797</v>
      </c>
      <c r="BM39" s="30">
        <v>1.0610456340423751</v>
      </c>
      <c r="BN39" s="30">
        <v>1.1102970087139392</v>
      </c>
      <c r="BO39" s="30">
        <v>1.1780313399741063</v>
      </c>
      <c r="BP39" s="30">
        <v>1.2338642282414425</v>
      </c>
      <c r="BQ39" s="30">
        <v>1.2805869107563148</v>
      </c>
      <c r="BR39" s="30">
        <v>1.320203062151905</v>
      </c>
    </row>
    <row r="40" spans="1:70" x14ac:dyDescent="0.3">
      <c r="A40" s="12"/>
      <c r="V40" s="17"/>
      <c r="W40" s="17"/>
      <c r="X40" s="98"/>
      <c r="Y40" s="17"/>
      <c r="Z40" s="29"/>
      <c r="AB40" s="29">
        <v>1</v>
      </c>
      <c r="AC40" s="30">
        <f t="shared" si="3"/>
        <v>0.69444444444444431</v>
      </c>
      <c r="AD40" s="30">
        <v>1.4400000000000004</v>
      </c>
      <c r="AE40" s="99">
        <f t="shared" si="6"/>
        <v>4.7596471841673207</v>
      </c>
      <c r="AF40" s="99">
        <f t="shared" si="6"/>
        <v>19.038588736669283</v>
      </c>
      <c r="AG40" s="99">
        <f t="shared" si="6"/>
        <v>42.836824657505886</v>
      </c>
      <c r="AH40" s="99">
        <f t="shared" si="6"/>
        <v>76.154354946677131</v>
      </c>
      <c r="AI40" s="99">
        <f t="shared" si="6"/>
        <v>118.991179604183</v>
      </c>
      <c r="AJ40" s="99">
        <f t="shared" si="6"/>
        <v>171.34729863002354</v>
      </c>
      <c r="AK40" s="99">
        <f t="shared" si="6"/>
        <v>233.22271202419873</v>
      </c>
      <c r="AL40" s="99">
        <f t="shared" si="6"/>
        <v>304.61741978670852</v>
      </c>
      <c r="AM40" s="99">
        <f t="shared" si="6"/>
        <v>385.53142191755296</v>
      </c>
      <c r="AN40" s="99">
        <f t="shared" si="6"/>
        <v>475.96471841673201</v>
      </c>
      <c r="AO40" s="98"/>
      <c r="AP40" s="122">
        <f>2/(PI()^2)*((1-$AF$6+(1/6)*AE40+(AP8/2)*((($AI$3/2)*AE40)+$AI$4-($AF$6*$AI$5))+((AP8^2)/4)*(($AI$6/2)*AE40+($AI$7/(2*AE40))+$AI$8-($AF$6*$AK$3))+(AP8/(2*AE40)))/$AQ$8)</f>
        <v>1.1483601123367515</v>
      </c>
      <c r="AQ40" s="122">
        <f>2/(PI()^2)*((1-$AF$6+(1/6)*AF40+(AP8/2)*((($AI$3/2)*AF40)+$AI$4-($AF$6*$AI$5))+((AP8^2)/4)*(($AI$6/2)*AF40+($AI$7/(2*AF40))+$AI$8-($AF$6*$AK$3))+(AP8/(2*AF40)))/$AQ$8)</f>
        <v>2.4564810681324758</v>
      </c>
      <c r="AR40" s="122">
        <f>2/(PI()^2)*((1-$AF$6+(1/6)*AG40+(AP8/2)*((($AI$3/2)*AG40)+$AI$4-($AF$6*$AI$5))+((AP8^2)/4)*(($AI$6/2)*AG40+($AI$7/(2*AG40))+$AI$8-($AF$6*$AK$3))+(AP8/(2*AG40)))/$AQ$8)</f>
        <v>4.8420020308023775</v>
      </c>
      <c r="AS40" s="122">
        <f>2/(PI()^2)*((1-$AF$6+(1/6)*AH40+(AP8/2)*((($AI$3/2)*AH40)+$AI$4-($AF$6*$AI$5))+((AP8^2)/4)*(($AI$6/2)*AH40+($AI$7/(2*AH40))+$AI$8-($AF$6*$AK$3))+(AP8/(2*AH40)))/$AQ$8)</f>
        <v>8.2086795458103499</v>
      </c>
      <c r="AT40" s="122">
        <f>2/(PI()^2)*((1-$AF$6+(1/6)*AI40+(AP8/2)*((($AI$3/2)*AI40)+$AI$4-($AF$6*$AI$5))+((AP8^2)/4)*(($AI$6/2)*AI40+($AI$7/(2*AI40))+$AI$8-($AF$6*$AK$3))+(AP8/(2*AI40)))/$AQ$8)</f>
        <v>12.544656419557544</v>
      </c>
      <c r="AU40" s="122">
        <f>2/(PI()^2)*((1-$AF$6+(1/6)*AJ40+(AP8/2)*((($AI$3/2)*AJ40)+$AI$4-($AF$6*$AI$5))+((AP8^2)/4)*(($AI$6/2)*AJ40+($AI$7/(2*AJ40))+$AI$8-($AF$6*$AK$3))+(AP8/(2*AJ40)))/$AQ$8)</f>
        <v>17.847006851026062</v>
      </c>
      <c r="AV40" s="122">
        <f>2/(PI()^2)*((1-$AF$6+(1/6)*AK40+(AP8/2)*((($AI$3/2)*AK40)+$AI$4-($AF$6*$AI$5))+((AP8^2)/4)*(($AI$6/2)*AK40+($AI$7/(2*AK40))+$AI$8-($AF$6*$AK$3))+(AP8/(2*AK40)))/$AQ$8)</f>
        <v>24.114728336967026</v>
      </c>
      <c r="AW40" s="122">
        <f>2/(PI()^2)*((1-$AF$6+(1/6)*AL40+(AP8/2)*((($AI$3/2)*AL40)+$AI$4-($AF$6*$AI$5))+((AP8^2)/4)*(($AI$6/2)*AL40+($AI$7/(2*AL40))+$AI$8-($AF$6*$AK$3))+(AP8/(2*AL40)))/$AQ$8)</f>
        <v>31.347402120145592</v>
      </c>
      <c r="AX40" s="122">
        <f>2/(PI()^2)*((1-$AF$6+(1/6)*AM40+(AP8/2)*((($AI$3/2)*AM40)+$AI$4-($AF$6*$AI$5))+((AP8^2)/4)*(($AI$6/2)*AM40+($AI$7/(2*AM40))+$AI$8-($AF$6*$AK$3))+(AP8/(2*AM40)))/$AQ$8)</f>
        <v>39.544828148029666</v>
      </c>
      <c r="AY40" s="30"/>
      <c r="AZ40" s="30">
        <f t="shared" si="5"/>
        <v>1.1483601123367515</v>
      </c>
      <c r="BA40" s="30"/>
      <c r="BB40" s="30">
        <v>1.4400000000000004</v>
      </c>
      <c r="BC40" s="30">
        <v>0.90780205771757172</v>
      </c>
      <c r="BD40" s="30">
        <v>0.91496491438656469</v>
      </c>
      <c r="BE40" s="30">
        <v>0.92188381807244313</v>
      </c>
      <c r="BF40" s="30">
        <v>0.92857082005714631</v>
      </c>
      <c r="BG40" s="30">
        <v>0.9350372040647762</v>
      </c>
      <c r="BH40" s="30">
        <v>0.94734976429517526</v>
      </c>
      <c r="BI40" s="30">
        <v>0.95889853394698998</v>
      </c>
      <c r="BJ40" s="30">
        <v>0.96975154343441128</v>
      </c>
      <c r="BK40" s="30">
        <v>0.99421950799830006</v>
      </c>
      <c r="BL40" s="30">
        <v>1.0154739212703736</v>
      </c>
      <c r="BM40" s="30">
        <v>1.0505634192733946</v>
      </c>
      <c r="BN40" s="30">
        <v>1.1008207261100189</v>
      </c>
      <c r="BO40" s="30">
        <v>1.1698341121562943</v>
      </c>
      <c r="BP40" s="30">
        <v>1.2266299574933694</v>
      </c>
      <c r="BQ40" s="30">
        <v>1.2740944238483571</v>
      </c>
      <c r="BR40" s="30">
        <v>1.3142932975769381</v>
      </c>
    </row>
    <row r="41" spans="1:70" x14ac:dyDescent="0.3">
      <c r="A41" s="12"/>
      <c r="B41" s="12"/>
      <c r="C41" s="12"/>
      <c r="D41" s="12"/>
      <c r="E41" s="12"/>
      <c r="F41" s="12"/>
      <c r="G41" s="12"/>
      <c r="V41" s="17"/>
      <c r="W41" s="17"/>
      <c r="X41" s="98"/>
      <c r="Y41" s="17"/>
      <c r="Z41" s="29"/>
      <c r="AB41" s="29">
        <v>1</v>
      </c>
      <c r="AC41" s="30">
        <f t="shared" si="3"/>
        <v>0.68493150684931492</v>
      </c>
      <c r="AD41" s="30">
        <v>1.4600000000000004</v>
      </c>
      <c r="AE41" s="99">
        <f t="shared" si="6"/>
        <v>4.6301390509895644</v>
      </c>
      <c r="AF41" s="99">
        <f t="shared" si="6"/>
        <v>18.520556203958257</v>
      </c>
      <c r="AG41" s="99">
        <f t="shared" si="6"/>
        <v>41.671251458906077</v>
      </c>
      <c r="AH41" s="99">
        <f t="shared" si="6"/>
        <v>74.08222481583303</v>
      </c>
      <c r="AI41" s="99">
        <f t="shared" si="6"/>
        <v>115.75347627473909</v>
      </c>
      <c r="AJ41" s="99">
        <f t="shared" si="6"/>
        <v>166.68500583562431</v>
      </c>
      <c r="AK41" s="99">
        <f t="shared" si="6"/>
        <v>226.87681349848867</v>
      </c>
      <c r="AL41" s="99">
        <f t="shared" si="6"/>
        <v>296.32889926333212</v>
      </c>
      <c r="AM41" s="99">
        <f t="shared" si="6"/>
        <v>375.04126313015473</v>
      </c>
      <c r="AN41" s="99">
        <f t="shared" si="6"/>
        <v>463.01390509895634</v>
      </c>
      <c r="AO41" s="98"/>
      <c r="AP41" s="122">
        <f>2/(PI()^2)*((1-$AF$6+(1/6)*AE41+(AP8/2)*((($AI$3/2)*AE41)+$AI$4-($AF$6*$AI$5))+((AP8^2)/4)*(($AI$6/2)*AE41+($AI$7/(2*AE41))+$AI$8-($AF$6*$AK$3))+(AP8/(2*AE41)))/$AQ$8)</f>
        <v>1.140407257852869</v>
      </c>
      <c r="AQ41" s="122">
        <f>2/(PI()^2)*((1-$AF$6+(1/6)*AF41+(AP8/2)*((($AI$3/2)*AF41)+$AI$4-($AF$6*$AI$5))+((AP8^2)/4)*(($AI$6/2)*AF41+($AI$7/(2*AF41))+$AI$8-($AF$6*$AK$3))+(AP8/(2*AF41)))/$AQ$8)</f>
        <v>2.4052872878250913</v>
      </c>
      <c r="AR41" s="122">
        <f>2/(PI()^2)*((1-$AF$6+(1/6)*AG41+(AP8/2)*((($AI$3/2)*AG41)+$AI$4-($AF$6*$AI$5))+((AP8^2)/4)*(($AI$6/2)*AG41+($AI$7/(2*AG41))+$AI$8-($AF$6*$AK$3))+(AP8/(2*AG41)))/$AQ$8)</f>
        <v>4.7244829629734095</v>
      </c>
      <c r="AS41" s="122">
        <f>2/(PI()^2)*((1-$AF$6+(1/6)*AH41+(AP8/2)*((($AI$3/2)*AH41)+$AI$4-($AF$6*$AI$5))+((AP8^2)/4)*(($AI$6/2)*AH41+($AI$7/(2*AH41))+$AI$8-($AF$6*$AK$3))+(AP8/(2*AH41)))/$AQ$8)</f>
        <v>7.9990588339878474</v>
      </c>
      <c r="AT41" s="122">
        <f>2/(PI()^2)*((1-$AF$6+(1/6)*AI41+(AP8/2)*((($AI$3/2)*AI41)+$AI$4-($AF$6*$AI$5))+((AP8^2)/4)*(($AI$6/2)*AI41+($AI$7/(2*AI41))+$AI$8-($AF$6*$AK$3))+(AP8/(2*AI41)))/$AQ$8)</f>
        <v>12.216826053513417</v>
      </c>
      <c r="AU41" s="122">
        <f>2/(PI()^2)*((1-$AF$6+(1/6)*AJ41+(AP8/2)*((($AI$3/2)*AJ41)+$AI$4-($AF$6*$AI$5))+((AP8^2)/4)*(($AI$6/2)*AJ41+($AI$7/(2*AJ41))+$AI$8-($AF$6*$AK$3))+(AP8/(2*AJ41)))/$AQ$8)</f>
        <v>17.374776983891095</v>
      </c>
      <c r="AV41" s="122">
        <f>2/(PI()^2)*((1-$AF$6+(1/6)*AK41+(AP8/2)*((($AI$3/2)*AK41)+$AI$4-($AF$6*$AI$5))+((AP8^2)/4)*(($AI$6/2)*AK41+($AI$7/(2*AK41))+$AI$8-($AF$6*$AK$3))+(AP8/(2*AK41)))/$AQ$8)</f>
        <v>23.471881081175422</v>
      </c>
      <c r="AW41" s="122">
        <f>2/(PI()^2)*((1-$AF$6+(1/6)*AL41+(AP8/2)*((($AI$3/2)*AL41)+$AI$4-($AF$6*$AI$5))+((AP8^2)/4)*(($AI$6/2)*AL41+($AI$7/(2*AL41))+$AI$8-($AF$6*$AK$3))+(AP8/(2*AL41)))/$AQ$8)</f>
        <v>30.507707875207341</v>
      </c>
      <c r="AX41" s="122">
        <f>2/(PI()^2)*((1-$AF$6+(1/6)*AM41+(AP8/2)*((($AI$3/2)*AM41)+$AI$4-($AF$6*$AI$5))+((AP8^2)/4)*(($AI$6/2)*AM41+($AI$7/(2*AM41))+$AI$8-($AF$6*$AK$3))+(AP8/(2*AM41)))/$AQ$8)</f>
        <v>38.482051717849615</v>
      </c>
      <c r="AY41" s="30"/>
      <c r="AZ41" s="30">
        <f t="shared" si="5"/>
        <v>1.140407257852869</v>
      </c>
      <c r="BA41" s="30"/>
      <c r="BB41" s="30">
        <v>1.4600000000000004</v>
      </c>
      <c r="BC41" s="30">
        <v>0.89468014037269195</v>
      </c>
      <c r="BD41" s="30">
        <v>0.90201788629216939</v>
      </c>
      <c r="BE41" s="30">
        <v>0.90910449620044775</v>
      </c>
      <c r="BF41" s="30">
        <v>0.915952438834854</v>
      </c>
      <c r="BG41" s="30">
        <v>0.92257338452489279</v>
      </c>
      <c r="BH41" s="30">
        <v>0.93517733952621629</v>
      </c>
      <c r="BI41" s="30">
        <v>0.94699596944117825</v>
      </c>
      <c r="BJ41" s="30">
        <v>0.95809953274207038</v>
      </c>
      <c r="BK41" s="30">
        <v>0.98312153969161231</v>
      </c>
      <c r="BL41" s="30">
        <v>1.0048450605945076</v>
      </c>
      <c r="BM41" s="30">
        <v>1.040684266430697</v>
      </c>
      <c r="BN41" s="30">
        <v>1.0919615672270069</v>
      </c>
      <c r="BO41" s="30">
        <v>1.1622718835727255</v>
      </c>
      <c r="BP41" s="30">
        <v>1.2200441398473454</v>
      </c>
      <c r="BQ41" s="30">
        <v>1.2682607507370764</v>
      </c>
      <c r="BR41" s="30">
        <v>1.3090504834297476</v>
      </c>
    </row>
    <row r="42" spans="1:70" x14ac:dyDescent="0.3">
      <c r="A42" s="12"/>
      <c r="B42" s="12"/>
      <c r="C42" s="12"/>
      <c r="D42" s="12"/>
      <c r="E42" s="12"/>
      <c r="F42" s="12"/>
      <c r="G42" s="12"/>
      <c r="V42" s="17"/>
      <c r="W42" s="17"/>
      <c r="X42" s="98"/>
      <c r="Y42" s="17"/>
      <c r="AB42" s="29">
        <v>1</v>
      </c>
      <c r="AC42" s="30">
        <f t="shared" si="3"/>
        <v>0.67567567567567544</v>
      </c>
      <c r="AD42" s="30">
        <v>1.4800000000000004</v>
      </c>
      <c r="AE42" s="99">
        <f t="shared" si="6"/>
        <v>4.5058456907822082</v>
      </c>
      <c r="AF42" s="99">
        <f t="shared" si="6"/>
        <v>18.023382763128833</v>
      </c>
      <c r="AG42" s="99">
        <f t="shared" si="6"/>
        <v>40.552611217039882</v>
      </c>
      <c r="AH42" s="99">
        <f t="shared" si="6"/>
        <v>72.093531052515331</v>
      </c>
      <c r="AI42" s="99">
        <f t="shared" si="6"/>
        <v>112.64614226955517</v>
      </c>
      <c r="AJ42" s="99">
        <f t="shared" si="6"/>
        <v>162.21044486815953</v>
      </c>
      <c r="AK42" s="99">
        <f t="shared" si="6"/>
        <v>220.78643884832823</v>
      </c>
      <c r="AL42" s="99">
        <f t="shared" si="6"/>
        <v>288.37412421006132</v>
      </c>
      <c r="AM42" s="99">
        <f t="shared" si="6"/>
        <v>364.97350095335895</v>
      </c>
      <c r="AN42" s="99">
        <f t="shared" si="6"/>
        <v>450.58456907822068</v>
      </c>
      <c r="AO42" s="98"/>
      <c r="AP42" s="122">
        <f>2/(PI()^2)*((1-$AF$6+(1/6)*AE42+(AP8/2)*((($AI$3/2)*AE42)+$AI$4-($AF$6*$AI$5))+((AP8^2)/4)*(($AI$6/2)*AE42+($AI$7/(2*AE42))+$AI$8-($AF$6*$AK$3))+(AP8/(2*AE42)))/$AQ$8)</f>
        <v>1.1330540443556263</v>
      </c>
      <c r="AQ42" s="122">
        <f>2/(PI()^2)*((1-$AF$6+(1/6)*AF42+(AP8/2)*((($AI$3/2)*AF42)+$AI$4-($AF$6*$AI$5))+((AP8^2)/4)*(($AI$6/2)*AF42+($AI$7/(2*AF42))+$AI$8-($AF$6*$AK$3))+(AP8/(2*AF42)))/$AQ$8)</f>
        <v>2.3562247285349986</v>
      </c>
      <c r="AR42" s="122">
        <f>2/(PI()^2)*((1-$AF$6+(1/6)*AG42+(AP8/2)*((($AI$3/2)*AG42)+$AI$4-($AF$6*$AI$5))+((AP8^2)/4)*(($AI$6/2)*AG42+($AI$7/(2*AG42))+$AI$8-($AF$6*$AK$3))+(AP8/(2*AG42)))/$AQ$8)</f>
        <v>4.6117269622659371</v>
      </c>
      <c r="AS42" s="122">
        <f>2/(PI()^2)*((1-$AF$6+(1/6)*AH42+(AP8/2)*((($AI$3/2)*AH42)+$AI$4-($AF$6*$AI$5))+((AP8^2)/4)*(($AI$6/2)*AH42+($AI$7/(2*AH42))+$AI$8-($AF$6*$AK$3))+(AP8/(2*AH42)))/$AQ$8)</f>
        <v>7.7978961705021987</v>
      </c>
      <c r="AT42" s="122">
        <f>2/(PI()^2)*((1-$AF$6+(1/6)*AI42+(AP8/2)*((($AI$3/2)*AI42)+$AI$4-($AF$6*$AI$5))+((AP8^2)/4)*(($AI$6/2)*AI42+($AI$7/(2*AI42))+$AI$8-($AF$6*$AK$3))+(AP8/(2*AI42)))/$AQ$8)</f>
        <v>11.902207277598084</v>
      </c>
      <c r="AU42" s="122">
        <f>2/(PI()^2)*((1-$AF$6+(1/6)*AJ42+(AP8/2)*((($AI$3/2)*AJ42)+$AI$4-($AF$6*$AI$5))+((AP8^2)/4)*(($AI$6/2)*AJ42+($AI$7/(2*AJ42))+$AI$8-($AF$6*$AK$3))+(AP8/(2*AJ42)))/$AQ$8)</f>
        <v>16.921569680472196</v>
      </c>
      <c r="AV42" s="122">
        <f>2/(PI()^2)*((1-$AF$6+(1/6)*AK42+(AP8/2)*((($AI$3/2)*AK42)+$AI$4-($AF$6*$AI$5))+((AP8^2)/4)*(($AI$6/2)*AK42+($AI$7/(2*AK42))+$AI$8-($AF$6*$AK$3))+(AP8/(2*AK42)))/$AQ$8)</f>
        <v>22.854924407714243</v>
      </c>
      <c r="AW42" s="122">
        <f>2/(PI()^2)*((1-$AF$6+(1/6)*AL42+(AP8/2)*((($AI$3/2)*AL42)+$AI$4-($AF$6*$AI$5))+((AP8^2)/4)*(($AI$6/2)*AL42+($AI$7/(2*AL42))+$AI$8-($AF$6*$AK$3))+(AP8/(2*AL42)))/$AQ$8)</f>
        <v>29.701829114683424</v>
      </c>
      <c r="AX42" s="122">
        <f>2/(PI()^2)*((1-$AF$6+(1/6)*AM42+(AP8/2)*((($AI$3/2)*AM42)+$AI$4-($AF$6*$AI$5))+((AP8^2)/4)*(($AI$6/2)*AM42+($AI$7/(2*AM42))+$AI$8-($AF$6*$AK$3))+(AP8/(2*AM42)))/$AQ$8)</f>
        <v>37.462072480456548</v>
      </c>
      <c r="AY42" s="30"/>
      <c r="AZ42" s="30">
        <f t="shared" si="5"/>
        <v>1.1330540443556263</v>
      </c>
      <c r="BA42" s="30"/>
      <c r="BB42" s="30">
        <v>1.4800000000000004</v>
      </c>
      <c r="BC42" s="30">
        <v>0.88208658999759915</v>
      </c>
      <c r="BD42" s="30">
        <v>0.88960163740520104</v>
      </c>
      <c r="BE42" s="30">
        <v>0.89685826665910084</v>
      </c>
      <c r="BF42" s="30">
        <v>0.90386936971389975</v>
      </c>
      <c r="BG42" s="30">
        <v>0.91064700884049354</v>
      </c>
      <c r="BH42" s="30">
        <v>0.92354637750866142</v>
      </c>
      <c r="BI42" s="30">
        <v>0.93563858946594125</v>
      </c>
      <c r="BJ42" s="30">
        <v>0.9469961619923799</v>
      </c>
      <c r="BK42" s="30">
        <v>0.9725798518131108</v>
      </c>
      <c r="BL42" s="30">
        <v>0.99477894912460241</v>
      </c>
      <c r="BM42" s="30">
        <v>1.0313782000413321</v>
      </c>
      <c r="BN42" s="30">
        <v>1.0836895568793139</v>
      </c>
      <c r="BO42" s="30">
        <v>1.1553146795722031</v>
      </c>
      <c r="BP42" s="30">
        <v>1.2140768012144927</v>
      </c>
      <c r="BQ42" s="30">
        <v>1.2630559178895695</v>
      </c>
      <c r="BR42" s="30">
        <v>1.3044446467104944</v>
      </c>
    </row>
    <row r="43" spans="1:70" x14ac:dyDescent="0.3">
      <c r="A43" s="12"/>
      <c r="B43" s="12"/>
      <c r="C43" s="12"/>
      <c r="D43" s="12"/>
      <c r="E43" s="12"/>
      <c r="F43" s="12"/>
      <c r="G43" s="12"/>
      <c r="V43" s="17"/>
      <c r="W43" s="17"/>
      <c r="X43" s="98"/>
      <c r="Y43" s="17"/>
      <c r="Z43" s="9"/>
      <c r="AB43" s="29">
        <v>1</v>
      </c>
      <c r="AC43" s="30">
        <f t="shared" si="3"/>
        <v>0.66666666666666652</v>
      </c>
      <c r="AD43" s="30">
        <v>1.5000000000000004</v>
      </c>
      <c r="AE43" s="99">
        <f t="shared" si="6"/>
        <v>4.3864908449286011</v>
      </c>
      <c r="AF43" s="99">
        <f t="shared" si="6"/>
        <v>17.545963379714404</v>
      </c>
      <c r="AG43" s="99">
        <f t="shared" si="6"/>
        <v>39.478417604357411</v>
      </c>
      <c r="AH43" s="99">
        <f t="shared" si="6"/>
        <v>70.183853518857617</v>
      </c>
      <c r="AI43" s="99">
        <f t="shared" si="6"/>
        <v>109.66227112321502</v>
      </c>
      <c r="AJ43" s="99">
        <f t="shared" si="6"/>
        <v>157.91367041742964</v>
      </c>
      <c r="AK43" s="99">
        <f t="shared" si="6"/>
        <v>214.93805140150144</v>
      </c>
      <c r="AL43" s="99">
        <f t="shared" si="6"/>
        <v>280.73541407543047</v>
      </c>
      <c r="AM43" s="99">
        <f t="shared" si="6"/>
        <v>355.30575843921673</v>
      </c>
      <c r="AN43" s="99">
        <f t="shared" si="6"/>
        <v>438.64908449286008</v>
      </c>
      <c r="AO43" s="98"/>
      <c r="AP43" s="122">
        <f>2/(PI()^2)*((1-$AF$6+(1/6)*AE43+(AP8/2)*((($AI$3/2)*AE43)+$AI$4-($AF$6*$AI$5))+((AP8^2)/4)*(($AI$6/2)*AE43+($AI$7/(2*AE43))+$AI$8-($AF$6*$AK$3))+(AP8/(2*AE43)))/$AQ$8)</f>
        <v>1.1262724819184178</v>
      </c>
      <c r="AQ43" s="122">
        <f>2/(PI()^2)*((1-$AF$6+(1/6)*AF43+(AP8/2)*((($AI$3/2)*AF43)+$AI$4-($AF$6*$AI$5))+((AP8^2)/4)*(($AI$6/2)*AF43+($AI$7/(2*AF43))+$AI$8-($AF$6*$AK$3))+(AP8/(2*AF43)))/$AQ$8)</f>
        <v>2.3091814305557752</v>
      </c>
      <c r="AR43" s="122">
        <f>2/(PI()^2)*((1-$AF$6+(1/6)*AG43+(AP8/2)*((($AI$3/2)*AG43)+$AI$4-($AF$6*$AI$5))+((AP8^2)/4)*(($AI$6/2)*AG43+($AI$7/(2*AG43))+$AI$8-($AF$6*$AK$3))+(AP8/(2*AG43)))/$AQ$8)</f>
        <v>4.5034821193405081</v>
      </c>
      <c r="AS43" s="122">
        <f>2/(PI()^2)*((1-$AF$6+(1/6)*AH43+(AP8/2)*((($AI$3/2)*AH43)+$AI$4-($AF$6*$AI$5))+((AP8^2)/4)*(($AI$6/2)*AH43+($AI$7/(2*AH43))+$AI$8-($AF$6*$AK$3))+(AP8/(2*AH43)))/$AQ$8)</f>
        <v>7.6047437165277074</v>
      </c>
      <c r="AT43" s="122">
        <f>2/(PI()^2)*((1-$AF$6+(1/6)*AI43+(AP8/2)*((($AI$3/2)*AI43)+$AI$4-($AF$6*$AI$5))+((AP8^2)/4)*(($AI$6/2)*AI43+($AI$7/(2*AI43))+$AI$8-($AF$6*$AK$3))+(AP8/(2*AI43)))/$AQ$8)</f>
        <v>11.600100343646403</v>
      </c>
      <c r="AU43" s="122">
        <f>2/(PI()^2)*((1-$AF$6+(1/6)*AJ43+(AP8/2)*((($AI$3/2)*AJ43)+$AI$4-($AF$6*$AI$5))+((AP8^2)/4)*(($AI$6/2)*AJ43+($AI$7/(2*AJ43))+$AI$8-($AF$6*$AK$3))+(AP8/(2*AJ43)))/$AQ$8)</f>
        <v>16.486377303411544</v>
      </c>
      <c r="AV43" s="122">
        <f>2/(PI()^2)*((1-$AF$6+(1/6)*AK43+(AP8/2)*((($AI$3/2)*AK43)+$AI$4-($AF$6*$AI$5))+((AP8^2)/4)*(($AI$6/2)*AK43+($AI$7/(2*AK43))+$AI$8-($AF$6*$AK$3))+(AP8/(2*AK43)))/$AQ$8)</f>
        <v>22.262486810179819</v>
      </c>
      <c r="AW43" s="122">
        <f>2/(PI()^2)*((1-$AF$6+(1/6)*AL43+(AP8/2)*((($AI$3/2)*AL43)+$AI$4-($AF$6*$AI$5))+((AP8^2)/4)*(($AI$6/2)*AL43+($AI$7/(2*AL43))+$AI$8-($AF$6*$AK$3))+(AP8/(2*AL43)))/$AQ$8)</f>
        <v>28.927974483271058</v>
      </c>
      <c r="AX43" s="122">
        <f>2/(PI()^2)*((1-$AF$6+(1/6)*AM43+(AP8/2)*((($AI$3/2)*AM43)+$AI$4-($AF$6*$AI$5))+((AP8^2)/4)*(($AI$6/2)*AM43+($AI$7/(2*AM43))+$AI$8-($AF$6*$AK$3))+(AP8/(2*AM43)))/$AQ$8)</f>
        <v>36.482623251795403</v>
      </c>
      <c r="AY43" s="30"/>
      <c r="AZ43" s="30">
        <f t="shared" si="5"/>
        <v>1.1262724819184178</v>
      </c>
      <c r="BA43" s="30"/>
      <c r="BB43" s="30">
        <v>1.5000000000000004</v>
      </c>
      <c r="BC43" s="30">
        <v>0.86999341574226285</v>
      </c>
      <c r="BD43" s="30">
        <v>0.8776881768767304</v>
      </c>
      <c r="BE43" s="30">
        <v>0.88511713860207852</v>
      </c>
      <c r="BF43" s="30">
        <v>0.89229362185191896</v>
      </c>
      <c r="BG43" s="30">
        <v>0.89923008617438793</v>
      </c>
      <c r="BH43" s="30">
        <v>0.91242888741882744</v>
      </c>
      <c r="BI43" s="30">
        <v>0.92479840321461748</v>
      </c>
      <c r="BJ43" s="30">
        <v>0.93641344039851016</v>
      </c>
      <c r="BK43" s="30">
        <v>0.9625664536343016</v>
      </c>
      <c r="BL43" s="30">
        <v>0.9852475961981525</v>
      </c>
      <c r="BM43" s="30">
        <v>1.0226172295828886</v>
      </c>
      <c r="BN43" s="30">
        <v>1.0759767048128608</v>
      </c>
      <c r="BO43" s="30">
        <v>1.1489345103996531</v>
      </c>
      <c r="BP43" s="30">
        <v>1.208699952364821</v>
      </c>
      <c r="BQ43" s="30">
        <v>1.2584519365950031</v>
      </c>
      <c r="BR43" s="30">
        <v>1.3004477992061121</v>
      </c>
    </row>
    <row r="44" spans="1:70" x14ac:dyDescent="0.3">
      <c r="A44" s="12"/>
      <c r="B44" s="12"/>
      <c r="C44" s="12"/>
      <c r="D44" s="12"/>
      <c r="E44" s="12"/>
      <c r="F44" s="12"/>
      <c r="G44" s="12"/>
      <c r="V44" s="17"/>
      <c r="W44" s="17"/>
      <c r="X44" s="98"/>
      <c r="Y44" s="17"/>
      <c r="Z44" s="9"/>
      <c r="AB44" s="29">
        <v>1</v>
      </c>
      <c r="AC44" s="30">
        <f t="shared" si="3"/>
        <v>0.65789473684210509</v>
      </c>
      <c r="AD44" s="30">
        <v>1.5200000000000005</v>
      </c>
      <c r="AE44" s="99">
        <f t="shared" si="6"/>
        <v>4.2718163093357662</v>
      </c>
      <c r="AF44" s="99">
        <f t="shared" si="6"/>
        <v>17.087265237343065</v>
      </c>
      <c r="AG44" s="99">
        <f t="shared" si="6"/>
        <v>38.446346784021898</v>
      </c>
      <c r="AH44" s="99">
        <f t="shared" si="6"/>
        <v>68.349060949372259</v>
      </c>
      <c r="AI44" s="99">
        <f t="shared" si="6"/>
        <v>106.79540773339416</v>
      </c>
      <c r="AJ44" s="99">
        <f t="shared" si="6"/>
        <v>153.78538713608759</v>
      </c>
      <c r="AK44" s="99">
        <f t="shared" si="6"/>
        <v>209.31899915745254</v>
      </c>
      <c r="AL44" s="99">
        <f t="shared" si="6"/>
        <v>273.39624379748903</v>
      </c>
      <c r="AM44" s="99">
        <f t="shared" si="6"/>
        <v>346.01712105619714</v>
      </c>
      <c r="AN44" s="99">
        <f t="shared" si="6"/>
        <v>427.18163093357663</v>
      </c>
      <c r="AO44" s="98"/>
      <c r="AP44" s="122">
        <f>2/(PI()^2)*((1-$AF$6+(1/6)*AE44+(AP8/2)*((($AI$3/2)*AE44)+$AI$4-($AF$6*$AI$5))+((AP8^2)/4)*(($AI$6/2)*AE44+($AI$7/(2*AE44))+$AI$8-($AF$6*$AK$3))+(AP8/(2*AE44)))/$AQ$8)</f>
        <v>1.1200364098599969</v>
      </c>
      <c r="AQ44" s="122">
        <f>2/(PI()^2)*((1-$AF$6+(1/6)*AF44+(AP8/2)*((($AI$3/2)*AF44)+$AI$4-($AF$6*$AI$5))+((AP8^2)/4)*(($AI$6/2)*AF44+($AI$7/(2*AF44))+$AI$8-($AF$6*$AK$3))+(AP8/(2*AF44)))/$AQ$8)</f>
        <v>2.2640527511624362</v>
      </c>
      <c r="AR44" s="122">
        <f>2/(PI()^2)*((1-$AF$6+(1/6)*AG44+(AP8/2)*((($AI$3/2)*AG44)+$AI$4-($AF$6*$AI$5))+((AP8^2)/4)*(($AI$6/2)*AG44+($AI$7/(2*AG44))+$AI$8-($AF$6*$AK$3))+(AP8/(2*AG44)))/$AQ$8)</f>
        <v>4.3995129880659078</v>
      </c>
      <c r="AS44" s="122">
        <f>2/(PI()^2)*((1-$AF$6+(1/6)*AH44+(AP8/2)*((($AI$3/2)*AH44)+$AI$4-($AF$6*$AI$5))+((AP8^2)/4)*(($AI$6/2)*AH44+($AI$7/(2*AH44))+$AI$8-($AF$6*$AK$3))+(AP8/(2*AH44)))/$AQ$8)</f>
        <v>7.4191829011644383</v>
      </c>
      <c r="AT44" s="122">
        <f>2/(PI()^2)*((1-$AF$6+(1/6)*AI44+(AP8/2)*((($AI$3/2)*AI44)+$AI$4-($AF$6*$AI$5))+((AP8^2)/4)*(($AI$6/2)*AI44+($AI$7/(2*AI44))+$AI$8-($AF$6*$AK$3))+(AP8/(2*AI44)))/$AQ$8)</f>
        <v>11.309851234627212</v>
      </c>
      <c r="AU44" s="122">
        <f>2/(PI()^2)*((1-$AF$6+(1/6)*AJ44+(AP8/2)*((($AI$3/2)*AJ44)+$AI$4-($AF$6*$AI$5))+((AP8^2)/4)*(($AI$6/2)*AJ44+($AI$7/(2*AJ44))+$AI$8-($AF$6*$AK$3))+(AP8/(2*AJ44)))/$AQ$8)</f>
        <v>16.068258068184296</v>
      </c>
      <c r="AV44" s="122">
        <f>2/(PI()^2)*((1-$AF$6+(1/6)*AK44+(AP8/2)*((($AI$3/2)*AK44)+$AI$4-($AF$6*$AI$5))+((AP8^2)/4)*(($AI$6/2)*AK44+($AI$7/(2*AK44))+$AI$8-($AF$6*$AK$3))+(AP8/(2*AK44)))/$AQ$8)</f>
        <v>21.693286415191086</v>
      </c>
      <c r="AW44" s="122">
        <f>2/(PI()^2)*((1-$AF$6+(1/6)*AL44+(AP8/2)*((($AI$3/2)*AL44)+$AI$4-($AF$6*$AI$5))+((AP8^2)/4)*(($AI$6/2)*AL44+($AI$7/(2*AL44))+$AI$8-($AF$6*$AK$3))+(AP8/(2*AL44)))/$AQ$8)</f>
        <v>28.184469697370499</v>
      </c>
      <c r="AX44" s="122">
        <f>2/(PI()^2)*((1-$AF$6+(1/6)*AM44+(AP8/2)*((($AI$3/2)*AM44)+$AI$4-($AF$6*$AI$5))+((AP8^2)/4)*(($AI$6/2)*AM44+($AI$7/(2*AM44))+$AI$8-($AF$6*$AK$3))+(AP8/(2*AM44)))/$AQ$8)</f>
        <v>35.541585016685239</v>
      </c>
      <c r="AY44" s="30"/>
      <c r="AZ44" s="30">
        <f t="shared" si="5"/>
        <v>1.1200364098599969</v>
      </c>
      <c r="BA44" s="30"/>
      <c r="BB44" s="30">
        <v>1.5200000000000005</v>
      </c>
      <c r="BC44" s="30">
        <v>0.8583744560623614</v>
      </c>
      <c r="BD44" s="30">
        <v>0.86625134316346286</v>
      </c>
      <c r="BE44" s="30">
        <v>0.87385495048852346</v>
      </c>
      <c r="BF44" s="30">
        <v>0.88119903371175534</v>
      </c>
      <c r="BG44" s="30">
        <v>0.88829645499425536</v>
      </c>
      <c r="BH44" s="30">
        <v>0.90179870773701798</v>
      </c>
      <c r="BI44" s="30">
        <v>0.91444924918341863</v>
      </c>
      <c r="BJ44" s="30">
        <v>0.926325206475209</v>
      </c>
      <c r="BK44" s="30">
        <v>0.95305518372445719</v>
      </c>
      <c r="BL44" s="30">
        <v>0.97622484044610602</v>
      </c>
      <c r="BM44" s="30">
        <v>1.0143751938172521</v>
      </c>
      <c r="BN44" s="30">
        <v>1.068796850040328</v>
      </c>
      <c r="BO44" s="30">
        <v>1.1431052155341503</v>
      </c>
      <c r="BP44" s="30">
        <v>1.2038874332681728</v>
      </c>
      <c r="BQ44" s="30">
        <v>1.2544226473084497</v>
      </c>
      <c r="BR44" s="30">
        <v>1.297033781836908</v>
      </c>
    </row>
    <row r="45" spans="1:70" x14ac:dyDescent="0.3">
      <c r="A45" s="12"/>
      <c r="B45" s="12"/>
      <c r="C45" s="12"/>
      <c r="D45" s="12"/>
      <c r="E45" s="12"/>
      <c r="F45" s="12"/>
      <c r="G45" s="12"/>
      <c r="V45" s="17"/>
      <c r="W45" s="17"/>
      <c r="X45" s="98"/>
      <c r="Y45" s="17"/>
      <c r="Z45" s="31"/>
      <c r="AB45" s="29">
        <v>1</v>
      </c>
      <c r="AC45" s="30">
        <f t="shared" si="3"/>
        <v>0.64935064935064912</v>
      </c>
      <c r="AD45" s="30">
        <v>1.5400000000000005</v>
      </c>
      <c r="AE45" s="99">
        <f t="shared" si="6"/>
        <v>4.1615805368061016</v>
      </c>
      <c r="AF45" s="99">
        <f t="shared" si="6"/>
        <v>16.646322147224407</v>
      </c>
      <c r="AG45" s="99">
        <f t="shared" si="6"/>
        <v>37.454224831254919</v>
      </c>
      <c r="AH45" s="99">
        <f t="shared" si="6"/>
        <v>66.585288588897626</v>
      </c>
      <c r="AI45" s="99">
        <f t="shared" si="6"/>
        <v>104.03951342015255</v>
      </c>
      <c r="AJ45" s="99">
        <f t="shared" si="6"/>
        <v>149.81689932501968</v>
      </c>
      <c r="AK45" s="99">
        <f t="shared" si="6"/>
        <v>203.91744630349899</v>
      </c>
      <c r="AL45" s="99">
        <f t="shared" si="6"/>
        <v>266.3411543555905</v>
      </c>
      <c r="AM45" s="99">
        <f t="shared" si="6"/>
        <v>337.08802348129427</v>
      </c>
      <c r="AN45" s="99">
        <f t="shared" si="6"/>
        <v>416.15805368061018</v>
      </c>
      <c r="AO45" s="98"/>
      <c r="AP45" s="122">
        <f>2/(PI()^2)*((1-$AF$6+(1/6)*AE45+(AP8/2)*((($AI$3/2)*AE45)+$AI$4-($AF$6*$AI$5))+((AP8^2)/4)*(($AI$6/2)*AE45+($AI$7/(2*AE45))+$AI$8-($AF$6*$AK$3))+(AP8/(2*AE45)))/$AQ$8)</f>
        <v>1.1143213551397957</v>
      </c>
      <c r="AQ45" s="122">
        <f>2/(PI()^2)*((1-$AF$6+(1/6)*AF45+(AP8/2)*((($AI$3/2)*AF45)+$AI$4-($AF$6*$AI$5))+((AP8^2)/4)*(($AI$6/2)*AF45+($AI$7/(2*AF45))+$AI$8-($AF$6*$AK$3))+(AP8/(2*AF45)))/$AQ$8)</f>
        <v>2.2207407981927081</v>
      </c>
      <c r="AR45" s="122">
        <f>2/(PI()^2)*((1-$AF$6+(1/6)*AG45+(AP8/2)*((($AI$3/2)*AG45)+$AI$4-($AF$6*$AI$5))+((AP8^2)/4)*(($AI$6/2)*AG45+($AI$7/(2*AG45))+$AI$8-($AF$6*$AK$3))+(AP8/(2*AG45)))/$AQ$8)</f>
        <v>4.299599311077019</v>
      </c>
      <c r="AS45" s="122">
        <f>2/(PI()^2)*((1-$AF$6+(1/6)*AH45+(AP8/2)*((($AI$3/2)*AH45)+$AI$4-($AF$6*$AI$5))+((AP8^2)/4)*(($AI$6/2)*AH45+($AI$7/(2*AH45))+$AI$8-($AF$6*$AK$3))+(AP8/(2*AH45)))/$AQ$8)</f>
        <v>7.2408221557632944</v>
      </c>
      <c r="AT45" s="122">
        <f>2/(PI()^2)*((1-$AF$6+(1/6)*AI45+(AP8/2)*((($AI$3/2)*AI45)+$AI$4-($AF$6*$AI$5))+((AP8^2)/4)*(($AI$6/2)*AI45+($AI$7/(2*AI45))+$AI$8-($AF$6*$AK$3))+(AP8/(2*AI45)))/$AQ$8)</f>
        <v>11.030848124526312</v>
      </c>
      <c r="AU45" s="122">
        <f>2/(PI()^2)*((1-$AF$6+(1/6)*AJ45+(AP8/2)*((($AI$3/2)*AJ45)+$AI$4-($AF$6*$AI$5))+((AP8^2)/4)*(($AI$6/2)*AJ45+($AI$7/(2*AJ45))+$AI$8-($AF$6*$AK$3))+(AP8/(2*AJ45)))/$AQ$8)</f>
        <v>15.666330945329969</v>
      </c>
      <c r="AV45" s="122">
        <f>2/(PI()^2)*((1-$AF$6+(1/6)*AK45+(AP8/2)*((($AI$3/2)*AK45)+$AI$4-($AF$6*$AI$5))+((AP8^2)/4)*(($AI$6/2)*AK45+($AI$7/(2*AK45))+$AI$8-($AF$6*$AK$3))+(AP8/(2*AK45)))/$AQ$8)</f>
        <v>21.146124043760192</v>
      </c>
      <c r="AW45" s="122">
        <f>2/(PI()^2)*((1-$AF$6+(1/6)*AL45+(AP8/2)*((($AI$3/2)*AL45)+$AI$4-($AF$6*$AI$5))+((AP8^2)/4)*(($AI$6/2)*AL45+($AI$7/(2*AL45))+$AI$8-($AF$6*$AK$3))+(AP8/(2*AL45)))/$AQ$8)</f>
        <v>27.469748482385373</v>
      </c>
      <c r="AX45" s="122">
        <f>2/(PI()^2)*((1-$AF$6+(1/6)*AM45+(AP8/2)*((($AI$3/2)*AM45)+$AI$4-($AF$6*$AI$5))+((AP8^2)/4)*(($AI$6/2)*AM45+($AI$7/(2*AM45))+$AI$8-($AF$6*$AK$3))+(AP8/(2*AM45)))/$AQ$8)</f>
        <v>34.636975458840013</v>
      </c>
      <c r="AY45" s="30"/>
      <c r="AZ45" s="30">
        <f t="shared" si="5"/>
        <v>1.1143213551397957</v>
      </c>
      <c r="BA45" s="30"/>
      <c r="BB45" s="30">
        <v>1.5400000000000005</v>
      </c>
      <c r="BC45" s="30">
        <v>0.84720523710992834</v>
      </c>
      <c r="BD45" s="30">
        <v>0.855266662418395</v>
      </c>
      <c r="BE45" s="30">
        <v>0.86304722847371029</v>
      </c>
      <c r="BF45" s="30">
        <v>0.8705611314521452</v>
      </c>
      <c r="BG45" s="30">
        <v>0.87782164146335662</v>
      </c>
      <c r="BH45" s="30">
        <v>0.89163136463830373</v>
      </c>
      <c r="BI45" s="30">
        <v>0.90456665356229782</v>
      </c>
      <c r="BJ45" s="30">
        <v>0.91670698642976922</v>
      </c>
      <c r="BK45" s="30">
        <v>0.94402156834187823</v>
      </c>
      <c r="BL45" s="30">
        <v>0.96768620818445994</v>
      </c>
      <c r="BM45" s="30">
        <v>1.0066276191829109</v>
      </c>
      <c r="BN45" s="30">
        <v>1.0621255192348213</v>
      </c>
      <c r="BO45" s="30">
        <v>1.1378023220851061</v>
      </c>
      <c r="BP45" s="30">
        <v>1.1996147714930665</v>
      </c>
      <c r="BQ45" s="30">
        <v>1.2509435780523535</v>
      </c>
      <c r="BR45" s="30">
        <v>1.2941781230605489</v>
      </c>
    </row>
    <row r="46" spans="1:70" x14ac:dyDescent="0.3">
      <c r="A46" s="12"/>
      <c r="B46" s="12"/>
      <c r="C46" s="12"/>
      <c r="D46" s="12"/>
      <c r="E46" s="12"/>
      <c r="F46" s="12"/>
      <c r="G46" s="12"/>
      <c r="H46" s="12"/>
      <c r="I46" s="12"/>
      <c r="J46" s="12"/>
      <c r="K46" s="12"/>
      <c r="V46" s="17"/>
      <c r="W46" s="17"/>
      <c r="X46" s="98"/>
      <c r="Y46" s="17"/>
      <c r="Z46" s="21"/>
      <c r="AB46" s="29">
        <v>1</v>
      </c>
      <c r="AC46" s="30">
        <f t="shared" si="3"/>
        <v>0.64102564102564086</v>
      </c>
      <c r="AD46" s="30">
        <v>1.5600000000000005</v>
      </c>
      <c r="AE46" s="99">
        <f t="shared" si="6"/>
        <v>4.0555573640242235</v>
      </c>
      <c r="AF46" s="99">
        <f t="shared" si="6"/>
        <v>16.222229456096894</v>
      </c>
      <c r="AG46" s="99">
        <f t="shared" si="6"/>
        <v>36.50001627621802</v>
      </c>
      <c r="AH46" s="99">
        <f t="shared" si="6"/>
        <v>64.888917824387576</v>
      </c>
      <c r="AI46" s="99">
        <f t="shared" si="6"/>
        <v>101.38893410060557</v>
      </c>
      <c r="AJ46" s="99">
        <f t="shared" si="6"/>
        <v>146.00006510487208</v>
      </c>
      <c r="AK46" s="99">
        <f t="shared" si="6"/>
        <v>198.722310837187</v>
      </c>
      <c r="AL46" s="99">
        <f t="shared" si="6"/>
        <v>259.5556712975503</v>
      </c>
      <c r="AM46" s="99">
        <f t="shared" si="6"/>
        <v>328.5001464859622</v>
      </c>
      <c r="AN46" s="99">
        <f t="shared" si="6"/>
        <v>405.55573640242227</v>
      </c>
      <c r="AO46" s="98"/>
      <c r="AP46" s="122">
        <f>2/(PI()^2)*((1-$AF$6+(1/6)*AE46+(AP8/2)*((($AI$3/2)*AE46)+$AI$4-($AF$6*$AI$5))+((AP8^2)/4)*(($AI$6/2)*AE46+($AI$7/(2*AE46))+$AI$8-($AF$6*$AK$3))+(AP8/(2*AE46)))/$AQ$8)</f>
        <v>1.1091044033789781</v>
      </c>
      <c r="AQ46" s="122">
        <f>2/(PI()^2)*((1-$AF$6+(1/6)*AF46+(AP8/2)*((($AI$3/2)*AF46)+$AI$4-($AF$6*$AI$5))+((AP8^2)/4)*(($AI$6/2)*AF46+($AI$7/(2*AF46))+$AI$8-($AF$6*$AK$3))+(AP8/(2*AF46)))/$AQ$8)</f>
        <v>2.1791539141312488</v>
      </c>
      <c r="AR46" s="122">
        <f>2/(PI()^2)*((1-$AF$6+(1/6)*AG46+(AP8/2)*((($AI$3/2)*AG46)+$AI$4-($AF$6*$AI$5))+((AP8^2)/4)*(($AI$6/2)*AG46+($AI$7/(2*AG46))+$AI$8-($AF$6*$AK$3))+(AP8/(2*AG46)))/$AQ$8)</f>
        <v>4.2035348589643249</v>
      </c>
      <c r="AS46" s="122">
        <f>2/(PI()^2)*((1-$AF$6+(1/6)*AH46+(AP8/2)*((($AI$3/2)*AH46)+$AI$4-($AF$6*$AI$5))+((AP8^2)/4)*(($AI$6/2)*AH46+($AI$7/(2*AH46))+$AI$8-($AF$6*$AK$3))+(AP8/(2*AH46)))/$AQ$8)</f>
        <v>7.0692948502629118</v>
      </c>
      <c r="AT46" s="122">
        <f>2/(PI()^2)*((1-$AF$6+(1/6)*AI46+(AP8/2)*((($AI$3/2)*AI46)+$AI$4-($AF$6*$AI$5))+((AP8^2)/4)*(($AI$6/2)*AI46+($AI$7/(2*AI46))+$AI$8-($AF$6*$AK$3))+(AP8/(2*AI46)))/$AQ$8)</f>
        <v>10.762518153872804</v>
      </c>
      <c r="AU46" s="122">
        <f>2/(PI()^2)*((1-$AF$6+(1/6)*AJ46+(AP8/2)*((($AI$3/2)*AJ46)+$AI$4-($AF$6*$AI$5))+((AP8^2)/4)*(($AI$6/2)*AJ46+($AI$7/(2*AJ46))+$AI$8-($AF$6*$AK$3))+(AP8/(2*AJ46)))/$AQ$8)</f>
        <v>15.279771017210509</v>
      </c>
      <c r="AV46" s="122">
        <f>2/(PI()^2)*((1-$AF$6+(1/6)*AK46+(AP8/2)*((($AI$3/2)*AK46)+$AI$4-($AF$6*$AI$5))+((AP8^2)/4)*(($AI$6/2)*AK46+($AI$7/(2*AK46))+$AI$8-($AF$6*$AK$3))+(AP8/(2*AK46)))/$AQ$8)</f>
        <v>20.619876891324196</v>
      </c>
      <c r="AW46" s="122">
        <f>2/(PI()^2)*((1-$AF$6+(1/6)*AL46+(AP8/2)*((($AI$3/2)*AL46)+$AI$4-($AF$6*$AI$5))+((AP8^2)/4)*(($AI$6/2)*AL46+($AI$7/(2*AL46))+$AI$8-($AF$6*$AK$3))+(AP8/(2*AL46)))/$AQ$8)</f>
        <v>26.782344318070205</v>
      </c>
      <c r="AX46" s="122">
        <f>2/(PI()^2)*((1-$AF$6+(1/6)*AM46+(AP8/2)*((($AI$3/2)*AM46)+$AI$4-($AF$6*$AI$5))+((AP8^2)/4)*(($AI$6/2)*AM46+($AI$7/(2*AM46))+$AI$8-($AF$6*$AK$3))+(AP8/(2*AM46)))/$AQ$8)</f>
        <v>33.766938513574068</v>
      </c>
      <c r="AY46" s="30"/>
      <c r="AZ46" s="30">
        <f t="shared" si="5"/>
        <v>1.1091044033789781</v>
      </c>
      <c r="BA46" s="30"/>
      <c r="BB46" s="30">
        <v>1.5600000000000005</v>
      </c>
      <c r="BC46" s="30">
        <v>0.83646284375015234</v>
      </c>
      <c r="BD46" s="30">
        <v>0.84471121950761541</v>
      </c>
      <c r="BE46" s="30">
        <v>0.85267105742586213</v>
      </c>
      <c r="BF46" s="30">
        <v>0.86035699994455272</v>
      </c>
      <c r="BG46" s="30">
        <v>0.86778273045739207</v>
      </c>
      <c r="BH46" s="30">
        <v>0.88190394300944208</v>
      </c>
      <c r="BI46" s="30">
        <v>0.89512770125194729</v>
      </c>
      <c r="BJ46" s="30">
        <v>0.90753586517911944</v>
      </c>
      <c r="BK46" s="30">
        <v>0.93544269245125067</v>
      </c>
      <c r="BL46" s="30">
        <v>0.95960878443192277</v>
      </c>
      <c r="BM46" s="30">
        <v>0.9993515908132633</v>
      </c>
      <c r="BN46" s="30">
        <v>1.0559397977494136</v>
      </c>
      <c r="BO46" s="30">
        <v>1.1330029158141113</v>
      </c>
      <c r="BP46" s="30">
        <v>1.195859053230961</v>
      </c>
      <c r="BQ46" s="30">
        <v>1.2479918154431906</v>
      </c>
      <c r="BR46" s="30">
        <v>1.2918579099010152</v>
      </c>
    </row>
    <row r="47" spans="1:70" x14ac:dyDescent="0.3">
      <c r="A47" s="12"/>
      <c r="B47" s="12"/>
      <c r="C47" s="12"/>
      <c r="D47" s="12"/>
      <c r="E47" s="12"/>
      <c r="F47" s="12"/>
      <c r="G47" s="12"/>
      <c r="H47" s="12"/>
      <c r="I47" s="12"/>
      <c r="J47" s="12"/>
      <c r="K47" s="12"/>
      <c r="V47" s="17"/>
      <c r="W47" s="17"/>
      <c r="X47" s="98"/>
      <c r="Y47" s="17"/>
      <c r="Z47" s="5"/>
      <c r="AB47" s="29">
        <v>1</v>
      </c>
      <c r="AC47" s="30">
        <f t="shared" si="3"/>
        <v>0.63291139240506311</v>
      </c>
      <c r="AD47" s="30">
        <v>1.5800000000000005</v>
      </c>
      <c r="AE47" s="99">
        <f t="shared" si="6"/>
        <v>3.9535348506206347</v>
      </c>
      <c r="AF47" s="99">
        <f t="shared" si="6"/>
        <v>15.814139402482539</v>
      </c>
      <c r="AG47" s="99">
        <f t="shared" si="6"/>
        <v>35.581813655585719</v>
      </c>
      <c r="AH47" s="99">
        <f t="shared" si="6"/>
        <v>63.256557609930155</v>
      </c>
      <c r="AI47" s="99">
        <f t="shared" si="6"/>
        <v>98.838371265515846</v>
      </c>
      <c r="AJ47" s="99">
        <f t="shared" si="6"/>
        <v>142.32725462234288</v>
      </c>
      <c r="AK47" s="99">
        <f t="shared" si="6"/>
        <v>193.72320768041115</v>
      </c>
      <c r="AL47" s="99">
        <f t="shared" si="6"/>
        <v>253.02623043972062</v>
      </c>
      <c r="AM47" s="99">
        <f t="shared" si="6"/>
        <v>320.23632290027149</v>
      </c>
      <c r="AN47" s="99">
        <f t="shared" si="6"/>
        <v>395.35348506206338</v>
      </c>
      <c r="AO47" s="98"/>
      <c r="AP47" s="122">
        <f>2/(PI()^2)*((1-$AF$6+(1/6)*AE47+(AP8/2)*((($AI$3/2)*AE47)+$AI$4-($AF$6*$AI$5))+((AP8^2)/4)*(($AI$6/2)*AE47+($AI$7/(2*AE47))+$AI$8-($AF$6*$AK$3))+(AP8/(2*AE47)))/$AQ$8)</f>
        <v>1.1043640812368796</v>
      </c>
      <c r="AQ47" s="122">
        <f>2/(PI()^2)*((1-$AF$6+(1/6)*AF47+(AP8/2)*((($AI$3/2)*AF47)+$AI$4-($AF$6*$AI$5))+((AP8^2)/4)*(($AI$6/2)*AF47+($AI$7/(2*AF47))+$AI$8-($AF$6*$AK$3))+(AP8/(2*AF47)))/$AQ$8)</f>
        <v>2.1392062056153991</v>
      </c>
      <c r="AR47" s="122">
        <f>2/(PI()^2)*((1-$AF$6+(1/6)*AG47+(AP8/2)*((($AI$3/2)*AG47)+$AI$4-($AF$6*$AI$5))+((AP8^2)/4)*(($AI$6/2)*AG47+($AI$7/(2*AG47))+$AI$8-($AF$6*$AK$3))+(AP8/(2*AG47)))/$AQ$8)</f>
        <v>4.1111263716618387</v>
      </c>
      <c r="AS47" s="122">
        <f>2/(PI()^2)*((1-$AF$6+(1/6)*AH47+(AP8/2)*((($AI$3/2)*AH47)+$AI$4-($AF$6*$AI$5))+((AP8^2)/4)*(($AI$6/2)*AH47+($AI$7/(2*AH47))+$AI$8-($AF$6*$AK$3))+(AP8/(2*AH47)))/$AQ$8)</f>
        <v>6.9042574112126465</v>
      </c>
      <c r="AT47" s="122">
        <f>2/(PI()^2)*((1-$AF$6+(1/6)*AI47+(AP8/2)*((($AI$3/2)*AI47)+$AI$4-($AF$6*$AI$5))+((AP8^2)/4)*(($AI$6/2)*AI47+($AI$7/(2*AI47))+$AI$8-($AF$6*$AK$3))+(AP8/(2*AI47)))/$AQ$8)</f>
        <v>10.50432448915007</v>
      </c>
      <c r="AU47" s="122">
        <f>2/(PI()^2)*((1-$AF$6+(1/6)*AJ47+(AP8/2)*((($AI$3/2)*AJ47)+$AI$4-($AF$6*$AI$5))+((AP8^2)/4)*(($AI$6/2)*AJ47+($AI$7/(2*AJ47))+$AI$8-($AF$6*$AK$3))+(AP8/(2*AJ47)))/$AQ$8)</f>
        <v>14.907805243561954</v>
      </c>
      <c r="AV47" s="122">
        <f>2/(PI()^2)*((1-$AF$6+(1/6)*AK47+(AP8/2)*((($AI$3/2)*AK47)+$AI$4-($AF$6*$AI$5))+((AP8^2)/4)*(($AI$6/2)*AK47+($AI$7/(2*AK47))+$AI$8-($AF$6*$AK$3))+(AP8/(2*AK47)))/$AQ$8)</f>
        <v>20.113492764190514</v>
      </c>
      <c r="AW47" s="122">
        <f>2/(PI()^2)*((1-$AF$6+(1/6)*AL47+(AP8/2)*((($AI$3/2)*AL47)+$AI$4-($AF$6*$AI$5))+((AP8^2)/4)*(($AI$6/2)*AL47+($AI$7/(2*AL47))+$AI$8-($AF$6*$AK$3))+(AP8/(2*AL47)))/$AQ$8)</f>
        <v>26.120882910622427</v>
      </c>
      <c r="AX47" s="122">
        <f>2/(PI()^2)*((1-$AF$6+(1/6)*AM47+(AP8/2)*((($AI$3/2)*AM47)+$AI$4-($AF$6*$AI$5))+((AP8^2)/4)*(($AI$6/2)*AM47+($AI$7/(2*AM47))+$AI$8-($AF$6*$AK$3))+(AP8/(2*AM47)))/$AQ$8)</f>
        <v>32.929734840293506</v>
      </c>
      <c r="AY47" s="30"/>
      <c r="AZ47" s="30">
        <f t="shared" si="5"/>
        <v>1.1043640812368796</v>
      </c>
      <c r="BA47" s="30"/>
      <c r="BB47" s="30">
        <v>1.5800000000000005</v>
      </c>
      <c r="BC47" s="30">
        <v>0.82612580193393437</v>
      </c>
      <c r="BD47" s="30">
        <v>0.83456354038286995</v>
      </c>
      <c r="BE47" s="30">
        <v>0.84270496329872346</v>
      </c>
      <c r="BF47" s="30">
        <v>0.85056516514576064</v>
      </c>
      <c r="BG47" s="30">
        <v>0.85815824793711382</v>
      </c>
      <c r="BH47" s="30">
        <v>0.8725949688215483</v>
      </c>
      <c r="BI47" s="30">
        <v>0.88611091823653965</v>
      </c>
      <c r="BJ47" s="30">
        <v>0.89879036872264684</v>
      </c>
      <c r="BK47" s="30">
        <v>0.92729708209671668</v>
      </c>
      <c r="BL47" s="30">
        <v>0.95197109528326174</v>
      </c>
      <c r="BM47" s="30">
        <v>0.99252563491055346</v>
      </c>
      <c r="BN47" s="30">
        <v>1.0502182119922077</v>
      </c>
      <c r="BO47" s="30">
        <v>1.1286855235120965</v>
      </c>
      <c r="BP47" s="30">
        <v>1.1925988056756214</v>
      </c>
      <c r="BQ47" s="30">
        <v>1.2455458870730134</v>
      </c>
      <c r="BR47" s="30">
        <v>1.2900516703322351</v>
      </c>
    </row>
    <row r="48" spans="1:70" x14ac:dyDescent="0.3">
      <c r="V48" s="17"/>
      <c r="W48" s="17"/>
      <c r="X48" s="98"/>
      <c r="Y48" s="17"/>
      <c r="Z48" s="5"/>
      <c r="AB48" s="29">
        <v>1</v>
      </c>
      <c r="AC48" s="30">
        <f t="shared" si="3"/>
        <v>0.62499999999999978</v>
      </c>
      <c r="AD48" s="30">
        <v>1.6000000000000005</v>
      </c>
      <c r="AE48" s="99">
        <f t="shared" si="6"/>
        <v>3.8553142191755279</v>
      </c>
      <c r="AF48" s="99">
        <f t="shared" si="6"/>
        <v>15.421256876702111</v>
      </c>
      <c r="AG48" s="99">
        <f t="shared" si="6"/>
        <v>34.697827972579759</v>
      </c>
      <c r="AH48" s="99">
        <f t="shared" si="6"/>
        <v>61.685027506808446</v>
      </c>
      <c r="AI48" s="99">
        <f t="shared" si="6"/>
        <v>96.382855479388198</v>
      </c>
      <c r="AJ48" s="99">
        <f t="shared" si="6"/>
        <v>138.79131189031904</v>
      </c>
      <c r="AK48" s="99">
        <f t="shared" si="6"/>
        <v>188.91039673960088</v>
      </c>
      <c r="AL48" s="99">
        <f t="shared" si="6"/>
        <v>246.74011002723378</v>
      </c>
      <c r="AM48" s="99">
        <f t="shared" si="6"/>
        <v>312.28045175321773</v>
      </c>
      <c r="AN48" s="99">
        <f t="shared" si="6"/>
        <v>385.53142191755279</v>
      </c>
      <c r="AO48" s="98"/>
      <c r="AP48" s="122">
        <f>2/(PI()^2)*((1-$AF$6+(1/6)*AE48+(AP8/2)*((($AI$3/2)*AE48)+$AI$4-($AF$6*$AI$5))+((AP8^2)/4)*(($AI$6/2)*AE48+($AI$7/(2*AE48))+$AI$8-($AF$6*$AK$3))+(AP8/(2*AE48)))/$AQ$8)</f>
        <v>1.1000802490144794</v>
      </c>
      <c r="AQ48" s="122">
        <f>2/(PI()^2)*((1-$AF$6+(1/6)*AF48+(AP8/2)*((($AI$3/2)*AF48)+$AI$4-($AF$6*$AI$5))+((AP8^2)/4)*(($AI$6/2)*AF48+($AI$7/(2*AF48))+$AI$8-($AF$6*$AK$3))+(AP8/(2*AF48)))/$AQ$8)</f>
        <v>2.1008171138490739</v>
      </c>
      <c r="AR48" s="122">
        <f>2/(PI()^2)*((1-$AF$6+(1/6)*AG48+(AP8/2)*((($AI$3/2)*AG48)+$AI$4-($AF$6*$AI$5))+((AP8^2)/4)*(($AI$6/2)*AG48+($AI$7/(2*AG48))+$AI$8-($AF$6*$AK$3))+(AP8/(2*AG48)))/$AQ$8)</f>
        <v>4.0221925918783716</v>
      </c>
      <c r="AS48" s="122">
        <f>2/(PI()^2)*((1-$AF$6+(1/6)*AH48+(AP8/2)*((($AI$3/2)*AH48)+$AI$4-($AF$6*$AI$5))+((AP8^2)/4)*(($AI$6/2)*AH48+($AI$7/(2*AH48))+$AI$8-($AF$6*$AK$3))+(AP8/(2*AH48)))/$AQ$8)</f>
        <v>6.7453876034281643</v>
      </c>
      <c r="AT48" s="122">
        <f>2/(PI()^2)*((1-$AF$6+(1/6)*AI48+(AP8/2)*((($AI$3/2)*AI48)+$AI$4-($AF$6*$AI$5))+((AP8^2)/4)*(($AI$6/2)*AI48+($AI$7/(2*AI48))+$AI$8-($AF$6*$AK$3))+(AP8/(2*AI48)))/$AQ$8)</f>
        <v>10.255763637882593</v>
      </c>
      <c r="AU48" s="122">
        <f>2/(PI()^2)*((1-$AF$6+(1/6)*AJ48+(AP8/2)*((($AI$3/2)*AJ48)+$AI$4-($AF$6*$AI$5))+((AP8^2)/4)*(($AI$6/2)*AJ48+($AI$7/(2*AJ48))+$AI$8-($AF$6*$AK$3))+(AP8/(2*AJ48)))/$AQ$8)</f>
        <v>14.549708595219563</v>
      </c>
      <c r="AV48" s="122">
        <f>2/(PI()^2)*((1-$AF$6+(1/6)*AK48+(AP8/2)*((($AI$3/2)*AK48)+$AI$4-($AF$6*$AI$5))+((AP8^2)/4)*(($AI$6/2)*AK48+($AI$7/(2*AK48))+$AI$8-($AF$6*$AK$3))+(AP8/(2*AK48)))/$AQ$8)</f>
        <v>19.62598481710711</v>
      </c>
      <c r="AW48" s="122">
        <f>2/(PI()^2)*((1-$AF$6+(1/6)*AL48+(AP8/2)*((($AI$3/2)*AL48)+$AI$4-($AF$6*$AI$5))+((AP8^2)/4)*(($AI$6/2)*AL48+($AI$7/(2*AL48))+$AI$8-($AF$6*$AK$3))+(AP8/(2*AL48)))/$AQ$8)</f>
        <v>25.484075319304704</v>
      </c>
      <c r="AX48" s="122">
        <f>2/(PI()^2)*((1-$AF$6+(1/6)*AM48+(AP8/2)*((($AI$3/2)*AM48)+$AI$4-($AF$6*$AI$5))+((AP8^2)/4)*(($AI$6/2)*AM48+($AI$7/(2*AM48))+$AI$8-($AF$6*$AK$3))+(AP8/(2*AM48)))/$AQ$8)</f>
        <v>32.12373312337764</v>
      </c>
      <c r="AY48" s="30"/>
      <c r="AZ48" s="30">
        <f t="shared" si="5"/>
        <v>1.1000802490144794</v>
      </c>
      <c r="BA48" s="30"/>
      <c r="BB48" s="30">
        <v>1.6000000000000005</v>
      </c>
      <c r="BC48" s="30">
        <v>0.81617397129781843</v>
      </c>
      <c r="BD48" s="30">
        <v>0.82480348468149389</v>
      </c>
      <c r="BE48" s="30">
        <v>0.83312880573150572</v>
      </c>
      <c r="BF48" s="30">
        <v>0.84116548669782887</v>
      </c>
      <c r="BG48" s="30">
        <v>0.8489280535483047</v>
      </c>
      <c r="BH48" s="30">
        <v>0.86368430173012301</v>
      </c>
      <c r="BI48" s="30">
        <v>0.87749616418382348</v>
      </c>
      <c r="BJ48" s="30">
        <v>0.89045035674236983</v>
      </c>
      <c r="BK48" s="30">
        <v>0.91956459700227089</v>
      </c>
      <c r="BL48" s="30">
        <v>0.94475300050995159</v>
      </c>
      <c r="BM48" s="30">
        <v>0.9861296113470579</v>
      </c>
      <c r="BN48" s="30">
        <v>1.0449406220285546</v>
      </c>
      <c r="BO48" s="30">
        <v>1.1248300056034644</v>
      </c>
      <c r="BP48" s="30">
        <v>1.1898138896292647</v>
      </c>
      <c r="BQ48" s="30">
        <v>1.2435856541175911</v>
      </c>
      <c r="BR48" s="30">
        <v>1.2887392658881383</v>
      </c>
    </row>
    <row r="49" spans="1:70" x14ac:dyDescent="0.3">
      <c r="B49" s="15"/>
      <c r="C49" s="24"/>
      <c r="E49" s="12"/>
      <c r="V49" s="17"/>
      <c r="W49" s="17"/>
      <c r="X49" s="98"/>
      <c r="Y49" s="17"/>
      <c r="Z49" s="21"/>
      <c r="AB49" s="29">
        <v>1</v>
      </c>
      <c r="AC49" s="30">
        <f t="shared" si="3"/>
        <v>0.61728395061728369</v>
      </c>
      <c r="AD49" s="30">
        <v>1.6200000000000006</v>
      </c>
      <c r="AE49" s="99">
        <f t="shared" si="6"/>
        <v>3.7607088862556584</v>
      </c>
      <c r="AF49" s="99">
        <f t="shared" si="6"/>
        <v>15.042835545022633</v>
      </c>
      <c r="AG49" s="99">
        <f t="shared" si="6"/>
        <v>33.846379976300931</v>
      </c>
      <c r="AH49" s="99">
        <f t="shared" si="6"/>
        <v>60.171342180090534</v>
      </c>
      <c r="AI49" s="99">
        <f t="shared" si="6"/>
        <v>94.017722156391443</v>
      </c>
      <c r="AJ49" s="99">
        <f t="shared" si="6"/>
        <v>135.38551990520372</v>
      </c>
      <c r="AK49" s="99">
        <f t="shared" si="6"/>
        <v>184.27473542652729</v>
      </c>
      <c r="AL49" s="99">
        <f t="shared" si="6"/>
        <v>240.68536872036213</v>
      </c>
      <c r="AM49" s="99">
        <f t="shared" si="6"/>
        <v>304.61741978670841</v>
      </c>
      <c r="AN49" s="99">
        <f t="shared" si="6"/>
        <v>376.07088862556577</v>
      </c>
      <c r="AO49" s="98"/>
      <c r="AP49" s="122">
        <f>2/(PI()^2)*((1-$AF$6+(1/6)*AE49+(AP8/2)*((($AI$3/2)*AE49)+$AI$4-($AF$6*$AI$5))+((AP8^2)/4)*(($AI$6/2)*AE49+($AI$7/(2*AE49))+$AI$8-($AF$6*$AK$3))+(AP8/(2*AE49)))/$AQ$8)</f>
        <v>1.0962340024811483</v>
      </c>
      <c r="AQ49" s="122">
        <f>2/(PI()^2)*((1-$AF$6+(1/6)*AF49+(AP8/2)*((($AI$3/2)*AF49)+$AI$4-($AF$6*$AI$5))+((AP8^2)/4)*(($AI$6/2)*AF49+($AI$7/(2*AF49))+$AI$8-($AF$6*$AK$3))+(AP8/(2*AF49)))/$AQ$8)</f>
        <v>2.0639110219097589</v>
      </c>
      <c r="AR49" s="122">
        <f>2/(PI()^2)*((1-$AF$6+(1/6)*AG49+(AP8/2)*((($AI$3/2)*AG49)+$AI$4-($AF$6*$AI$5))+((AP8^2)/4)*(($AI$6/2)*AG49+($AI$7/(2*AG49))+$AI$8-($AF$6*$AK$3))+(AP8/(2*AG49)))/$AQ$8)</f>
        <v>3.9365633815382663</v>
      </c>
      <c r="AS49" s="122">
        <f>2/(PI()^2)*((1-$AF$6+(1/6)*AH49+(AP8/2)*((($AI$3/2)*AH49)+$AI$4-($AF$6*$AI$5))+((AP8^2)/4)*(($AI$6/2)*AH49+($AI$7/(2*AH49))+$AI$8-($AF$6*$AK$3))+(AP8/(2*AH49)))/$AQ$8)</f>
        <v>6.5923829592194085</v>
      </c>
      <c r="AT49" s="122">
        <f>2/(PI()^2)*((1-$AF$6+(1/6)*AI49+(AP8/2)*((($AI$3/2)*AI49)+$AI$4-($AF$6*$AI$5))+((AP8^2)/4)*(($AI$6/2)*AI49+($AI$7/(2*AI49))+$AI$8-($AF$6*$AK$3))+(AP8/(2*AI49)))/$AQ$8)</f>
        <v>10.016362994304641</v>
      </c>
      <c r="AU49" s="122">
        <f>2/(PI()^2)*((1-$AF$6+(1/6)*AJ49+(AP8/2)*((($AI$3/2)*AJ49)+$AI$4-($AF$6*$AI$5))+((AP8^2)/4)*(($AI$6/2)*AJ49+($AI$7/(2*AJ49))+$AI$8-($AF$6*$AK$3))+(AP8/(2*AJ49)))/$AQ$8)</f>
        <v>14.204800519880699</v>
      </c>
      <c r="AV49" s="122">
        <f>2/(PI()^2)*((1-$AF$6+(1/6)*AK49+(AP8/2)*((($AI$3/2)*AK49)+$AI$4-($AF$6*$AI$5))+((AP8^2)/4)*(($AI$6/2)*AK49+($AI$7/(2*AK49))+$AI$8-($AF$6*$AK$3))+(AP8/(2*AK49)))/$AQ$8)</f>
        <v>19.156426742773199</v>
      </c>
      <c r="AW49" s="122">
        <f>2/(PI()^2)*((1-$AF$6+(1/6)*AL49+(AP8/2)*((($AI$3/2)*AL49)+$AI$4-($AF$6*$AI$5))+((AP8^2)/4)*(($AI$6/2)*AL49+($AI$7/(2*AL49))+$AI$8-($AF$6*$AK$3))+(AP8/(2*AL49)))/$AQ$8)</f>
        <v>24.870711673356801</v>
      </c>
      <c r="AX49" s="122">
        <f>2/(PI()^2)*((1-$AF$6+(1/6)*AM49+(AP8/2)*((($AI$3/2)*AM49)+$AI$4-($AF$6*$AI$5))+((AP8^2)/4)*(($AI$6/2)*AM49+($AI$7/(2*AM49))+$AI$8-($AF$6*$AK$3))+(AP8/(2*AM49)))/$AQ$8)</f>
        <v>31.347402120145581</v>
      </c>
      <c r="AY49" s="30"/>
      <c r="AZ49" s="30">
        <f t="shared" si="5"/>
        <v>1.0962340024811483</v>
      </c>
      <c r="BA49" s="30"/>
      <c r="BB49" s="30">
        <v>1.6200000000000006</v>
      </c>
      <c r="BC49" s="30">
        <v>0.80658844698749976</v>
      </c>
      <c r="BD49" s="30">
        <v>0.81541214754992597</v>
      </c>
      <c r="BE49" s="30">
        <v>0.82392367987240789</v>
      </c>
      <c r="BF49" s="30">
        <v>0.83213905975163038</v>
      </c>
      <c r="BG49" s="30">
        <v>0.84007324244533244</v>
      </c>
      <c r="BH49" s="30">
        <v>0.85515303689865707</v>
      </c>
      <c r="BI49" s="30">
        <v>0.86926453426878558</v>
      </c>
      <c r="BJ49" s="30">
        <v>0.88249692442666894</v>
      </c>
      <c r="BK49" s="30">
        <v>0.91222633239569362</v>
      </c>
      <c r="BL49" s="30">
        <v>0.93793559538434124</v>
      </c>
      <c r="BM49" s="30">
        <v>0.98014461548974463</v>
      </c>
      <c r="BN49" s="30">
        <v>1.0400881234066521</v>
      </c>
      <c r="BO49" s="30">
        <v>1.1214174579734373</v>
      </c>
      <c r="BP49" s="30">
        <v>1.1874854013317526</v>
      </c>
      <c r="BQ49" s="30">
        <v>1.2420922131674212</v>
      </c>
      <c r="BR49" s="30">
        <v>1.2879017934954098</v>
      </c>
    </row>
    <row r="50" spans="1:70" x14ac:dyDescent="0.3">
      <c r="B50" s="15"/>
      <c r="C50" s="95"/>
      <c r="V50" s="17"/>
      <c r="W50" s="17"/>
      <c r="X50" s="98"/>
      <c r="Y50" s="17"/>
      <c r="Z50" s="6"/>
      <c r="AB50" s="29">
        <v>1</v>
      </c>
      <c r="AC50" s="30">
        <f t="shared" si="3"/>
        <v>0.60975609756097537</v>
      </c>
      <c r="AD50" s="30">
        <v>1.6400000000000006</v>
      </c>
      <c r="AE50" s="99">
        <f t="shared" si="6"/>
        <v>3.6695435756578485</v>
      </c>
      <c r="AF50" s="99">
        <f t="shared" si="6"/>
        <v>14.678174302631394</v>
      </c>
      <c r="AG50" s="99">
        <f t="shared" si="6"/>
        <v>33.025892180920643</v>
      </c>
      <c r="AH50" s="99">
        <f t="shared" si="6"/>
        <v>58.712697210525576</v>
      </c>
      <c r="AI50" s="99">
        <f t="shared" si="6"/>
        <v>91.738589391446197</v>
      </c>
      <c r="AJ50" s="99">
        <f t="shared" si="6"/>
        <v>132.10356872368257</v>
      </c>
      <c r="AK50" s="99">
        <f t="shared" si="6"/>
        <v>179.8076352072346</v>
      </c>
      <c r="AL50" s="99">
        <f t="shared" si="6"/>
        <v>234.8507888421023</v>
      </c>
      <c r="AM50" s="99">
        <f t="shared" si="6"/>
        <v>297.23302962828575</v>
      </c>
      <c r="AN50" s="99">
        <f t="shared" si="6"/>
        <v>366.95435756578479</v>
      </c>
      <c r="AO50" s="98"/>
      <c r="AP50" s="122">
        <f>2/(PI()^2)*((1-$AF$6+(1/6)*AE50+(AP8/2)*((($AI$3/2)*AE50)+$AI$4-($AF$6*$AI$5))+((AP8^2)/4)*(($AI$6/2)*AE50+($AI$7/(2*AE50))+$AI$8-($AF$6*$AK$3))+(AP8/(2*AE50)))/$AQ$8)</f>
        <v>1.0928075830303963</v>
      </c>
      <c r="AQ50" s="122">
        <f>2/(PI()^2)*((1-$AF$6+(1/6)*AF50+(AP8/2)*((($AI$3/2)*AF50)+$AI$4-($AF$6*$AI$5))+((AP8^2)/4)*(($AI$6/2)*AF50+($AI$7/(2*AF50))+$AI$8-($AF$6*$AK$3))+(AP8/(2*AF50)))/$AQ$8)</f>
        <v>2.0284168953714929</v>
      </c>
      <c r="AR50" s="122">
        <f>2/(PI()^2)*((1-$AF$6+(1/6)*AG50+(AP8/2)*((($AI$3/2)*AG50)+$AI$4-($AF$6*$AI$5))+((AP8^2)/4)*(($AI$6/2)*AG50+($AI$7/(2*AG50))+$AI$8-($AF$6*$AK$3))+(AP8/(2*AG50)))/$AQ$8)</f>
        <v>3.854078913183109</v>
      </c>
      <c r="AS50" s="122">
        <f>2/(PI()^2)*((1-$AF$6+(1/6)*AH50+(AP8/2)*((($AI$3/2)*AH50)+$AI$4-($AF$6*$AI$5))+((AP8^2)/4)*(($AI$6/2)*AH50+($AI$7/(2*AH50))+$AI$8-($AF$6*$AK$3))+(AP8/(2*AH50)))/$AQ$8)</f>
        <v>6.4449593408825292</v>
      </c>
      <c r="AT50" s="122">
        <f>2/(PI()^2)*((1-$AF$6+(1/6)*AI50+(AP8/2)*((($AI$3/2)*AI50)+$AI$4-($AF$6*$AI$5))+((AP8^2)/4)*(($AI$6/2)*AI50+($AI$7/(2*AI50))+$AI$8-($AF$6*$AK$3))+(AP8/(2*AI50)))/$AQ$8)</f>
        <v>9.7856785932539623</v>
      </c>
      <c r="AU50" s="122">
        <f>2/(PI()^2)*((1-$AF$6+(1/6)*AJ50+(AP8/2)*((($AI$3/2)*AJ50)+$AI$4-($AF$6*$AI$5))+((AP8^2)/4)*(($AI$6/2)*AJ50+($AI$7/(2*AJ50))+$AI$8-($AF$6*$AK$3))+(AP8/(2*AJ50)))/$AQ$8)</f>
        <v>13.872441707711706</v>
      </c>
      <c r="AV50" s="122">
        <f>2/(PI()^2)*((1-$AF$6+(1/6)*AK50+(AP8/2)*((($AI$3/2)*AK50)+$AI$4-($AF$6*$AI$5))+((AP8^2)/4)*(($AI$6/2)*AK50+($AI$7/(2*AK50))+$AI$8-($AF$6*$AK$3))+(AP8/(2*AK50)))/$AQ$8)</f>
        <v>18.703948369470734</v>
      </c>
      <c r="AW50" s="122">
        <f>2/(PI()^2)*((1-$AF$6+(1/6)*AL50+(AP8/2)*((($AI$3/2)*AL50)+$AI$4-($AF$6*$AI$5))+((AP8^2)/4)*(($AI$6/2)*AL50+($AI$7/(2*AL50))+$AI$8-($AF$6*$AK$3))+(AP8/(2*AL50)))/$AQ$8)</f>
        <v>24.279655421963337</v>
      </c>
      <c r="AX50" s="122">
        <f>2/(PI()^2)*((1-$AF$6+(1/6)*AM50+(AP8/2)*((($AI$3/2)*AM50)+$AI$4-($AF$6*$AI$5))+((AP8^2)/4)*(($AI$6/2)*AM50+($AI$7/(2*AM50))+$AI$8-($AF$6*$AK$3))+(AP8/(2*AM50)))/$AQ$8)</f>
        <v>30.599303383471554</v>
      </c>
      <c r="AY50" s="30"/>
      <c r="AZ50" s="30">
        <f t="shared" si="5"/>
        <v>1.0928075830303963</v>
      </c>
      <c r="BA50" s="30"/>
      <c r="BB50" s="30">
        <v>1.6400000000000006</v>
      </c>
      <c r="BC50" s="30">
        <v>0.79735146981060834</v>
      </c>
      <c r="BD50" s="30">
        <v>0.80637176979649383</v>
      </c>
      <c r="BE50" s="30">
        <v>0.81507182653141097</v>
      </c>
      <c r="BF50" s="30">
        <v>0.82346812511965861</v>
      </c>
      <c r="BG50" s="30">
        <v>0.83157605544397351</v>
      </c>
      <c r="BH50" s="30">
        <v>0.84698341515149622</v>
      </c>
      <c r="BI50" s="30">
        <v>0.86139826932657049</v>
      </c>
      <c r="BJ50" s="30">
        <v>0.87491231262327218</v>
      </c>
      <c r="BK50" s="30">
        <v>0.90526452916172584</v>
      </c>
      <c r="BL50" s="30">
        <v>0.93150112083303815</v>
      </c>
      <c r="BM50" s="30">
        <v>0.97455288835410525</v>
      </c>
      <c r="BN50" s="30">
        <v>1.035642957312239</v>
      </c>
      <c r="BO50" s="30">
        <v>1.1184301221243556</v>
      </c>
      <c r="BP50" s="30">
        <v>1.1855955826185716</v>
      </c>
      <c r="BQ50" s="30">
        <v>1.2410478063873778</v>
      </c>
      <c r="BR50" s="30">
        <v>1.2875214956347385</v>
      </c>
    </row>
    <row r="51" spans="1:70" x14ac:dyDescent="0.3">
      <c r="A51" s="12"/>
      <c r="B51" s="36"/>
      <c r="C51" s="95"/>
      <c r="D51" s="95"/>
      <c r="E51" s="12"/>
      <c r="I51" s="12"/>
      <c r="J51" s="12"/>
      <c r="K51" s="12"/>
      <c r="V51" s="17"/>
      <c r="W51" s="17"/>
      <c r="X51" s="98"/>
      <c r="Y51" s="17"/>
      <c r="Z51" s="27"/>
      <c r="AB51" s="29">
        <v>1</v>
      </c>
      <c r="AC51" s="30">
        <f t="shared" si="3"/>
        <v>0.6024096385542167</v>
      </c>
      <c r="AD51" s="30">
        <v>1.6600000000000006</v>
      </c>
      <c r="AE51" s="99">
        <f t="shared" si="6"/>
        <v>3.5816535059839425</v>
      </c>
      <c r="AF51" s="99">
        <f t="shared" si="6"/>
        <v>14.32661402393577</v>
      </c>
      <c r="AG51" s="99">
        <f t="shared" si="6"/>
        <v>32.234881553855487</v>
      </c>
      <c r="AH51" s="99">
        <f t="shared" si="6"/>
        <v>57.30645609574308</v>
      </c>
      <c r="AI51" s="99">
        <f t="shared" si="6"/>
        <v>89.541337649598546</v>
      </c>
      <c r="AJ51" s="99">
        <f t="shared" si="6"/>
        <v>128.93952621542195</v>
      </c>
      <c r="AK51" s="99">
        <f t="shared" si="6"/>
        <v>175.50102179321323</v>
      </c>
      <c r="AL51" s="99">
        <f t="shared" si="6"/>
        <v>229.22582438297232</v>
      </c>
      <c r="AM51" s="99">
        <f t="shared" si="6"/>
        <v>290.11393398469937</v>
      </c>
      <c r="AN51" s="99">
        <f t="shared" si="6"/>
        <v>358.16535059839418</v>
      </c>
      <c r="AO51" s="98"/>
      <c r="AP51" s="122">
        <f>2/(PI()^2)*((1-$AF$6+(1/6)*AE51+(AP8/2)*((($AI$3/2)*AE51)+$AI$4-($AF$6*$AI$5))+((AP8^2)/4)*(($AI$6/2)*AE51+($AI$7/(2*AE51))+$AI$8-($AF$6*$AK$3))+(AP8/(2*AE51)))/$AQ$8)</f>
        <v>1.0897842953667196</v>
      </c>
      <c r="AQ51" s="122">
        <f>2/(PI()^2)*((1-$AF$6+(1/6)*AF51+(AP8/2)*((($AI$3/2)*AF51)+$AI$4-($AF$6*$AI$5))+((AP8^2)/4)*(($AI$6/2)*AF51+($AI$7/(2*AF51))+$AI$8-($AF$6*$AK$3))+(AP8/(2*AF51)))/$AQ$8)</f>
        <v>1.994267953052262</v>
      </c>
      <c r="AR51" s="122">
        <f>2/(PI()^2)*((1-$AF$6+(1/6)*AG51+(AP8/2)*((($AI$3/2)*AG51)+$AI$4-($AF$6*$AI$5))+((AP8^2)/4)*(($AI$6/2)*AG51+($AI$7/(2*AG51))+$AI$8-($AF$6*$AK$3))+(AP8/(2*AG51)))/$AQ$8)</f>
        <v>3.7745889291533685</v>
      </c>
      <c r="AS51" s="122">
        <f>2/(PI()^2)*((1-$AF$6+(1/6)*AH51+(AP8/2)*((($AI$3/2)*AH51)+$AI$4-($AF$6*$AI$5))+((AP8^2)/4)*(($AI$6/2)*AH51+($AI$7/(2*AH51))+$AI$8-($AF$6*$AK$3))+(AP8/(2*AH51)))/$AQ$8)</f>
        <v>6.3028496236894753</v>
      </c>
      <c r="AT51" s="122">
        <f>2/(PI()^2)*((1-$AF$6+(1/6)*AI51+(AP8/2)*((($AI$3/2)*AI51)+$AI$4-($AF$6*$AI$5))+((AP8^2)/4)*(($AI$6/2)*AI51+($AI$7/(2*AI51))+$AI$8-($AF$6*$AK$3))+(AP8/(2*AI51)))/$AQ$8)</f>
        <v>9.5632930523429742</v>
      </c>
      <c r="AU51" s="122">
        <f>2/(PI()^2)*((1-$AF$6+(1/6)*AJ51+(AP8/2)*((($AI$3/2)*AJ51)+$AI$4-($AF$6*$AI$5))+((AP8^2)/4)*(($AI$6/2)*AJ51+($AI$7/(2*AJ51))+$AI$8-($AF$6*$AK$3))+(AP8/(2*AJ51)))/$AQ$8)</f>
        <v>13.552031128074466</v>
      </c>
      <c r="AV51" s="122">
        <f>2/(PI()^2)*((1-$AF$6+(1/6)*AK51+(AP8/2)*((($AI$3/2)*AK51)+$AI$4-($AF$6*$AI$5))+((AP8^2)/4)*(($AI$6/2)*AK51+($AI$7/(2*AK51))+$AI$8-($AF$6*$AK$3))+(AP8/(2*AK51)))/$AQ$8)</f>
        <v>18.267731627720064</v>
      </c>
      <c r="AW51" s="122">
        <f>2/(PI()^2)*((1-$AF$6+(1/6)*AL51+(AP8/2)*((($AI$3/2)*AL51)+$AI$4-($AF$6*$AI$5))+((AP8^2)/4)*(($AI$6/2)*AL51+($AI$7/(2*AL51))+$AI$8-($AF$6*$AK$3))+(AP8/(2*AL51)))/$AQ$8)</f>
        <v>23.709838066212086</v>
      </c>
      <c r="AX51" s="122">
        <f>2/(PI()^2)*((1-$AF$6+(1/6)*AM51+(AP8/2)*((($AI$3/2)*AM51)+$AI$4-($AF$6*$AI$5))+((AP8^2)/4)*(($AI$6/2)*AM51+($AI$7/(2*AM51))+$AI$8-($AF$6*$AK$3))+(AP8/(2*AM51)))/$AQ$8)</f>
        <v>29.878084594419828</v>
      </c>
      <c r="AY51" s="30"/>
      <c r="AZ51" s="30">
        <f t="shared" si="5"/>
        <v>1.0897842953667196</v>
      </c>
      <c r="BA51" s="30"/>
      <c r="BB51" s="30">
        <v>1.6600000000000006</v>
      </c>
      <c r="BC51" s="30">
        <v>0.78844634392084056</v>
      </c>
      <c r="BD51" s="30">
        <v>0.79766565557555003</v>
      </c>
      <c r="BE51" s="30">
        <v>0.8065565498644226</v>
      </c>
      <c r="BF51" s="30">
        <v>0.81513598696018286</v>
      </c>
      <c r="BG51" s="30">
        <v>0.8234197967055833</v>
      </c>
      <c r="BH51" s="30">
        <v>0.83915874065805274</v>
      </c>
      <c r="BI51" s="30">
        <v>0.85388067353674302</v>
      </c>
      <c r="BJ51" s="30">
        <v>0.86767982552357359</v>
      </c>
      <c r="BK51" s="30">
        <v>0.89866249152655786</v>
      </c>
      <c r="BL51" s="30">
        <v>0.92543288112159316</v>
      </c>
      <c r="BM51" s="30">
        <v>0.96933773428925296</v>
      </c>
      <c r="BN51" s="30">
        <v>1.031588428254482</v>
      </c>
      <c r="BO51" s="30">
        <v>1.1158513028630301</v>
      </c>
      <c r="BP51" s="30">
        <v>1.184127738609732</v>
      </c>
      <c r="BQ51" s="30">
        <v>1.2404357392071352</v>
      </c>
      <c r="BR51" s="30">
        <v>1.2875816780327041</v>
      </c>
    </row>
    <row r="52" spans="1:70" x14ac:dyDescent="0.3">
      <c r="B52" s="15"/>
      <c r="C52" s="100"/>
      <c r="D52" s="12"/>
      <c r="E52" s="12"/>
      <c r="F52" s="12"/>
      <c r="G52" s="12"/>
      <c r="V52" s="17"/>
      <c r="W52" s="17"/>
      <c r="X52" s="98"/>
      <c r="Y52" s="17"/>
      <c r="AB52" s="29">
        <v>1</v>
      </c>
      <c r="AC52" s="30">
        <f t="shared" si="3"/>
        <v>0.59523809523809501</v>
      </c>
      <c r="AD52" s="30">
        <v>1.6800000000000006</v>
      </c>
      <c r="AE52" s="99">
        <f t="shared" si="6"/>
        <v>3.4968836455106822</v>
      </c>
      <c r="AF52" s="99">
        <f t="shared" si="6"/>
        <v>13.987534582042729</v>
      </c>
      <c r="AG52" s="99">
        <f t="shared" si="6"/>
        <v>31.471952809596146</v>
      </c>
      <c r="AH52" s="99">
        <f t="shared" si="6"/>
        <v>55.950138328170915</v>
      </c>
      <c r="AI52" s="99">
        <f t="shared" si="6"/>
        <v>87.42209113776704</v>
      </c>
      <c r="AJ52" s="99">
        <f t="shared" si="6"/>
        <v>125.88781123838459</v>
      </c>
      <c r="AK52" s="99">
        <f t="shared" si="6"/>
        <v>171.34729863002346</v>
      </c>
      <c r="AL52" s="99">
        <f t="shared" si="6"/>
        <v>223.80055331268366</v>
      </c>
      <c r="AM52" s="99">
        <f t="shared" si="6"/>
        <v>283.2475752863653</v>
      </c>
      <c r="AN52" s="99">
        <f t="shared" si="6"/>
        <v>349.68836455106816</v>
      </c>
      <c r="AO52" s="98"/>
      <c r="AP52" s="122">
        <f>2/(PI()^2)*((1-$AF$6+(1/6)*AE52+(AP8/2)*((($AI$3/2)*AE52)+$AI$4-($AF$6*$AI$5))+((AP8^2)/4)*(($AI$6/2)*AE52+($AI$7/(2*AE52))+$AI$8-($AF$6*$AK$3))+(AP8/(2*AE52)))/$AQ$8)</f>
        <v>1.0871484320106266</v>
      </c>
      <c r="AQ52" s="122">
        <f>2/(PI()^2)*((1-$AF$6+(1/6)*AF52+(AP8/2)*((($AI$3/2)*AF52)+$AI$4-($AF$6*$AI$5))+((AP8^2)/4)*(($AI$6/2)*AF52+($AI$7/(2*AF52))+$AI$8-($AF$6*$AK$3))+(AP8/(2*AF52)))/$AQ$8)</f>
        <v>1.9614013650340985</v>
      </c>
      <c r="AR52" s="122">
        <f>2/(PI()^2)*((1-$AF$6+(1/6)*AG52+(AP8/2)*((($AI$3/2)*AG52)+$AI$4-($AF$6*$AI$5))+((AP8^2)/4)*(($AI$6/2)*AG52+($AI$7/(2*AG52))+$AI$8-($AF$6*$AK$3))+(AP8/(2*AG52)))/$AQ$8)</f>
        <v>3.6979520621336177</v>
      </c>
      <c r="AS52" s="122">
        <f>2/(PI()^2)*((1-$AF$6+(1/6)*AH52+(AP8/2)*((($AI$3/2)*AH52)+$AI$4-($AF$6*$AI$5))+((AP8^2)/4)*(($AI$6/2)*AH52+($AI$7/(2*AH52))+$AI$8-($AF$6*$AK$3))+(AP8/(2*AH52)))/$AQ$8)</f>
        <v>6.1658024879683726</v>
      </c>
      <c r="AT52" s="122">
        <f>2/(PI()^2)*((1-$AF$6+(1/6)*AI52+(AP8/2)*((($AI$3/2)*AI52)+$AI$4-($AF$6*$AI$5))+((AP8^2)/4)*(($AI$6/2)*AI52+($AI$7/(2*AI52))+$AI$8-($AF$6*$AK$3))+(AP8/(2*AI52)))/$AQ$8)</f>
        <v>9.3488136845843712</v>
      </c>
      <c r="AU52" s="122">
        <f>2/(PI()^2)*((1-$AF$6+(1/6)*AJ52+(AP8/2)*((($AI$3/2)*AJ52)+$AI$4-($AF$6*$AI$5))+((AP8^2)/4)*(($AI$6/2)*AJ52+($AI$7/(2*AJ52))+$AI$8-($AF$6*$AK$3))+(AP8/(2*AJ52)))/$AQ$8)</f>
        <v>13.243003311707261</v>
      </c>
      <c r="AV52" s="122">
        <f>2/(PI()^2)*((1-$AF$6+(1/6)*AK52+(AP8/2)*((($AI$3/2)*AK52)+$AI$4-($AF$6*$AI$5))+((AP8^2)/4)*(($AI$6/2)*AK52+($AI$7/(2*AK52))+$AI$8-($AF$6*$AK$3))+(AP8/(2*AK52)))/$AQ$8)</f>
        <v>17.847006851026055</v>
      </c>
      <c r="AW52" s="122">
        <f>2/(PI()^2)*((1-$AF$6+(1/6)*AL52+(AP8/2)*((($AI$3/2)*AL52)+$AI$4-($AF$6*$AI$5))+((AP8^2)/4)*(($AI$6/2)*AL52+($AI$7/(2*AL52))+$AI$8-($AF$6*$AK$3))+(AP8/(2*AL52)))/$AQ$8)</f>
        <v>23.160254327415561</v>
      </c>
      <c r="AX52" s="122">
        <f>2/(PI()^2)*((1-$AF$6+(1/6)*AM52+(AP8/2)*((($AI$3/2)*AM52)+$AI$4-($AF$6*$AI$5))+((AP8^2)/4)*(($AI$6/2)*AM52+($AI$7/(2*AM52))+$AI$8-($AF$6*$AK$3))+(AP8/(2*AM52)))/$AQ$8)</f>
        <v>29.182473447151523</v>
      </c>
      <c r="AY52" s="30"/>
      <c r="AZ52" s="30">
        <f t="shared" si="5"/>
        <v>1.0871484320106266</v>
      </c>
      <c r="BA52" s="30"/>
      <c r="BB52" s="30">
        <v>1.6800000000000006</v>
      </c>
      <c r="BC52" s="30">
        <v>0.7798573613204941</v>
      </c>
      <c r="BD52" s="30">
        <v>0.78927809689001005</v>
      </c>
      <c r="BE52" s="30">
        <v>0.79836214187582089</v>
      </c>
      <c r="BF52" s="30">
        <v>0.80712693727980278</v>
      </c>
      <c r="BG52" s="30">
        <v>0.81558875823966515</v>
      </c>
      <c r="BH52" s="30">
        <v>0.83166330543540956</v>
      </c>
      <c r="BI52" s="30">
        <v>0.84669603892593859</v>
      </c>
      <c r="BJ52" s="30">
        <v>0.86078375516533734</v>
      </c>
      <c r="BK52" s="30">
        <v>0.89240451156069156</v>
      </c>
      <c r="BL52" s="30">
        <v>0.91971516835753997</v>
      </c>
      <c r="BM52" s="30">
        <v>0.96448344548133957</v>
      </c>
      <c r="BN52" s="30">
        <v>1.0279088285701166</v>
      </c>
      <c r="BO52" s="30">
        <v>1.1136652928062296</v>
      </c>
      <c r="BP52" s="30">
        <v>1.1830661622166705</v>
      </c>
      <c r="BQ52" s="30">
        <v>1.2402403048294737</v>
      </c>
      <c r="BR52" s="30">
        <v>1.2880666341714246</v>
      </c>
    </row>
    <row r="53" spans="1:70" x14ac:dyDescent="0.3">
      <c r="A53" s="12"/>
      <c r="J53" s="36"/>
      <c r="K53" s="26"/>
      <c r="V53" s="17"/>
      <c r="W53" s="17"/>
      <c r="X53" s="98"/>
      <c r="Y53" s="17"/>
      <c r="AB53" s="29">
        <v>1</v>
      </c>
      <c r="AC53" s="30">
        <f t="shared" si="3"/>
        <v>0.58823529411764686</v>
      </c>
      <c r="AD53" s="30">
        <v>1.7000000000000006</v>
      </c>
      <c r="AE53" s="99">
        <f t="shared" si="6"/>
        <v>3.4150880280585993</v>
      </c>
      <c r="AF53" s="99">
        <f t="shared" si="6"/>
        <v>13.660352112234397</v>
      </c>
      <c r="AG53" s="99">
        <f t="shared" si="6"/>
        <v>30.735792252527396</v>
      </c>
      <c r="AH53" s="99">
        <f t="shared" si="6"/>
        <v>54.64140844893759</v>
      </c>
      <c r="AI53" s="99">
        <f t="shared" si="6"/>
        <v>85.377200701464972</v>
      </c>
      <c r="AJ53" s="99">
        <f t="shared" si="6"/>
        <v>122.94316901010959</v>
      </c>
      <c r="AK53" s="99">
        <f t="shared" si="6"/>
        <v>167.33931337487138</v>
      </c>
      <c r="AL53" s="99">
        <f t="shared" si="6"/>
        <v>218.56563379575036</v>
      </c>
      <c r="AM53" s="99">
        <f t="shared" si="6"/>
        <v>276.62213027274657</v>
      </c>
      <c r="AN53" s="99">
        <f t="shared" si="6"/>
        <v>341.50880280585989</v>
      </c>
      <c r="AO53" s="98"/>
      <c r="AP53" s="122">
        <f>2/(PI()^2)*((1-$AF$6+(1/6)*AE53+(AP8/2)*((($AI$3/2)*AE53)+$AI$4-($AF$6*$AI$5))+((AP8^2)/4)*(($AI$6/2)*AE53+($AI$7/(2*AE53))+$AI$8-($AF$6*$AK$3))+(AP8/(2*AE53)))/$AQ$8)</f>
        <v>1.0848852039839494</v>
      </c>
      <c r="AQ53" s="122">
        <f>2/(PI()^2)*((1-$AF$6+(1/6)*AF53+(AP8/2)*((($AI$3/2)*AF53)+$AI$4-($AF$6*$AI$5))+((AP8^2)/4)*(($AI$6/2)*AF53+($AI$7/(2*AF53))+$AI$8-($AF$6*$AK$3))+(AP8/(2*AF53)))/$AQ$8)</f>
        <v>1.9297579754043312</v>
      </c>
      <c r="AR53" s="122">
        <f>2/(PI()^2)*((1-$AF$6+(1/6)*AG53+(AP8/2)*((($AI$3/2)*AG53)+$AI$4-($AF$6*$AI$5))+((AP8^2)/4)*(($AI$6/2)*AG53+($AI$7/(2*AG53))+$AI$8-($AF$6*$AK$3))+(AP8/(2*AG53)))/$AQ$8)</f>
        <v>3.6240352113203471</v>
      </c>
      <c r="AS53" s="122">
        <f>2/(PI()^2)*((1-$AF$6+(1/6)*AH53+(AP8/2)*((($AI$3/2)*AH53)+$AI$4-($AF$6*$AI$5))+((AP8^2)/4)*(($AI$6/2)*AH53+($AI$7/(2*AH53))+$AI$8-($AF$6*$AK$3))+(AP8/(2*AH53)))/$AQ$8)</f>
        <v>6.0335813100685387</v>
      </c>
      <c r="AT53" s="122">
        <f>2/(PI()^2)*((1-$AF$6+(1/6)*AI53+(AP8/2)*((($AI$3/2)*AI53)+$AI$4-($AF$6*$AI$5))+((AP8^2)/4)*(($AI$6/2)*AI53+($AI$7/(2*AI53))+$AI$8-($AF$6*$AK$3))+(AP8/(2*AI53)))/$AQ$8)</f>
        <v>9.141870765523965</v>
      </c>
      <c r="AU53" s="122">
        <f>2/(PI()^2)*((1-$AF$6+(1/6)*AJ53+(AP8/2)*((($AI$3/2)*AJ53)+$AI$4-($AF$6*$AI$5))+((AP8^2)/4)*(($AI$6/2)*AJ53+($AI$7/(2*AJ53))+$AI$8-($AF$6*$AK$3))+(AP8/(2*AJ53)))/$AQ$8)</f>
        <v>12.944825855396061</v>
      </c>
      <c r="AV53" s="122">
        <f>2/(PI()^2)*((1-$AF$6+(1/6)*AK53+(AP8/2)*((($AI$3/2)*AK53)+$AI$4-($AF$6*$AI$5))+((AP8^2)/4)*(($AI$6/2)*AK53+($AI$7/(2*AK53))+$AI$8-($AF$6*$AK$3))+(AP8/(2*AK53)))/$AQ$8)</f>
        <v>17.441049379458519</v>
      </c>
      <c r="AW53" s="122">
        <f>2/(PI()^2)*((1-$AF$6+(1/6)*AL53+(AP8/2)*((($AI$3/2)*AL53)+$AI$4-($AF$6*$AI$5))+((AP8^2)/4)*(($AI$6/2)*AL53+($AI$7/(2*AL53))+$AI$8-($AF$6*$AK$3))+(AP8/(2*AL53)))/$AQ$8)</f>
        <v>22.629957710971038</v>
      </c>
      <c r="AX53" s="122">
        <f>2/(PI()^2)*((1-$AF$6+(1/6)*AM53+(AP8/2)*((($AI$3/2)*AM53)+$AI$4-($AF$6*$AI$5))+((AP8^2)/4)*(($AI$6/2)*AM53+($AI$7/(2*AM53))+$AI$8-($AF$6*$AK$3))+(AP8/(2*AM53)))/$AQ$8)</f>
        <v>28.511272034435073</v>
      </c>
      <c r="AY53" s="30"/>
      <c r="AZ53" s="30">
        <f t="shared" si="5"/>
        <v>1.0848852039839494</v>
      </c>
      <c r="BA53" s="30"/>
      <c r="BB53" s="30">
        <v>1.7000000000000006</v>
      </c>
      <c r="BC53" s="30">
        <v>0.77156973254349315</v>
      </c>
      <c r="BD53" s="30">
        <v>0.78119430427437953</v>
      </c>
      <c r="BE53" s="30">
        <v>0.79047381310148845</v>
      </c>
      <c r="BF53" s="30">
        <v>0.79942618661649323</v>
      </c>
      <c r="BG53" s="30">
        <v>0.80806815058692805</v>
      </c>
      <c r="BH53" s="30">
        <v>0.82448232003141253</v>
      </c>
      <c r="BI53" s="30">
        <v>0.83982957605099584</v>
      </c>
      <c r="BJ53" s="30">
        <v>0.85420931211588125</v>
      </c>
      <c r="BK53" s="30">
        <v>0.88647579986226832</v>
      </c>
      <c r="BL53" s="30">
        <v>0.91433319317388517</v>
      </c>
      <c r="BM53" s="30">
        <v>0.95997523263739282</v>
      </c>
      <c r="BN53" s="30">
        <v>1.0245893691079486</v>
      </c>
      <c r="BO53" s="30">
        <v>1.1118573030664185</v>
      </c>
      <c r="BP53" s="30">
        <v>1.1823960648292886</v>
      </c>
      <c r="BQ53" s="30">
        <v>1.2404467149186005</v>
      </c>
      <c r="BR53" s="30">
        <v>1.2889615759781115</v>
      </c>
    </row>
    <row r="54" spans="1:70" x14ac:dyDescent="0.3">
      <c r="J54" s="95"/>
      <c r="K54" s="95"/>
      <c r="V54" s="17"/>
      <c r="W54" s="17"/>
      <c r="X54" s="98"/>
      <c r="Y54" s="17"/>
      <c r="AB54" s="29">
        <v>1</v>
      </c>
      <c r="AC54" s="30">
        <f t="shared" si="3"/>
        <v>0.58139534883720911</v>
      </c>
      <c r="AD54" s="30">
        <v>1.7200000000000006</v>
      </c>
      <c r="AE54" s="99">
        <f t="shared" si="6"/>
        <v>3.3361291242189535</v>
      </c>
      <c r="AF54" s="99">
        <f t="shared" si="6"/>
        <v>13.344516496875814</v>
      </c>
      <c r="AG54" s="99">
        <f t="shared" si="6"/>
        <v>30.025162117970584</v>
      </c>
      <c r="AH54" s="99">
        <f t="shared" si="6"/>
        <v>53.378065987503255</v>
      </c>
      <c r="AI54" s="99">
        <f t="shared" si="6"/>
        <v>83.403228105473829</v>
      </c>
      <c r="AJ54" s="99">
        <f t="shared" si="6"/>
        <v>120.10064847188234</v>
      </c>
      <c r="AK54" s="99">
        <f t="shared" si="6"/>
        <v>163.47032708672873</v>
      </c>
      <c r="AL54" s="99">
        <f t="shared" si="6"/>
        <v>213.51226395001302</v>
      </c>
      <c r="AM54" s="99">
        <f t="shared" si="6"/>
        <v>270.22645906173523</v>
      </c>
      <c r="AN54" s="99">
        <f t="shared" si="6"/>
        <v>333.61291242189532</v>
      </c>
      <c r="AO54" s="98"/>
      <c r="AP54" s="122">
        <f>2/(PI()^2)*((1-$AF$6+(1/6)*AE54+(AP8/2)*((($AI$3/2)*AE54)+$AI$4-($AF$6*$AI$5))+((AP8^2)/4)*(($AI$6/2)*AE54+($AI$7/(2*AE54))+$AI$8-($AF$6*$AK$3))+(AP8/(2*AE54)))/$AQ$8)</f>
        <v>1.0829806771039163</v>
      </c>
      <c r="AQ54" s="122">
        <f>2/(PI()^2)*((1-$AF$6+(1/6)*AF54+(AP8/2)*((($AI$3/2)*AF54)+$AI$4-($AF$6*$AI$5))+((AP8^2)/4)*(($AI$6/2)*AF54+($AI$7/(2*AF54))+$AI$8-($AF$6*$AK$3))+(AP8/(2*AF54)))/$AQ$8)</f>
        <v>1.8992820474318728</v>
      </c>
      <c r="AR54" s="122">
        <f>2/(PI()^2)*((1-$AF$6+(1/6)*AG54+(AP8/2)*((($AI$3/2)*AG54)+$AI$4-($AF$6*$AI$5))+((AP8^2)/4)*(($AI$6/2)*AG54+($AI$7/(2*AG54))+$AI$8-($AF$6*$AK$3))+(AP8/(2*AG54)))/$AQ$8)</f>
        <v>3.5527129690686112</v>
      </c>
      <c r="AS54" s="122">
        <f>2/(PI()^2)*((1-$AF$6+(1/6)*AH54+(AP8/2)*((($AI$3/2)*AH54)+$AI$4-($AF$6*$AI$5))+((AP8^2)/4)*(($AI$6/2)*AH54+($AI$7/(2*AH54))+$AI$8-($AF$6*$AK$3))+(AP8/(2*AH54)))/$AQ$8)</f>
        <v>5.905963143065625</v>
      </c>
      <c r="AT54" s="122">
        <f>2/(PI()^2)*((1-$AF$6+(1/6)*AI54+(AP8/2)*((($AI$3/2)*AI54)+$AI$4-($AF$6*$AI$5))+((AP8^2)/4)*(($AI$6/2)*AI54+($AI$7/(2*AI54))+$AI$8-($AF$6*$AK$3))+(AP8/(2*AI54)))/$AQ$8)</f>
        <v>8.9421159405924584</v>
      </c>
      <c r="AU54" s="122">
        <f>2/(PI()^2)*((1-$AF$6+(1/6)*AJ54+(AP8/2)*((($AI$3/2)*AJ54)+$AI$4-($AF$6*$AI$5))+((AP8^2)/4)*(($AI$6/2)*AJ54+($AI$7/(2*AJ54))+$AI$8-($AF$6*$AK$3))+(AP8/(2*AJ54)))/$AQ$8)</f>
        <v>12.656997128561081</v>
      </c>
      <c r="AV54" s="122">
        <f>2/(PI()^2)*((1-$AF$6+(1/6)*AK54+(AP8/2)*((($AI$3/2)*AK54)+$AI$4-($AF$6*$AI$5))+((AP8^2)/4)*(($AI$6/2)*AK54+($AI$7/(2*AK54))+$AI$8-($AF$6*$AK$3))+(AP8/(2*AK54)))/$AQ$8)</f>
        <v>17.049176438061622</v>
      </c>
      <c r="AW54" s="122">
        <f>2/(PI()^2)*((1-$AF$6+(1/6)*AL54+(AP8/2)*((($AI$3/2)*AL54)+$AI$4-($AF$6*$AI$5))+((AP8^2)/4)*(($AI$6/2)*AL54+($AI$7/(2*AL54))+$AI$8-($AF$6*$AK$3))+(AP8/(2*AL54)))/$AQ$8)</f>
        <v>22.118056429181113</v>
      </c>
      <c r="AX54" s="122">
        <f>2/(PI()^2)*((1-$AF$6+(1/6)*AM54+(AP8/2)*((($AI$3/2)*AM54)+$AI$4-($AF$6*$AI$5))+((AP8^2)/4)*(($AI$6/2)*AM54+($AI$7/(2*AM54))+$AI$8-($AF$6*$AK$3))+(AP8/(2*AM54)))/$AQ$8)</f>
        <v>27.863351687465951</v>
      </c>
      <c r="AY54" s="30"/>
      <c r="AZ54" s="30">
        <f t="shared" si="5"/>
        <v>1.0829806771039163</v>
      </c>
      <c r="BA54" s="30"/>
      <c r="BB54" s="30">
        <v>1.7200000000000006</v>
      </c>
      <c r="BC54" s="30">
        <v>0.76356952294735869</v>
      </c>
      <c r="BD54" s="30">
        <v>0.77340034308672678</v>
      </c>
      <c r="BE54" s="30">
        <v>0.78287762890079104</v>
      </c>
      <c r="BF54" s="30">
        <v>0.79201980033159147</v>
      </c>
      <c r="BG54" s="30">
        <v>0.80084403911128499</v>
      </c>
      <c r="BH54" s="30">
        <v>0.81760184981669859</v>
      </c>
      <c r="BI54" s="30">
        <v>0.83326735029102528</v>
      </c>
      <c r="BJ54" s="30">
        <v>0.8479425617641887</v>
      </c>
      <c r="BK54" s="30">
        <v>0.88086242184931363</v>
      </c>
      <c r="BL54" s="30">
        <v>0.90927302102150509</v>
      </c>
      <c r="BM54" s="30">
        <v>0.95579916127803144</v>
      </c>
      <c r="BN54" s="30">
        <v>1.0216161155221801</v>
      </c>
      <c r="BO54" s="30">
        <v>1.1104133995462182</v>
      </c>
      <c r="BP54" s="30">
        <v>1.1821035126116095</v>
      </c>
      <c r="BQ54" s="30">
        <v>1.2410410358969906</v>
      </c>
      <c r="BR54" s="30">
        <v>1.2902525701230412</v>
      </c>
    </row>
    <row r="55" spans="1:70" x14ac:dyDescent="0.3">
      <c r="I55" s="95"/>
      <c r="J55" s="95"/>
      <c r="K55" s="95"/>
      <c r="V55" s="17"/>
      <c r="W55" s="17"/>
      <c r="X55" s="98"/>
      <c r="Y55" s="17"/>
      <c r="AB55" s="29">
        <v>1</v>
      </c>
      <c r="AC55" s="30">
        <f t="shared" si="3"/>
        <v>0.57471264367816066</v>
      </c>
      <c r="AD55" s="30">
        <v>1.7400000000000007</v>
      </c>
      <c r="AE55" s="99">
        <f t="shared" si="6"/>
        <v>3.2598772628779722</v>
      </c>
      <c r="AF55" s="99">
        <f t="shared" si="6"/>
        <v>13.039509051511889</v>
      </c>
      <c r="AG55" s="99">
        <f t="shared" si="6"/>
        <v>29.338895365901752</v>
      </c>
      <c r="AH55" s="99">
        <f t="shared" si="6"/>
        <v>52.158036206047555</v>
      </c>
      <c r="AI55" s="99">
        <f t="shared" si="6"/>
        <v>81.49693157194929</v>
      </c>
      <c r="AJ55" s="99">
        <f t="shared" si="6"/>
        <v>117.35558146360701</v>
      </c>
      <c r="AK55" s="99">
        <f t="shared" si="6"/>
        <v>159.73398588102066</v>
      </c>
      <c r="AL55" s="99">
        <f t="shared" si="6"/>
        <v>208.63214482419022</v>
      </c>
      <c r="AM55" s="99">
        <f t="shared" si="6"/>
        <v>264.05005829311574</v>
      </c>
      <c r="AN55" s="99">
        <f t="shared" si="6"/>
        <v>325.98772628779716</v>
      </c>
      <c r="AO55" s="98"/>
      <c r="AP55" s="122">
        <f>2/(PI()^2)*((1-$AF$6+(1/6)*AE55+(AP8/2)*((($AI$3/2)*AE55)+$AI$4-($AF$6*$AI$5))+((AP8^2)/4)*(($AI$6/2)*AE55+($AI$7/(2*AE55))+$AI$8-($AF$6*$AK$3))+(AP8/(2*AE55)))/$AQ$8)</f>
        <v>1.0814217133732356</v>
      </c>
      <c r="AQ55" s="122">
        <f>2/(PI()^2)*((1-$AF$6+(1/6)*AF55+(AP8/2)*((($AI$3/2)*AF55)+$AI$4-($AF$6*$AI$5))+((AP8^2)/4)*(($AI$6/2)*AF55+($AI$7/(2*AF55))+$AI$8-($AF$6*$AK$3))+(AP8/(2*AF55)))/$AQ$8)</f>
        <v>1.8699210291275568</v>
      </c>
      <c r="AR55" s="122">
        <f>2/(PI()^2)*((1-$AF$6+(1/6)*AG55+(AP8/2)*((($AI$3/2)*AG55)+$AI$4-($AF$6*$AI$5))+((AP8^2)/4)*(($AI$6/2)*AG55+($AI$7/(2*AG55))+$AI$8-($AF$6*$AK$3))+(AP8/(2*AG55)))/$AQ$8)</f>
        <v>3.4838670934027816</v>
      </c>
      <c r="AS55" s="122">
        <f>2/(PI()^2)*((1-$AF$6+(1/6)*AH55+(AP8/2)*((($AI$3/2)*AH55)+$AI$4-($AF$6*$AI$5))+((AP8^2)/4)*(($AI$6/2)*AH55+($AI$7/(2*AH55))+$AI$8-($AF$6*$AK$3))+(AP8/(2*AH55)))/$AQ$8)</f>
        <v>5.7827377790029617</v>
      </c>
      <c r="AT55" s="122">
        <f>2/(PI()^2)*((1-$AF$6+(1/6)*AI55+(AP8/2)*((($AI$3/2)*AI55)+$AI$4-($AF$6*$AI$5))+((AP8^2)/4)*(($AI$6/2)*AI55+($AI$7/(2*AI55))+$AI$8-($AF$6*$AK$3))+(AP8/(2*AI55)))/$AQ$8)</f>
        <v>8.7492207598575558</v>
      </c>
      <c r="AU55" s="122">
        <f>2/(PI()^2)*((1-$AF$6+(1/6)*AJ55+(AP8/2)*((($AI$3/2)*AJ55)+$AI$4-($AF$6*$AI$5))+((AP8^2)/4)*(($AI$6/2)*AJ55+($AI$7/(2*AJ55))+$AI$8-($AF$6*$AK$3))+(AP8/(2*AJ55)))/$AQ$8)</f>
        <v>12.379044163299811</v>
      </c>
      <c r="AV55" s="122">
        <f>2/(PI()^2)*((1-$AF$6+(1/6)*AK55+(AP8/2)*((($AI$3/2)*AK55)+$AI$4-($AF$6*$AI$5))+((AP8^2)/4)*(($AI$6/2)*AK55+($AI$7/(2*AK55))+$AI$8-($AF$6*$AK$3))+(AP8/(2*AK55)))/$AQ$8)</f>
        <v>16.670744264968071</v>
      </c>
      <c r="AW55" s="122">
        <f>2/(PI()^2)*((1-$AF$6+(1/6)*AL55+(AP8/2)*((($AI$3/2)*AL55)+$AI$4-($AF$6*$AI$5))+((AP8^2)/4)*(($AI$6/2)*AL55+($AI$7/(2*AL55))+$AI$8-($AF$6*$AK$3))+(AP8/(2*AL55)))/$AQ$8)</f>
        <v>21.623709650219105</v>
      </c>
      <c r="AX55" s="122">
        <f>2/(PI()^2)*((1-$AF$6+(1/6)*AM55+(AP8/2)*((($AI$3/2)*AM55)+$AI$4-($AF$6*$AI$5))+((AP8^2)/4)*(($AI$6/2)*AM55+($AI$7/(2*AM55))+$AI$8-($AF$6*$AK$3))+(AP8/(2*AM55)))/$AQ$8)</f>
        <v>27.237648228463524</v>
      </c>
      <c r="AY55" s="30"/>
      <c r="AZ55" s="30">
        <f t="shared" si="5"/>
        <v>1.0814217133732356</v>
      </c>
      <c r="BA55" s="30"/>
      <c r="BB55" s="30">
        <v>1.7400000000000007</v>
      </c>
      <c r="BC55" s="30">
        <v>0.75584359410135915</v>
      </c>
      <c r="BD55" s="30">
        <v>0.76588307489683682</v>
      </c>
      <c r="BE55" s="30">
        <v>0.77556045084473746</v>
      </c>
      <c r="BF55" s="30">
        <v>0.78489463999796416</v>
      </c>
      <c r="BG55" s="30">
        <v>0.79390328538803145</v>
      </c>
      <c r="BH55" s="30">
        <v>0.81100875637290282</v>
      </c>
      <c r="BI55" s="30">
        <v>0.82699622323565192</v>
      </c>
      <c r="BJ55" s="30">
        <v>0.84197036570919359</v>
      </c>
      <c r="BK55" s="30">
        <v>0.87555123914814259</v>
      </c>
      <c r="BL55" s="30">
        <v>0.90452151355768928</v>
      </c>
      <c r="BM55" s="30">
        <v>0.95194209312630274</v>
      </c>
      <c r="BN55" s="30">
        <v>1.0189759296618091</v>
      </c>
      <c r="BO55" s="30">
        <v>1.1093204443288507</v>
      </c>
      <c r="BP55" s="30">
        <v>1.1821753678933209</v>
      </c>
      <c r="BQ55" s="30">
        <v>1.2420101303380155</v>
      </c>
      <c r="BR55" s="30">
        <v>1.2919264794132279</v>
      </c>
    </row>
    <row r="56" spans="1:70" x14ac:dyDescent="0.3">
      <c r="K56" s="95"/>
      <c r="V56" s="17"/>
      <c r="W56" s="17"/>
      <c r="X56" s="98"/>
      <c r="Y56" s="17"/>
      <c r="AB56" s="29">
        <v>1</v>
      </c>
      <c r="AC56" s="30">
        <f t="shared" si="3"/>
        <v>0.56818181818181801</v>
      </c>
      <c r="AD56" s="30">
        <v>1.7600000000000007</v>
      </c>
      <c r="AE56" s="99">
        <f t="shared" si="6"/>
        <v>3.1862100984921717</v>
      </c>
      <c r="AF56" s="99">
        <f t="shared" si="6"/>
        <v>12.744840393968687</v>
      </c>
      <c r="AG56" s="99">
        <f t="shared" si="6"/>
        <v>28.675890886429546</v>
      </c>
      <c r="AH56" s="99">
        <f t="shared" si="6"/>
        <v>50.979361575874748</v>
      </c>
      <c r="AI56" s="99">
        <f t="shared" si="6"/>
        <v>79.65525246230429</v>
      </c>
      <c r="AJ56" s="99">
        <f t="shared" ref="AF56:AN71" si="7">(PI()*$AC56/AJ$11)^2</f>
        <v>114.70356354571818</v>
      </c>
      <c r="AK56" s="99">
        <f t="shared" si="7"/>
        <v>156.12429482611643</v>
      </c>
      <c r="AL56" s="99">
        <f t="shared" si="7"/>
        <v>203.91744630349899</v>
      </c>
      <c r="AM56" s="99">
        <f t="shared" si="7"/>
        <v>258.08301797786595</v>
      </c>
      <c r="AN56" s="99">
        <f t="shared" si="7"/>
        <v>318.62100984921716</v>
      </c>
      <c r="AO56" s="98"/>
      <c r="AP56" s="122">
        <f>2/(PI()^2)*((1-$AF$6+(1/6)*AE56+(AP8/2)*((($AI$3/2)*AE56)+$AI$4-($AF$6*$AI$5))+((AP8^2)/4)*(($AI$6/2)*AE56+($AI$7/(2*AE56))+$AI$8-($AF$6*$AK$3))+(AP8/(2*AE56)))/$AQ$8)</f>
        <v>1.0801959170055808</v>
      </c>
      <c r="AQ56" s="122">
        <f>2/(PI()^2)*((1-$AF$6+(1/6)*AF56+(AP8/2)*((($AI$3/2)*AF56)+$AI$4-($AF$6*$AI$5))+((AP8^2)/4)*(($AI$6/2)*AF56+($AI$7/(2*AF56))+$AI$8-($AF$6*$AK$3))+(AP8/(2*AF56)))/$AQ$8)</f>
        <v>1.84162533734608</v>
      </c>
      <c r="AR56" s="122">
        <f>2/(PI()^2)*((1-$AF$6+(1/6)*AG56+(AP8/2)*((($AI$3/2)*AG56)+$AI$4-($AF$6*$AI$5))+((AP8^2)/4)*(($AI$6/2)*AG56+($AI$7/(2*AG56))+$AI$8-($AF$6*$AK$3))+(AP8/(2*AG56)))/$AQ$8)</f>
        <v>3.4173860222459291</v>
      </c>
      <c r="AS56" s="122">
        <f>2/(PI()^2)*((1-$AF$6+(1/6)*AH56+(AP8/2)*((($AI$3/2)*AH56)+$AI$4-($AF$6*$AI$5))+((AP8^2)/4)*(($AI$6/2)*AH56+($AI$7/(2*AH56))+$AI$8-($AF$6*$AK$3))+(AP8/(2*AH56)))/$AQ$8)</f>
        <v>5.6637068852993382</v>
      </c>
      <c r="AT56" s="122">
        <f>2/(PI()^2)*((1-$AF$6+(1/6)*AI56+(AP8/2)*((($AI$3/2)*AI56)+$AI$4-($AF$6*$AI$5))+((AP8^2)/4)*(($AI$6/2)*AI56+($AI$7/(2*AI56))+$AI$8-($AF$6*$AK$3))+(AP8/(2*AI56)))/$AQ$8)</f>
        <v>8.5628753286611143</v>
      </c>
      <c r="AU56" s="122">
        <f>2/(PI()^2)*((1-$AF$6+(1/6)*AJ56+(AP8/2)*((($AI$3/2)*AJ56)+$AI$4-($AF$6*$AI$5))+((AP8^2)/4)*(($AI$6/2)*AJ56+($AI$7/(2*AJ56))+$AI$8-($AF$6*$AK$3))+(AP8/(2*AJ56)))/$AQ$8)</f>
        <v>12.110520711304522</v>
      </c>
      <c r="AV56" s="122">
        <f>2/(PI()^2)*((1-$AF$6+(1/6)*AK56+(AP8/2)*((($AI$3/2)*AK56)+$AI$4-($AF$6*$AI$5))+((AP8^2)/4)*(($AI$6/2)*AK56+($AI$7/(2*AK56))+$AI$8-($AF$6*$AK$3))+(AP8/(2*AK56)))/$AQ$8)</f>
        <v>16.305145466647904</v>
      </c>
      <c r="AW56" s="122">
        <f>2/(PI()^2)*((1-$AF$6+(1/6)*AL56+(AP8/2)*((($AI$3/2)*AL56)+$AI$4-($AF$6*$AI$5))+((AP8^2)/4)*(($AI$6/2)*AL56+($AI$7/(2*AL56))+$AI$8-($AF$6*$AK$3))+(AP8/(2*AL56)))/$AQ$8)</f>
        <v>21.146124043760192</v>
      </c>
      <c r="AX56" s="122">
        <f>2/(PI()^2)*((1-$AF$6+(1/6)*AM56+(AP8/2)*((($AI$3/2)*AM56)+$AI$4-($AF$6*$AI$5))+((AP8^2)/4)*(($AI$6/2)*AM56+($AI$7/(2*AM56))+$AI$8-($AF$6*$AK$3))+(AP8/(2*AM56)))/$AQ$8)</f>
        <v>26.633157598735405</v>
      </c>
      <c r="AY56" s="30"/>
      <c r="AZ56" s="30">
        <f t="shared" si="5"/>
        <v>1.0801959170055808</v>
      </c>
      <c r="BA56" s="30"/>
      <c r="BB56" s="30">
        <v>1.7600000000000007</v>
      </c>
      <c r="BC56" s="30">
        <v>0.74837954981021504</v>
      </c>
      <c r="BD56" s="30">
        <v>0.75863010350991766</v>
      </c>
      <c r="BE56" s="30">
        <v>0.76850988273968979</v>
      </c>
      <c r="BF56" s="30">
        <v>0.7780383094237272</v>
      </c>
      <c r="BG56" s="30">
        <v>0.78723349322757474</v>
      </c>
      <c r="BH56" s="30">
        <v>0.80469064351641484</v>
      </c>
      <c r="BI56" s="30">
        <v>0.82100379870880269</v>
      </c>
      <c r="BJ56" s="30">
        <v>0.83628032778360528</v>
      </c>
      <c r="BK56" s="30">
        <v>0.87052985561730123</v>
      </c>
      <c r="BL56" s="30">
        <v>0.90006627467020706</v>
      </c>
      <c r="BM56" s="30">
        <v>0.9483916321320186</v>
      </c>
      <c r="BN56" s="30">
        <v>1.016656415595482</v>
      </c>
      <c r="BO56" s="30">
        <v>1.1085660417039558</v>
      </c>
      <c r="BP56" s="30">
        <v>1.1825992351966039</v>
      </c>
      <c r="BQ56" s="30">
        <v>1.2433416029937736</v>
      </c>
      <c r="BR56" s="30">
        <v>1.2939709088212148</v>
      </c>
    </row>
    <row r="57" spans="1:70" x14ac:dyDescent="0.3">
      <c r="A57" s="12"/>
      <c r="F57" s="12"/>
      <c r="I57" s="95"/>
      <c r="J57" s="95"/>
      <c r="K57" s="95"/>
      <c r="V57" s="17"/>
      <c r="W57" s="99"/>
      <c r="X57" s="99"/>
      <c r="Y57" s="99"/>
      <c r="AB57" s="29">
        <v>1</v>
      </c>
      <c r="AC57" s="30">
        <f t="shared" si="3"/>
        <v>0.56179775280898858</v>
      </c>
      <c r="AD57" s="30">
        <v>1.7800000000000007</v>
      </c>
      <c r="AE57" s="99">
        <f t="shared" ref="AE57:AN72" si="8">(PI()*$AC57/AE$11)^2</f>
        <v>3.1150121200256757</v>
      </c>
      <c r="AF57" s="99">
        <f t="shared" si="7"/>
        <v>12.460048480102703</v>
      </c>
      <c r="AG57" s="99">
        <f t="shared" si="7"/>
        <v>28.035109080231084</v>
      </c>
      <c r="AH57" s="99">
        <f t="shared" si="7"/>
        <v>49.840193920410812</v>
      </c>
      <c r="AI57" s="99">
        <f t="shared" si="7"/>
        <v>77.875303000641878</v>
      </c>
      <c r="AJ57" s="99">
        <f t="shared" si="7"/>
        <v>112.14043632092434</v>
      </c>
      <c r="AK57" s="99">
        <f t="shared" si="7"/>
        <v>152.6355938812581</v>
      </c>
      <c r="AL57" s="99">
        <f t="shared" si="7"/>
        <v>199.36077568164325</v>
      </c>
      <c r="AM57" s="99">
        <f t="shared" si="7"/>
        <v>252.31598172207978</v>
      </c>
      <c r="AN57" s="99">
        <f t="shared" si="7"/>
        <v>311.50121200256751</v>
      </c>
      <c r="AO57" s="98"/>
      <c r="AP57" s="122">
        <f>2/(PI()^2)*((1-$AF$6+(1/6)*AE57+(AP8/2)*((($AI$3/2)*AE57)+$AI$4-($AF$6*$AI$5))+((AP8^2)/4)*(($AI$6/2)*AE57+($AI$7/(2*AE57))+$AI$8-($AF$6*$AK$3))+(AP8/(2*AE57)))/$AQ$8)</f>
        <v>1.0792915846721827</v>
      </c>
      <c r="AQ57" s="122">
        <f>2/(PI()^2)*((1-$AF$6+(1/6)*AF57+(AP8/2)*((($AI$3/2)*AF57)+$AI$4-($AF$6*$AI$5))+((AP8^2)/4)*(($AI$6/2)*AF57+($AI$7/(2*AF57))+$AI$8-($AF$6*$AK$3))+(AP8/(2*AF57)))/$AQ$8)</f>
        <v>1.8143481587723607</v>
      </c>
      <c r="AR57" s="122">
        <f>2/(PI()^2)*((1-$AF$6+(1/6)*AG57+(AP8/2)*((($AI$3/2)*AG57)+$AI$4-($AF$6*$AI$5))+((AP8^2)/4)*(($AI$6/2)*AG57+($AI$7/(2*AG57))+$AI$8-($AF$6*$AK$3))+(AP8/(2*AG57)))/$AQ$8)</f>
        <v>3.3531644256391191</v>
      </c>
      <c r="AS57" s="122">
        <f>2/(PI()^2)*((1-$AF$6+(1/6)*AH57+(AP8/2)*((($AI$3/2)*AH57)+$AI$4-($AF$6*$AI$5))+((AP8^2)/4)*(($AI$6/2)*AH57+($AI$7/(2*AH57))+$AI$8-($AF$6*$AK$3))+(AP8/(2*AH57)))/$AQ$8)</f>
        <v>5.5486832086944302</v>
      </c>
      <c r="AT57" s="122">
        <f>2/(PI()^2)*((1-$AF$6+(1/6)*AI57+(AP8/2)*((($AI$3/2)*AI57)+$AI$4-($AF$6*$AI$5))+((AP8^2)/4)*(($AI$6/2)*AI57+($AI$7/(2*AI57))+$AI$8-($AF$6*$AK$3))+(AP8/(2*AI57)))/$AQ$8)</f>
        <v>8.3827870637838764</v>
      </c>
      <c r="AU57" s="122">
        <f>2/(PI()^2)*((1-$AF$6+(1/6)*AJ57+(AP8/2)*((($AI$3/2)*AJ57)+$AI$4-($AF$6*$AI$5))+((AP8^2)/4)*(($AI$6/2)*AJ57+($AI$7/(2*AJ57))+$AI$8-($AF$6*$AK$3))+(AP8/(2*AJ57)))/$AQ$8)</f>
        <v>11.851005452739495</v>
      </c>
      <c r="AV57" s="122">
        <f>2/(PI()^2)*((1-$AF$6+(1/6)*AK57+(AP8/2)*((($AI$3/2)*AK57)+$AI$4-($AF$6*$AI$5))+((AP8^2)/4)*(($AI$6/2)*AK57+($AI$7/(2*AK57))+$AI$8-($AF$6*$AK$3))+(AP8/(2*AK57)))/$AQ$8)</f>
        <v>15.951806579991365</v>
      </c>
      <c r="AW57" s="122">
        <f>2/(PI()^2)*((1-$AF$6+(1/6)*AL57+(AP8/2)*((($AI$3/2)*AL57)+$AI$4-($AF$6*$AI$5))+((AP8^2)/4)*(($AI$6/2)*AL57+($AI$7/(2*AL57))+$AI$8-($AF$6*$AK$3))+(AP8/(2*AL57)))/$AQ$8)</f>
        <v>20.684550596763046</v>
      </c>
      <c r="AX57" s="122">
        <f>2/(PI()^2)*((1-$AF$6+(1/6)*AM57+(AP8/2)*((($AI$3/2)*AM57)+$AI$4-($AF$6*$AI$5))+((AP8^2)/4)*(($AI$6/2)*AM57+($AI$7/(2*AM57))+$AI$8-($AF$6*$AK$3))+(AP8/(2*AM57)))/$AQ$8)</f>
        <v>26.048931828651206</v>
      </c>
      <c r="AY57" s="30"/>
      <c r="AZ57" s="30">
        <f t="shared" si="5"/>
        <v>1.0792915846721827</v>
      </c>
      <c r="BA57" s="30"/>
      <c r="BB57" s="30">
        <v>1.7800000000000007</v>
      </c>
      <c r="BC57" s="30">
        <v>0.74116568635904811</v>
      </c>
      <c r="BD57" s="30">
        <v>0.75162972521155091</v>
      </c>
      <c r="BE57" s="30">
        <v>0.76171422087231933</v>
      </c>
      <c r="BF57" s="30">
        <v>0.77143910489720713</v>
      </c>
      <c r="BG57" s="30">
        <v>0.7808229589204051</v>
      </c>
      <c r="BH57" s="30">
        <v>0.79863580754337227</v>
      </c>
      <c r="BI57" s="30">
        <v>0.8152783730137324</v>
      </c>
      <c r="BJ57" s="30">
        <v>0.83086074429897139</v>
      </c>
      <c r="BK57" s="30">
        <v>0.86578656759272887</v>
      </c>
      <c r="BL57" s="30">
        <v>0.89589560072258911</v>
      </c>
      <c r="BM57" s="30">
        <v>0.94513607471728667</v>
      </c>
      <c r="BN57" s="30">
        <v>1.0146458698575043</v>
      </c>
      <c r="BO57" s="30">
        <v>1.1081384884144858</v>
      </c>
      <c r="BP57" s="30">
        <v>1.1833634114839617</v>
      </c>
      <c r="BQ57" s="30">
        <v>1.245023751043842</v>
      </c>
      <c r="BR57" s="30">
        <v>1.2963741557347073</v>
      </c>
    </row>
    <row r="58" spans="1:70" s="5" customFormat="1" x14ac:dyDescent="0.3">
      <c r="A58" s="32"/>
      <c r="B58" s="4"/>
      <c r="C58" s="62"/>
      <c r="D58" s="33"/>
      <c r="E58" s="33"/>
      <c r="F58" s="63" t="s">
        <v>36</v>
      </c>
      <c r="G58" s="62"/>
      <c r="H58" s="33"/>
      <c r="I58" s="33"/>
      <c r="J58" s="33"/>
      <c r="K58" s="32"/>
      <c r="M58" s="13"/>
      <c r="N58" s="13"/>
      <c r="O58" s="13"/>
      <c r="P58" s="50"/>
      <c r="Q58" s="13"/>
      <c r="R58" s="13"/>
      <c r="S58" s="13"/>
      <c r="T58" s="13"/>
      <c r="AA58" s="29"/>
      <c r="AB58" s="29">
        <v>1</v>
      </c>
      <c r="AC58" s="30">
        <f t="shared" si="3"/>
        <v>0.55555555555555536</v>
      </c>
      <c r="AD58" s="30">
        <v>1.8000000000000007</v>
      </c>
      <c r="AE58" s="99">
        <f t="shared" si="8"/>
        <v>3.0461741978670833</v>
      </c>
      <c r="AF58" s="99">
        <f t="shared" si="7"/>
        <v>12.184696791468333</v>
      </c>
      <c r="AG58" s="99">
        <f t="shared" si="7"/>
        <v>27.415567780803755</v>
      </c>
      <c r="AH58" s="99">
        <f t="shared" si="7"/>
        <v>48.738787165873333</v>
      </c>
      <c r="AI58" s="99">
        <f t="shared" si="7"/>
        <v>76.15435494667706</v>
      </c>
      <c r="AJ58" s="99">
        <f t="shared" si="7"/>
        <v>109.66227112321502</v>
      </c>
      <c r="AK58" s="99">
        <f t="shared" si="7"/>
        <v>149.26253569548712</v>
      </c>
      <c r="AL58" s="99">
        <f t="shared" si="7"/>
        <v>194.95514866349333</v>
      </c>
      <c r="AM58" s="99">
        <f t="shared" si="7"/>
        <v>246.74011002723378</v>
      </c>
      <c r="AN58" s="99">
        <f t="shared" si="7"/>
        <v>304.61741978670824</v>
      </c>
      <c r="AO58" s="98"/>
      <c r="AP58" s="122">
        <f>2/(PI()^2)*((1-$AF$6+(1/6)*AE58+(AP8/2)*((($AI$3/2)*AE58)+$AI$4-($AF$6*$AI$5))+((AP8^2)/4)*(($AI$6/2)*AE58+($AI$7/(2*AE58))+$AI$8-($AF$6*$AK$3))+(AP8/(2*AE58)))/$AQ$8)</f>
        <v>1.0786976595964206</v>
      </c>
      <c r="AQ58" s="122">
        <f>2/(PI()^2)*((1-$AF$6+(1/6)*AF58+(AP8/2)*((($AI$3/2)*AF58)+$AI$4-($AF$6*$AI$5))+((AP8^2)/4)*(($AI$6/2)*AF58+($AI$7/(2*AF58))+$AI$8-($AF$6*$AK$3))+(AP8/(2*AF58)))/$AQ$8)</f>
        <v>1.7880452662999189</v>
      </c>
      <c r="AR58" s="122">
        <f>2/(PI()^2)*((1-$AF$6+(1/6)*AG58+(AP8/2)*((($AI$3/2)*AG58)+$AI$4-($AF$6*$AI$5))+((AP8^2)/4)*(($AI$6/2)*AG58+($AI$7/(2*AG58))+$AI$8-($AF$6*$AK$3))+(AP8/(2*AG58)))/$AQ$8)</f>
        <v>3.2911027925927736</v>
      </c>
      <c r="AS58" s="122">
        <f>2/(PI()^2)*((1-$AF$6+(1/6)*AH58+(AP8/2)*((($AI$3/2)*AH58)+$AI$4-($AF$6*$AI$5))+((AP8^2)/4)*(($AI$6/2)*AH58+($AI$7/(2*AH58))+$AI$8-($AF$6*$AK$3))+(AP8/(2*AH58)))/$AQ$8)</f>
        <v>5.437489840762316</v>
      </c>
      <c r="AT58" s="122">
        <f>2/(PI()^2)*((1-$AF$6+(1/6)*AI58+(AP8/2)*((($AI$3/2)*AI58)+$AI$4-($AF$6*$AI$5))+((AP8^2)/4)*(($AI$6/2)*AI58+($AI$7/(2*AI58))+$AI$8-($AF$6*$AK$3))+(AP8/(2*AI58)))/$AQ$8)</f>
        <v>8.2086795458103428</v>
      </c>
      <c r="AU58" s="122">
        <f>2/(PI()^2)*((1-$AF$6+(1/6)*AJ58+(AP8/2)*((($AI$3/2)*AJ58)+$AI$4-($AF$6*$AI$5))+((AP8^2)/4)*(($AI$6/2)*AJ58+($AI$7/(2*AJ58))+$AI$8-($AF$6*$AK$3))+(AP8/(2*AJ58)))/$AQ$8)</f>
        <v>11.600100343646403</v>
      </c>
      <c r="AV58" s="122">
        <f>2/(PI()^2)*((1-$AF$6+(1/6)*AK58+(AP8/2)*((($AI$3/2)*AK58)+$AI$4-($AF$6*$AI$5))+((AP8^2)/4)*(($AI$6/2)*AK58+($AI$7/(2*AK58))+$AI$8-($AF$6*$AK$3))+(AP8/(2*AK58)))/$AQ$8)</f>
        <v>15.6101858229441</v>
      </c>
      <c r="AW58" s="122">
        <f>2/(PI()^2)*((1-$AF$6+(1/6)*AL58+(AP8/2)*((($AI$3/2)*AL58)+$AI$4-($AF$6*$AI$5))+((AP8^2)/4)*(($AI$6/2)*AL58+($AI$7/(2*AL58))+$AI$8-($AF$6*$AK$3))+(AP8/(2*AL58)))/$AQ$8)</f>
        <v>20.238281675524</v>
      </c>
      <c r="AX58" s="122">
        <f>2/(PI()^2)*((1-$AF$6+(1/6)*AM58+(AP8/2)*((($AI$3/2)*AM58)+$AI$4-($AF$6*$AI$5))+((AP8^2)/4)*(($AI$6/2)*AM58+($AI$7/(2*AM58))+$AI$8-($AF$6*$AK$3))+(AP8/(2*AM58)))/$AQ$8)</f>
        <v>25.484075319304704</v>
      </c>
      <c r="AY58" s="30"/>
      <c r="AZ58" s="30">
        <f t="shared" si="5"/>
        <v>1.0786976595964206</v>
      </c>
      <c r="BA58" s="30"/>
      <c r="BB58" s="30">
        <v>1.8000000000000007</v>
      </c>
      <c r="BC58" s="30">
        <v>0.73419094660646034</v>
      </c>
      <c r="BD58" s="30">
        <v>0.74487088286077341</v>
      </c>
      <c r="BE58" s="30">
        <v>0.75516240810269264</v>
      </c>
      <c r="BF58" s="30">
        <v>0.76508596928003481</v>
      </c>
      <c r="BG58" s="30">
        <v>0.77466062533019719</v>
      </c>
      <c r="BH58" s="30">
        <v>0.79283319132278529</v>
      </c>
      <c r="BI58" s="30">
        <v>0.8098088890261752</v>
      </c>
      <c r="BJ58" s="30">
        <v>0.8257005581388599</v>
      </c>
      <c r="BK58" s="30">
        <v>0.86131031798103785</v>
      </c>
      <c r="BL58" s="30">
        <v>0.89199843464751527</v>
      </c>
      <c r="BM58" s="30">
        <v>0.9421643638701277</v>
      </c>
      <c r="BN58" s="30">
        <v>1.0129332355418941</v>
      </c>
      <c r="BO58" s="30">
        <v>1.1080267277515796</v>
      </c>
      <c r="BP58" s="30">
        <v>1.1844568402539553</v>
      </c>
      <c r="BQ58" s="30">
        <v>1.2470455181918634</v>
      </c>
      <c r="BR58" s="30">
        <v>1.2991251640539789</v>
      </c>
    </row>
    <row r="59" spans="1:70" s="5" customFormat="1" x14ac:dyDescent="0.3">
      <c r="A59" s="32"/>
      <c r="B59" s="33"/>
      <c r="C59" s="33"/>
      <c r="D59" s="33"/>
      <c r="E59" s="33"/>
      <c r="F59" s="119" t="s">
        <v>49</v>
      </c>
      <c r="G59" s="33"/>
      <c r="H59" s="33"/>
      <c r="I59" s="33"/>
      <c r="J59" s="33"/>
      <c r="K59" s="32"/>
      <c r="M59" s="13"/>
      <c r="N59" s="13"/>
      <c r="O59" s="13"/>
      <c r="P59" s="50"/>
      <c r="Q59" s="13"/>
      <c r="R59" s="13"/>
      <c r="S59" s="13"/>
      <c r="T59" s="13"/>
      <c r="AA59" s="29"/>
      <c r="AB59" s="29">
        <v>1</v>
      </c>
      <c r="AC59" s="30">
        <f t="shared" si="3"/>
        <v>0.54945054945054927</v>
      </c>
      <c r="AD59" s="30">
        <v>1.8200000000000007</v>
      </c>
      <c r="AE59" s="99">
        <f t="shared" si="8"/>
        <v>2.9795931654055523</v>
      </c>
      <c r="AF59" s="99">
        <f t="shared" si="7"/>
        <v>11.918372661622209</v>
      </c>
      <c r="AG59" s="99">
        <f t="shared" si="7"/>
        <v>26.816338488649976</v>
      </c>
      <c r="AH59" s="99">
        <f t="shared" si="7"/>
        <v>47.673490646488837</v>
      </c>
      <c r="AI59" s="99">
        <f t="shared" si="7"/>
        <v>74.489829135138805</v>
      </c>
      <c r="AJ59" s="99">
        <f t="shared" si="7"/>
        <v>107.2653539545999</v>
      </c>
      <c r="AK59" s="99">
        <f t="shared" si="7"/>
        <v>146.00006510487208</v>
      </c>
      <c r="AL59" s="99">
        <f t="shared" si="7"/>
        <v>190.69396258595535</v>
      </c>
      <c r="AM59" s="99">
        <f t="shared" si="7"/>
        <v>241.34704639784979</v>
      </c>
      <c r="AN59" s="99">
        <f t="shared" si="7"/>
        <v>297.95931654055522</v>
      </c>
      <c r="AO59" s="98"/>
      <c r="AP59" s="122">
        <f>2/(PI()^2)*((1-$AF$6+(1/6)*AE59+(AP8/2)*((($AI$3/2)*AE59)+$AI$4-($AF$6*$AI$5))+((AP8^2)/4)*(($AI$6/2)*AE59+($AI$7/(2*AE59))+$AI$8-($AF$6*$AK$3))+(AP8/(2*AE59)))/$AQ$8)</f>
        <v>1.0784036891600177</v>
      </c>
      <c r="AQ59" s="122">
        <f>2/(PI()^2)*((1-$AF$6+(1/6)*AF59+(AP8/2)*((($AI$3/2)*AF59)+$AI$4-($AF$6*$AI$5))+((AP8^2)/4)*(($AI$6/2)*AF59+($AI$7/(2*AF59))+$AI$8-($AF$6*$AK$3))+(AP8/(2*AF59)))/$AQ$8)</f>
        <v>1.762674849455647</v>
      </c>
      <c r="AR59" s="122">
        <f>2/(PI()^2)*((1-$AF$6+(1/6)*AG59+(AP8/2)*((($AI$3/2)*AG59)+$AI$4-($AF$6*$AI$5))+((AP8^2)/4)*(($AI$6/2)*AG59+($AI$7/(2*AG59))+$AI$8-($AF$6*$AK$3))+(AP8/(2*AG59)))/$AQ$8)</f>
        <v>3.2311070495423975</v>
      </c>
      <c r="AS59" s="122">
        <f>2/(PI()^2)*((1-$AF$6+(1/6)*AH59+(AP8/2)*((($AI$3/2)*AH59)+$AI$4-($AF$6*$AI$5))+((AP8^2)/4)*(($AI$6/2)*AH59+($AI$7/(2*AH59))+$AI$8-($AF$6*$AK$3))+(AP8/(2*AH59)))/$AQ$8)</f>
        <v>5.329959539610563</v>
      </c>
      <c r="AT59" s="122">
        <f>2/(PI()^2)*((1-$AF$6+(1/6)*AI59+(AP8/2)*((($AI$3/2)*AI59)+$AI$4-($AF$6*$AI$5))+((AP8^2)/4)*(($AI$6/2)*AI59+($AI$7/(2*AI59))+$AI$8-($AF$6*$AK$3))+(AP8/(2*AI59)))/$AQ$8)</f>
        <v>8.0402914592835906</v>
      </c>
      <c r="AU59" s="122">
        <f>2/(PI()^2)*((1-$AF$6+(1/6)*AJ59+(AP8/2)*((($AI$3/2)*AJ59)+$AI$4-($AF$6*$AI$5))+((AP8^2)/4)*(($AI$6/2)*AJ59+($AI$7/(2*AJ59))+$AI$8-($AF$6*$AK$3))+(AP8/(2*AJ59)))/$AQ$8)</f>
        <v>11.357429089767265</v>
      </c>
      <c r="AV59" s="122">
        <f>2/(PI()^2)*((1-$AF$6+(1/6)*AK59+(AP8/2)*((($AI$3/2)*AK59)+$AI$4-($AF$6*$AI$5))+((AP8^2)/4)*(($AI$6/2)*AK59+($AI$7/(2*AK59))+$AI$8-($AF$6*$AK$3))+(AP8/(2*AK59)))/$AQ$8)</f>
        <v>15.279771017210509</v>
      </c>
      <c r="AW59" s="122">
        <f>2/(PI()^2)*((1-$AF$6+(1/6)*AL59+(AP8/2)*((($AI$3/2)*AL59)+$AI$4-($AF$6*$AI$5))+((AP8^2)/4)*(($AI$6/2)*AL59+($AI$7/(2*AL59))+$AI$8-($AF$6*$AK$3))+(AP8/(2*AL59)))/$AQ$8)</f>
        <v>19.806648312473325</v>
      </c>
      <c r="AX59" s="122">
        <f>2/(PI()^2)*((1-$AF$6+(1/6)*AM59+(AP8/2)*((($AI$3/2)*AM59)+$AI$4-($AF$6*$AI$5))+((AP8^2)/4)*(($AI$6/2)*AM59+($AI$7/(2*AM59))+$AI$8-($AF$6*$AK$3))+(AP8/(2*AM59)))/$AQ$8)</f>
        <v>24.937741408615459</v>
      </c>
      <c r="AY59" s="30"/>
      <c r="AZ59" s="30">
        <f t="shared" si="5"/>
        <v>1.0784036891600177</v>
      </c>
      <c r="BA59" s="30"/>
      <c r="BB59" s="30">
        <v>1.8200000000000007</v>
      </c>
      <c r="BC59" s="30">
        <v>0.72744487758932908</v>
      </c>
      <c r="BD59" s="30">
        <v>0.73834312349487308</v>
      </c>
      <c r="BE59" s="30">
        <v>0.74884399146907132</v>
      </c>
      <c r="BF59" s="30">
        <v>0.7589684496119502</v>
      </c>
      <c r="BG59" s="30">
        <v>0.76873603949862301</v>
      </c>
      <c r="BH59" s="30">
        <v>0.78727234190137019</v>
      </c>
      <c r="BI59" s="30">
        <v>0.80458489379920339</v>
      </c>
      <c r="BJ59" s="30">
        <v>0.82078931636374952</v>
      </c>
      <c r="BK59" s="30">
        <v>0.85709065386449279</v>
      </c>
      <c r="BL59" s="30">
        <v>0.88836432355189243</v>
      </c>
      <c r="BM59" s="30">
        <v>0.93946604674976497</v>
      </c>
      <c r="BN59" s="30">
        <v>1.0115080599080826</v>
      </c>
      <c r="BO59" s="30">
        <v>1.1082203071610177</v>
      </c>
      <c r="BP59" s="30">
        <v>1.1858690691484539</v>
      </c>
      <c r="BQ59" s="30">
        <v>1.2493964522735821</v>
      </c>
      <c r="BR59" s="30">
        <v>1.3022134818006614</v>
      </c>
    </row>
    <row r="60" spans="1:70" x14ac:dyDescent="0.3">
      <c r="AB60" s="29">
        <v>1</v>
      </c>
      <c r="AC60" s="30">
        <f t="shared" si="3"/>
        <v>0.54347826086956497</v>
      </c>
      <c r="AD60" s="30">
        <v>1.8400000000000007</v>
      </c>
      <c r="AE60" s="99">
        <f t="shared" si="8"/>
        <v>2.9151714322688296</v>
      </c>
      <c r="AF60" s="99">
        <f t="shared" si="7"/>
        <v>11.660685729075318</v>
      </c>
      <c r="AG60" s="99">
        <f t="shared" si="7"/>
        <v>26.236542890419472</v>
      </c>
      <c r="AH60" s="99">
        <f t="shared" si="7"/>
        <v>46.642742916301273</v>
      </c>
      <c r="AI60" s="99">
        <f t="shared" si="7"/>
        <v>72.879285806720745</v>
      </c>
      <c r="AJ60" s="99">
        <f t="shared" si="7"/>
        <v>104.94617156167789</v>
      </c>
      <c r="AK60" s="99">
        <f t="shared" si="7"/>
        <v>142.84340018117265</v>
      </c>
      <c r="AL60" s="99">
        <f t="shared" si="7"/>
        <v>186.57097166520509</v>
      </c>
      <c r="AM60" s="99">
        <f t="shared" si="7"/>
        <v>236.12888601377523</v>
      </c>
      <c r="AN60" s="99">
        <f t="shared" si="7"/>
        <v>291.51714322688298</v>
      </c>
      <c r="AO60" s="98"/>
      <c r="AP60" s="122">
        <f>2/(PI()^2)*((1-$AF$6+(1/6)*AE60+(AP8/2)*((($AI$3/2)*AE60)+$AI$4-($AF$6*$AI$5))+((AP8^2)/4)*(($AI$6/2)*AE60+($AI$7/(2*AE60))+$AI$8-($AF$6*$AK$3))+(AP8/(2*AE60)))/$AQ$8)</f>
        <v>1.0783997857171517</v>
      </c>
      <c r="AQ60" s="122">
        <f>2/(PI()^2)*((1-$AF$6+(1/6)*AF60+(AP8/2)*((($AI$3/2)*AF60)+$AI$4-($AF$6*$AI$5))+((AP8^2)/4)*(($AI$6/2)*AF60+($AI$7/(2*AF60))+$AI$8-($AF$6*$AK$3))+(AP8/(2*AF60)))/$AQ$8)</f>
        <v>1.7381973576562557</v>
      </c>
      <c r="AR60" s="122">
        <f>2/(PI()^2)*((1-$AF$6+(1/6)*AG60+(AP8/2)*((($AI$3/2)*AG60)+$AI$4-($AF$6*$AI$5))+((AP8^2)/4)*(($AI$6/2)*AG60+($AI$7/(2*AG60))+$AI$8-($AF$6*$AK$3))+(AP8/(2*AG60)))/$AQ$8)</f>
        <v>3.17308820767559</v>
      </c>
      <c r="AS60" s="122">
        <f>2/(PI()^2)*((1-$AF$6+(1/6)*AH60+(AP8/2)*((($AI$3/2)*AH60)+$AI$4-($AF$6*$AI$5))+((AP8^2)/4)*(($AI$6/2)*AH60+($AI$7/(2*AH60))+$AI$8-($AF$6*$AK$3))+(AP8/(2*AH60)))/$AQ$8)</f>
        <v>5.2259341029060158</v>
      </c>
      <c r="AT60" s="122">
        <f>2/(PI()^2)*((1-$AF$6+(1/6)*AI60+(AP8/2)*((($AI$3/2)*AI60)+$AI$4-($AF$6*$AI$5))+((AP8^2)/4)*(($AI$6/2)*AI60+($AI$7/(2*AI60))+$AI$8-($AF$6*$AK$3))+(AP8/(2*AI60)))/$AQ$8)</f>
        <v>7.8773756130580566</v>
      </c>
      <c r="AU60" s="122">
        <f>2/(PI()^2)*((1-$AF$6+(1/6)*AJ60+(AP8/2)*((($AI$3/2)*AJ60)+$AI$4-($AF$6*$AI$5))+((AP8^2)/4)*(($AI$6/2)*AJ60+($AI$7/(2*AJ60))+$AI$8-($AF$6*$AK$3))+(AP8/(2*AJ60)))/$AQ$8)</f>
        <v>11.122635735852493</v>
      </c>
      <c r="AV60" s="122">
        <f>2/(PI()^2)*((1-$AF$6+(1/6)*AK60+(AP8/2)*((($AI$3/2)*AK60)+$AI$4-($AF$6*$AI$5))+((AP8^2)/4)*(($AI$6/2)*AK60+($AI$7/(2*AK60))+$AI$8-($AF$6*$AK$3))+(AP8/(2*AK60)))/$AQ$8)</f>
        <v>14.960077668145306</v>
      </c>
      <c r="AW60" s="122">
        <f>2/(PI()^2)*((1-$AF$6+(1/6)*AL60+(AP8/2)*((($AI$3/2)*AL60)+$AI$4-($AF$6*$AI$5))+((AP8^2)/4)*(($AI$6/2)*AL60+($AI$7/(2*AL60))+$AI$8-($AF$6*$AK$3))+(AP8/(2*AL60)))/$AQ$8)</f>
        <v>19.389017698278387</v>
      </c>
      <c r="AX60" s="122">
        <f>2/(PI()^2)*((1-$AF$6+(1/6)*AM60+(AP8/2)*((($AI$3/2)*AM60)+$AI$4-($AF$6*$AI$5))+((AP8^2)/4)*(($AI$6/2)*AM60+($AI$7/(2*AM60))+$AI$8-($AF$6*$AK$3))+(AP8/(2*AM60)))/$AQ$8)</f>
        <v>24.409129197271859</v>
      </c>
      <c r="AY60" s="30"/>
      <c r="AZ60" s="30">
        <f t="shared" si="5"/>
        <v>1.0783997857171517</v>
      </c>
      <c r="BA60" s="30"/>
      <c r="BB60" s="30">
        <v>1.8400000000000007</v>
      </c>
      <c r="BC60" s="30">
        <v>0.72091759133562561</v>
      </c>
      <c r="BD60" s="30">
        <v>0.73203655914220989</v>
      </c>
      <c r="BE60" s="30">
        <v>0.74274908300073561</v>
      </c>
      <c r="BF60" s="30">
        <v>0.75307665792363265</v>
      </c>
      <c r="BG60" s="30">
        <v>0.7630393134581902</v>
      </c>
      <c r="BH60" s="30">
        <v>0.78194337131640568</v>
      </c>
      <c r="BI60" s="30">
        <v>0.79959649937610888</v>
      </c>
      <c r="BJ60" s="30">
        <v>0.81611713102393735</v>
      </c>
      <c r="BK60" s="30">
        <v>0.85311768731399873</v>
      </c>
      <c r="BL60" s="30">
        <v>0.88498337952993655</v>
      </c>
      <c r="BM60" s="30">
        <v>0.93703123549990419</v>
      </c>
      <c r="BN60" s="30">
        <v>1.0103604551945644</v>
      </c>
      <c r="BO60" s="30">
        <v>1.108709339057572</v>
      </c>
      <c r="BP60" s="30">
        <v>1.1875902107677196</v>
      </c>
      <c r="BQ60" s="30">
        <v>1.2520666660726558</v>
      </c>
      <c r="BR60" s="30">
        <v>1.305629221934252</v>
      </c>
    </row>
    <row r="61" spans="1:70" x14ac:dyDescent="0.3">
      <c r="AB61" s="29">
        <v>1</v>
      </c>
      <c r="AC61" s="30">
        <f t="shared" si="3"/>
        <v>0.53763440860215028</v>
      </c>
      <c r="AD61" s="30">
        <v>1.8600000000000008</v>
      </c>
      <c r="AE61" s="99">
        <f t="shared" si="8"/>
        <v>2.8528166265144379</v>
      </c>
      <c r="AF61" s="99">
        <f t="shared" si="7"/>
        <v>11.411266506057752</v>
      </c>
      <c r="AG61" s="99">
        <f t="shared" si="7"/>
        <v>25.675349638629946</v>
      </c>
      <c r="AH61" s="99">
        <f t="shared" si="7"/>
        <v>45.645066024231006</v>
      </c>
      <c r="AI61" s="99">
        <f t="shared" si="7"/>
        <v>71.320415662860938</v>
      </c>
      <c r="AJ61" s="99">
        <f t="shared" si="7"/>
        <v>102.70139855451978</v>
      </c>
      <c r="AK61" s="99">
        <f t="shared" si="7"/>
        <v>139.78801469920745</v>
      </c>
      <c r="AL61" s="99">
        <f t="shared" si="7"/>
        <v>182.58026409692403</v>
      </c>
      <c r="AM61" s="99">
        <f t="shared" si="7"/>
        <v>231.07814674766948</v>
      </c>
      <c r="AN61" s="99">
        <f t="shared" si="7"/>
        <v>285.28166265144375</v>
      </c>
      <c r="AO61" s="98"/>
      <c r="AP61" s="122">
        <f>2/(PI()^2)*((1-$AF$6+(1/6)*AE61+(AP8/2)*((($AI$3/2)*AE61)+$AI$4-($AF$6*$AI$5))+((AP8^2)/4)*(($AI$6/2)*AE61+($AI$7/(2*AE61))+$AI$8-($AF$6*$AK$3))+(AP8/(2*AE61)))/$AQ$8)</f>
        <v>1.078676590342039</v>
      </c>
      <c r="AQ61" s="122">
        <f>2/(PI()^2)*((1-$AF$6+(1/6)*AF61+(AP8/2)*((($AI$3/2)*AF61)+$AI$4-($AF$6*$AI$5))+((AP8^2)/4)*(($AI$6/2)*AF61+($AI$7/(2*AF61))+$AI$8-($AF$6*$AK$3))+(AP8/(2*AF61)))/$AQ$8)</f>
        <v>1.71457535519861</v>
      </c>
      <c r="AR61" s="122">
        <f>2/(PI()^2)*((1-$AF$6+(1/6)*AG61+(AP8/2)*((($AI$3/2)*AG61)+$AI$4-($AF$6*$AI$5))+((AP8^2)/4)*(($AI$6/2)*AG61+($AI$7/(2*AG61))+$AI$8-($AF$6*$AK$3))+(AP8/(2*AG61)))/$AQ$8)</f>
        <v>3.1169620366602993</v>
      </c>
      <c r="AS61" s="122">
        <f>2/(PI()^2)*((1-$AF$6+(1/6)*AH61+(AP8/2)*((($AI$3/2)*AH61)+$AI$4-($AF$6*$AI$5))+((AP8^2)/4)*(($AI$6/2)*AH61+($AI$7/(2*AH61))+$AI$8-($AF$6*$AK$3))+(AP8/(2*AH61)))/$AQ$8)</f>
        <v>5.1252637878361345</v>
      </c>
      <c r="AT61" s="122">
        <f>2/(PI()^2)*((1-$AF$6+(1/6)*AI61+(AP8/2)*((($AI$3/2)*AI61)+$AI$4-($AF$6*$AI$5))+((AP8^2)/4)*(($AI$6/2)*AI61+($AI$7/(2*AI61))+$AI$8-($AF$6*$AK$3))+(AP8/(2*AI61)))/$AQ$8)</f>
        <v>7.7196980339891477</v>
      </c>
      <c r="AU61" s="122">
        <f>2/(PI()^2)*((1-$AF$6+(1/6)*AJ61+(AP8/2)*((($AI$3/2)*AJ61)+$AI$4-($AF$6*$AI$5))+((AP8^2)/4)*(($AI$6/2)*AJ61+($AI$7/(2*AJ61))+$AI$8-($AF$6*$AK$3))+(AP8/(2*AJ61)))/$AQ$8)</f>
        <v>10.895383360573861</v>
      </c>
      <c r="AV61" s="122">
        <f>2/(PI()^2)*((1-$AF$6+(1/6)*AK61+(AP8/2)*((($AI$3/2)*AK61)+$AI$4-($AF$6*$AI$5))+((AP8^2)/4)*(($AI$6/2)*AK61+($AI$7/(2*AK61))+$AI$8-($AF$6*$AK$3))+(AP8/(2*AK61)))/$AQ$8)</f>
        <v>14.650647188385094</v>
      </c>
      <c r="AW61" s="122">
        <f>2/(PI()^2)*((1-$AF$6+(1/6)*AL61+(AP8/2)*((($AI$3/2)*AL61)+$AI$4-($AF$6*$AI$5))+((AP8^2)/4)*(($AI$6/2)*AL61+($AI$7/(2*AL61))+$AI$8-($AF$6*$AK$3))+(AP8/(2*AL61)))/$AQ$8)</f>
        <v>18.984790861689039</v>
      </c>
      <c r="AX61" s="122">
        <f>2/(PI()^2)*((1-$AF$6+(1/6)*AM61+(AP8/2)*((($AI$3/2)*AM61)+$AI$4-($AF$6*$AI$5))+((AP8^2)/4)*(($AI$6/2)*AM61+($AI$7/(2*AM61))+$AI$8-($AF$6*$AK$3))+(AP8/(2*AM61)))/$AQ$8)</f>
        <v>23.897480612285428</v>
      </c>
      <c r="AY61" s="30"/>
      <c r="AZ61" s="30">
        <f t="shared" si="5"/>
        <v>1.078676590342039</v>
      </c>
      <c r="BA61" s="30"/>
      <c r="BB61" s="30">
        <v>1.8600000000000008</v>
      </c>
      <c r="BC61" s="30">
        <v>0.71459972861080256</v>
      </c>
      <c r="BD61" s="30">
        <v>0.72594183056860451</v>
      </c>
      <c r="BE61" s="30">
        <v>0.73686832346437792</v>
      </c>
      <c r="BF61" s="30">
        <v>0.74740123498309807</v>
      </c>
      <c r="BG61" s="30">
        <v>0.75756108797864452</v>
      </c>
      <c r="BH61" s="30">
        <v>0.77683692034215379</v>
      </c>
      <c r="BI61" s="30">
        <v>0.79483434653684493</v>
      </c>
      <c r="BJ61" s="30">
        <v>0.81167464290600844</v>
      </c>
      <c r="BK61" s="30">
        <v>0.84938205913564646</v>
      </c>
      <c r="BL61" s="30">
        <v>0.881846243409803</v>
      </c>
      <c r="BM61" s="30">
        <v>0.9348505709955427</v>
      </c>
      <c r="BN61" s="30">
        <v>1.0094810623660595</v>
      </c>
      <c r="BO61" s="30">
        <v>1.1094844645728141</v>
      </c>
      <c r="BP61" s="30">
        <v>1.1896109064188944</v>
      </c>
      <c r="BQ61" s="30">
        <v>1.255046801069817</v>
      </c>
      <c r="BR61" s="30">
        <v>1.3093630261019198</v>
      </c>
    </row>
    <row r="62" spans="1:70" x14ac:dyDescent="0.3">
      <c r="AB62" s="29">
        <v>1</v>
      </c>
      <c r="AC62" s="30">
        <f t="shared" si="3"/>
        <v>0.53191489361702105</v>
      </c>
      <c r="AD62" s="30">
        <v>1.8800000000000008</v>
      </c>
      <c r="AE62" s="99">
        <f t="shared" si="8"/>
        <v>2.7924412633231528</v>
      </c>
      <c r="AF62" s="99">
        <f t="shared" si="7"/>
        <v>11.169765053292611</v>
      </c>
      <c r="AG62" s="99">
        <f t="shared" si="7"/>
        <v>25.131971369908374</v>
      </c>
      <c r="AH62" s="99">
        <f t="shared" si="7"/>
        <v>44.679060213170445</v>
      </c>
      <c r="AI62" s="99">
        <f t="shared" si="7"/>
        <v>69.811031583078801</v>
      </c>
      <c r="AJ62" s="99">
        <f t="shared" si="7"/>
        <v>100.5278854796335</v>
      </c>
      <c r="AK62" s="99">
        <f t="shared" si="7"/>
        <v>136.8296219028345</v>
      </c>
      <c r="AL62" s="99">
        <f t="shared" si="7"/>
        <v>178.71624085268178</v>
      </c>
      <c r="AM62" s="99">
        <f t="shared" si="7"/>
        <v>226.18774232917539</v>
      </c>
      <c r="AN62" s="99">
        <f t="shared" si="7"/>
        <v>279.2441263323152</v>
      </c>
      <c r="AO62" s="98"/>
      <c r="AP62" s="122">
        <f>2/(PI()^2)*((1-$AF$6+(1/6)*AE62+(AP8/2)*((($AI$3/2)*AE62)+$AI$4-($AF$6*$AI$5))+((AP8^2)/4)*(($AI$6/2)*AE62+($AI$7/(2*AE62))+$AI$8-($AF$6*$AK$3))+(AP8/(2*AE62)))/$AQ$8)</f>
        <v>1.0792252392616724</v>
      </c>
      <c r="AQ62" s="122">
        <f>2/(PI()^2)*((1-$AF$6+(1/6)*AF62+(AP8/2)*((($AI$3/2)*AF62)+$AI$4-($AF$6*$AI$5))+((AP8^2)/4)*(($AI$6/2)*AF62+($AI$7/(2*AF62))+$AI$8-($AF$6*$AK$3))+(AP8/(2*AF62)))/$AQ$8)</f>
        <v>1.6917733869906819</v>
      </c>
      <c r="AR62" s="122">
        <f>2/(PI()^2)*((1-$AF$6+(1/6)*AG62+(AP8/2)*((($AI$3/2)*AG62)+$AI$4-($AF$6*$AI$5))+((AP8^2)/4)*(($AI$6/2)*AG62+($AI$7/(2*AG62))+$AI$8-($AF$6*$AK$3))+(AP8/(2*AG62)))/$AQ$8)</f>
        <v>3.0626487625394603</v>
      </c>
      <c r="AS62" s="122">
        <f>2/(PI()^2)*((1-$AF$6+(1/6)*AH62+(AP8/2)*((($AI$3/2)*AH62)+$AI$4-($AF$6*$AI$5))+((AP8^2)/4)*(($AI$6/2)*AH62+($AI$7/(2*AH62))+$AI$8-($AF$6*$AK$3))+(AP8/(2*AH62)))/$AQ$8)</f>
        <v>5.0278067740328067</v>
      </c>
      <c r="AT62" s="122">
        <f>2/(PI()^2)*((1-$AF$6+(1/6)*AI62+(AP8/2)*((($AI$3/2)*AI62)+$AI$4-($AF$6*$AI$5))+((AP8^2)/4)*(($AI$6/2)*AI62+($AI$7/(2*AI62))+$AI$8-($AF$6*$AK$3))+(AP8/(2*AI62)))/$AQ$8)</f>
        <v>7.5670371277516919</v>
      </c>
      <c r="AU62" s="122">
        <f>2/(PI()^2)*((1-$AF$6+(1/6)*AJ62+(AP8/2)*((($AI$3/2)*AJ62)+$AI$4-($AF$6*$AI$5))+((AP8^2)/4)*(($AI$6/2)*AJ62+($AI$7/(2*AJ62))+$AI$8-($AF$6*$AK$3))+(AP8/(2*AJ62)))/$AQ$8)</f>
        <v>10.675352868103122</v>
      </c>
      <c r="AV62" s="122">
        <f>2/(PI()^2)*((1-$AF$6+(1/6)*AK62+(AP8/2)*((($AI$3/2)*AK62)+$AI$4-($AF$6*$AI$5))+((AP8^2)/4)*(($AI$6/2)*AK62+($AI$7/(2*AK62))+$AI$8-($AF$6*$AK$3))+(AP8/(2*AK62)))/$AQ$8)</f>
        <v>14.351045253052531</v>
      </c>
      <c r="AW62" s="122">
        <f>2/(PI()^2)*((1-$AF$6+(1/6)*AL62+(AP8/2)*((($AI$3/2)*AL62)+$AI$4-($AF$6*$AI$5))+((AP8^2)/4)*(($AI$6/2)*AL62+($AI$7/(2*AL62))+$AI$8-($AF$6*$AK$3))+(AP8/(2*AL62)))/$AQ$8)</f>
        <v>18.59340052123283</v>
      </c>
      <c r="AX62" s="122">
        <f>2/(PI()^2)*((1-$AF$6+(1/6)*AM62+(AP8/2)*((($AI$3/2)*AM62)+$AI$4-($AF$6*$AI$5))+((AP8^2)/4)*(($AI$6/2)*AM62+($AI$7/(2*AM62))+$AI$8-($AF$6*$AK$3))+(AP8/(2*AM62)))/$AQ$8)</f>
        <v>23.402077688042606</v>
      </c>
      <c r="AY62" s="30"/>
      <c r="AZ62" s="30">
        <f t="shared" si="5"/>
        <v>1.0792252392616724</v>
      </c>
      <c r="BA62" s="30"/>
      <c r="BB62" s="30">
        <v>1.8800000000000008</v>
      </c>
      <c r="BC62" s="30">
        <v>0.70848242534942552</v>
      </c>
      <c r="BD62" s="30">
        <v>0.72005007370897123</v>
      </c>
      <c r="BE62" s="30">
        <v>0.73119284879573754</v>
      </c>
      <c r="BF62" s="30">
        <v>0.74193331672733975</v>
      </c>
      <c r="BG62" s="30">
        <v>0.75229249899861816</v>
      </c>
      <c r="BH62" s="30">
        <v>0.77194412492152431</v>
      </c>
      <c r="BI62" s="30">
        <v>0.790289571229711</v>
      </c>
      <c r="BJ62" s="30">
        <v>0.80745298796454268</v>
      </c>
      <c r="BK62" s="30">
        <v>0.84587490530248977</v>
      </c>
      <c r="BL62" s="30">
        <v>0.8789440511854425</v>
      </c>
      <c r="BM62" s="30">
        <v>0.93291518927499584</v>
      </c>
      <c r="BN62" s="30">
        <v>1.0088610175458574</v>
      </c>
      <c r="BO62" s="30">
        <v>1.110536819988057</v>
      </c>
      <c r="BP62" s="30">
        <v>1.1919222925495729</v>
      </c>
      <c r="BQ62" s="30">
        <v>1.2583279938770655</v>
      </c>
      <c r="BR62" s="30">
        <v>1.3134060310732956</v>
      </c>
    </row>
    <row r="63" spans="1:70" x14ac:dyDescent="0.3">
      <c r="AB63" s="29">
        <v>1</v>
      </c>
      <c r="AC63" s="30">
        <f t="shared" si="3"/>
        <v>0.52631578947368396</v>
      </c>
      <c r="AD63" s="30">
        <v>1.9000000000000008</v>
      </c>
      <c r="AE63" s="99">
        <f t="shared" si="8"/>
        <v>2.7339624379748884</v>
      </c>
      <c r="AF63" s="99">
        <f t="shared" si="7"/>
        <v>10.935849751899553</v>
      </c>
      <c r="AG63" s="99">
        <f t="shared" si="7"/>
        <v>24.605661941774002</v>
      </c>
      <c r="AH63" s="99">
        <f t="shared" si="7"/>
        <v>43.743399007598214</v>
      </c>
      <c r="AI63" s="99">
        <f t="shared" si="7"/>
        <v>68.349060949372202</v>
      </c>
      <c r="AJ63" s="99">
        <f t="shared" si="7"/>
        <v>98.422647767096009</v>
      </c>
      <c r="AK63" s="99">
        <f t="shared" si="7"/>
        <v>133.96415946076954</v>
      </c>
      <c r="AL63" s="99">
        <f t="shared" si="7"/>
        <v>174.97359603039286</v>
      </c>
      <c r="AM63" s="99">
        <f t="shared" si="7"/>
        <v>221.45095747596596</v>
      </c>
      <c r="AN63" s="99">
        <f t="shared" si="7"/>
        <v>273.39624379748881</v>
      </c>
      <c r="AO63" s="98"/>
      <c r="AP63" s="122">
        <f>2/(PI()^2)*((1-$AF$6+(1/6)*AE63+(AP8/2)*((($AI$3/2)*AE63)+$AI$4-($AF$6*$AI$5))+((AP8^2)/4)*(($AI$6/2)*AE63+($AI$7/(2*AE63))+$AI$8-($AF$6*$AK$3))+(AP8/(2*AE63)))/$AQ$8)</f>
        <v>1.0800373327488011</v>
      </c>
      <c r="AQ63" s="122">
        <f>2/(PI()^2)*((1-$AF$6+(1/6)*AF63+(AP8/2)*((($AI$3/2)*AF63)+$AI$4-($AF$6*$AI$5))+((AP8^2)/4)*(($AI$6/2)*AF63+($AI$7/(2*AF63))+$AI$8-($AF$6*$AK$3))+(AP8/(2*AF63)))/$AQ$8)</f>
        <v>1.6697578541234701</v>
      </c>
      <c r="AR63" s="122">
        <f>2/(PI()^2)*((1-$AF$6+(1/6)*AG63+(AP8/2)*((($AI$3/2)*AG63)+$AI$4-($AF$6*$AI$5))+((AP8^2)/4)*(($AI$6/2)*AG63+($AI$7/(2*AG63))+$AI$8-($AF$6*$AK$3))+(AP8/(2*AG63)))/$AQ$8)</f>
        <v>3.0100727877678213</v>
      </c>
      <c r="AS63" s="122">
        <f>2/(PI()^2)*((1-$AF$6+(1/6)*AH63+(AP8/2)*((($AI$3/2)*AH63)+$AI$4-($AF$6*$AI$5))+((AP8^2)/4)*(($AI$6/2)*AH63+($AI$7/(2*AH63))+$AI$8-($AF$6*$AK$3))+(AP8/(2*AH63)))/$AQ$8)</f>
        <v>4.933428665860025</v>
      </c>
      <c r="AT63" s="122">
        <f>2/(PI()^2)*((1-$AF$6+(1/6)*AI63+(AP8/2)*((($AI$3/2)*AI63)+$AI$4-($AF$6*$AI$5))+((AP8^2)/4)*(($AI$6/2)*AI63+($AI$7/(2*AI63))+$AI$8-($AF$6*$AK$3))+(AP8/(2*AI63)))/$AQ$8)</f>
        <v>7.4191829011644321</v>
      </c>
      <c r="AU63" s="122">
        <f>2/(PI()^2)*((1-$AF$6+(1/6)*AJ63+(AP8/2)*((($AI$3/2)*AJ63)+$AI$4-($AF$6*$AI$5))+((AP8^2)/4)*(($AI$6/2)*AJ63+($AI$7/(2*AJ63))+$AI$8-($AF$6*$AK$3))+(AP8/(2*AJ63)))/$AQ$8)</f>
        <v>10.462241868259262</v>
      </c>
      <c r="AV63" s="122">
        <f>2/(PI()^2)*((1-$AF$6+(1/6)*AK63+(AP8/2)*((($AI$3/2)*AK63)+$AI$4-($AF$6*$AI$5))+((AP8^2)/4)*(($AI$6/2)*AK63+($AI$7/(2*AK63))+$AI$8-($AF$6*$AK$3))+(AP8/(2*AK63)))/$AQ$8)</f>
        <v>14.06086027551234</v>
      </c>
      <c r="AW63" s="122">
        <f>2/(PI()^2)*((1-$AF$6+(1/6)*AL63+(AP8/2)*((($AI$3/2)*AL63)+$AI$4-($AF$6*$AI$5))+((AP8^2)/4)*(($AI$6/2)*AL63+($AI$7/(2*AL63))+$AI$8-($AF$6*$AK$3))+(AP8/(2*AL63)))/$AQ$8)</f>
        <v>18.214309094365717</v>
      </c>
      <c r="AX63" s="122">
        <f>2/(PI()^2)*((1-$AF$6+(1/6)*AM63+(AP8/2)*((($AI$3/2)*AM63)+$AI$4-($AF$6*$AI$5))+((AP8^2)/4)*(($AI$6/2)*AM63+($AI$7/(2*AM63))+$AI$8-($AF$6*$AK$3))+(AP8/(2*AM63)))/$AQ$8)</f>
        <v>22.922240046636094</v>
      </c>
      <c r="AY63" s="30"/>
      <c r="AZ63" s="30">
        <f t="shared" si="5"/>
        <v>1.0800373327488011</v>
      </c>
      <c r="BA63" s="30"/>
      <c r="BB63" s="30">
        <v>1.9000000000000008</v>
      </c>
      <c r="BC63" s="30">
        <v>0.70255728154712582</v>
      </c>
      <c r="BD63" s="30">
        <v>0.71435288855927082</v>
      </c>
      <c r="BE63" s="30">
        <v>0.72571425899155839</v>
      </c>
      <c r="BF63" s="30">
        <v>0.73666450315428977</v>
      </c>
      <c r="BG63" s="30">
        <v>0.74722514651759542</v>
      </c>
      <c r="BH63" s="30">
        <v>0.76725658505805483</v>
      </c>
      <c r="BI63" s="30">
        <v>0.78595377346335304</v>
      </c>
      <c r="BJ63" s="30">
        <v>0.80344376621413716</v>
      </c>
      <c r="BK63" s="30">
        <v>0.84258782584663305</v>
      </c>
      <c r="BL63" s="30">
        <v>0.87626840290876151</v>
      </c>
      <c r="BM63" s="30">
        <v>0.93121669043221267</v>
      </c>
      <c r="BN63" s="30">
        <v>1.0084919209084333</v>
      </c>
      <c r="BO63" s="30">
        <v>1.1118580056275269</v>
      </c>
      <c r="BP63" s="30">
        <v>1.1945159696415582</v>
      </c>
      <c r="BQ63" s="30">
        <v>1.2619018451320025</v>
      </c>
      <c r="BR63" s="30">
        <v>1.3177498376353591</v>
      </c>
    </row>
    <row r="64" spans="1:70" x14ac:dyDescent="0.3">
      <c r="AB64" s="29">
        <v>1</v>
      </c>
      <c r="AC64" s="30">
        <f t="shared" si="3"/>
        <v>0.52083333333333315</v>
      </c>
      <c r="AD64" s="30">
        <v>1.9200000000000008</v>
      </c>
      <c r="AE64" s="99">
        <f t="shared" si="8"/>
        <v>2.6773015410941166</v>
      </c>
      <c r="AF64" s="99">
        <f t="shared" si="7"/>
        <v>10.709206164376466</v>
      </c>
      <c r="AG64" s="99">
        <f t="shared" si="7"/>
        <v>24.095713869847049</v>
      </c>
      <c r="AH64" s="99">
        <f t="shared" si="7"/>
        <v>42.836824657505865</v>
      </c>
      <c r="AI64" s="99">
        <f t="shared" si="7"/>
        <v>66.932538527352904</v>
      </c>
      <c r="AJ64" s="99">
        <f t="shared" si="7"/>
        <v>96.382855479388198</v>
      </c>
      <c r="AK64" s="99">
        <f t="shared" si="7"/>
        <v>131.18777551361174</v>
      </c>
      <c r="AL64" s="99">
        <f t="shared" si="7"/>
        <v>171.34729863002346</v>
      </c>
      <c r="AM64" s="99">
        <f t="shared" si="7"/>
        <v>216.86142482862348</v>
      </c>
      <c r="AN64" s="99">
        <f t="shared" si="7"/>
        <v>267.73015410941161</v>
      </c>
      <c r="AO64" s="98"/>
      <c r="AP64" s="122">
        <f>2/(PI()^2)*((1-$AF$6+(1/6)*AE64+(AP8/2)*((($AI$3/2)*AE64)+$AI$4-($AF$6*$AI$5))+((AP8^2)/4)*(($AI$6/2)*AE64+($AI$7/(2*AE64))+$AI$8-($AF$6*$AK$3))+(AP8/(2*AE64)))/$AQ$8)</f>
        <v>1.0811049062712121</v>
      </c>
      <c r="AQ64" s="122">
        <f>2/(PI()^2)*((1-$AF$6+(1/6)*AF64+(AP8/2)*((($AI$3/2)*AF64)+$AI$4-($AF$6*$AI$5))+((AP8^2)/4)*(($AI$6/2)*AF64+($AI$7/(2*AF64))+$AI$8-($AF$6*$AK$3))+(AP8/(2*AF64)))/$AQ$8)</f>
        <v>1.6484968984681196</v>
      </c>
      <c r="AR64" s="122">
        <f>2/(PI()^2)*((1-$AF$6+(1/6)*AG64+(AP8/2)*((($AI$3/2)*AG64)+$AI$4-($AF$6*$AI$5))+((AP8^2)/4)*(($AI$6/2)*AG64+($AI$7/(2*AG64))+$AI$8-($AF$6*$AK$3))+(AP8/(2*AG64)))/$AQ$8)</f>
        <v>2.9591624315554594</v>
      </c>
      <c r="AS64" s="122">
        <f>2/(PI()^2)*((1-$AF$6+(1/6)*AH64+(AP8/2)*((($AI$3/2)*AH64)+$AI$4-($AF$6*$AI$5))+((AP8^2)/4)*(($AI$6/2)*AH64+($AI$7/(2*AH64))+$AI$8-($AF$6*$AK$3))+(AP8/(2*AH64)))/$AQ$8)</f>
        <v>4.8420020308023757</v>
      </c>
      <c r="AT64" s="122">
        <f>2/(PI()^2)*((1-$AF$6+(1/6)*AI64+(AP8/2)*((($AI$3/2)*AI64)+$AI$4-($AF$6*$AI$5))+((AP8^2)/4)*(($AI$6/2)*AI64+($AI$7/(2*AI64))+$AI$8-($AF$6*$AK$3))+(AP8/(2*AI64)))/$AQ$8)</f>
        <v>7.2759362409220243</v>
      </c>
      <c r="AU64" s="122">
        <f>2/(PI()^2)*((1-$AF$6+(1/6)*AJ64+(AP8/2)*((($AI$3/2)*AJ64)+$AI$4-($AF$6*$AI$5))+((AP8^2)/4)*(($AI$6/2)*AJ64+($AI$7/(2*AJ64))+$AI$8-($AF$6*$AK$3))+(AP8/(2*AJ64)))/$AQ$8)</f>
        <v>10.255763637882593</v>
      </c>
      <c r="AV64" s="122">
        <f>2/(PI()^2)*((1-$AF$6+(1/6)*AK64+(AP8/2)*((($AI$3/2)*AK64)+$AI$4-($AF$6*$AI$5))+((AP8^2)/4)*(($AI$6/2)*AK64+($AI$7/(2*AK64))+$AI$8-($AF$6*$AK$3))+(AP8/(2*AK64)))/$AQ$8)</f>
        <v>13.779701993686068</v>
      </c>
      <c r="AW64" s="122">
        <f>2/(PI()^2)*((1-$AF$6+(1/6)*AL64+(AP8/2)*((($AI$3/2)*AL64)+$AI$4-($AF$6*$AI$5))+((AP8^2)/4)*(($AI$6/2)*AL64+($AI$7/(2*AL64))+$AI$8-($AF$6*$AK$3))+(AP8/(2*AL64)))/$AQ$8)</f>
        <v>17.847006851026055</v>
      </c>
      <c r="AX64" s="122">
        <f>2/(PI()^2)*((1-$AF$6+(1/6)*AM64+(AP8/2)*((($AI$3/2)*AM64)+$AI$4-($AF$6*$AI$5))+((AP8^2)/4)*(($AI$6/2)*AM64+($AI$7/(2*AM64))+$AI$8-($AF$6*$AK$3))+(AP8/(2*AM64)))/$AQ$8)</f>
        <v>22.457322560956612</v>
      </c>
      <c r="AY64" s="30"/>
      <c r="AZ64" s="30">
        <f t="shared" si="5"/>
        <v>1.0811049062712121</v>
      </c>
      <c r="BA64" s="30"/>
      <c r="BB64" s="30">
        <v>1.9200000000000008</v>
      </c>
      <c r="BC64" s="30">
        <v>0.6968163324089296</v>
      </c>
      <c r="BD64" s="30">
        <v>0.70884231032484324</v>
      </c>
      <c r="BE64" s="30">
        <v>0.72042458925792097</v>
      </c>
      <c r="BF64" s="30">
        <v>0.73158682947115539</v>
      </c>
      <c r="BG64" s="30">
        <v>0.74235106574425613</v>
      </c>
      <c r="BH64" s="30">
        <v>0.76276633596426879</v>
      </c>
      <c r="BI64" s="30">
        <v>0.78181898845513775</v>
      </c>
      <c r="BJ64" s="30">
        <v>0.79963901287780181</v>
      </c>
      <c r="BK64" s="30">
        <v>0.83951285600768544</v>
      </c>
      <c r="BL64" s="30">
        <v>0.87381133383814691</v>
      </c>
      <c r="BM64" s="30">
        <v>0.92974710976544317</v>
      </c>
      <c r="BN64" s="30">
        <v>1.008365807828391</v>
      </c>
      <c r="BO64" s="30">
        <v>1.1134400570078189</v>
      </c>
      <c r="BP64" s="30">
        <v>1.1973839733608582</v>
      </c>
      <c r="BQ64" s="30">
        <v>1.2657603906483625</v>
      </c>
      <c r="BR64" s="30">
        <v>1.3223864817434847</v>
      </c>
    </row>
    <row r="65" spans="28:70" x14ac:dyDescent="0.3">
      <c r="AB65" s="29">
        <v>1</v>
      </c>
      <c r="AC65" s="30">
        <f t="shared" si="3"/>
        <v>0.51546391752577292</v>
      </c>
      <c r="AD65" s="30">
        <v>1.9400000000000008</v>
      </c>
      <c r="AE65" s="99">
        <f t="shared" si="8"/>
        <v>2.6223839943376945</v>
      </c>
      <c r="AF65" s="99">
        <f t="shared" si="7"/>
        <v>10.489535977350778</v>
      </c>
      <c r="AG65" s="99">
        <f t="shared" si="7"/>
        <v>23.601455949039256</v>
      </c>
      <c r="AH65" s="99">
        <f t="shared" si="7"/>
        <v>41.958143909403113</v>
      </c>
      <c r="AI65" s="99">
        <f t="shared" si="7"/>
        <v>65.559599858442354</v>
      </c>
      <c r="AJ65" s="99">
        <f t="shared" si="7"/>
        <v>94.405823796157023</v>
      </c>
      <c r="AK65" s="99">
        <f t="shared" si="7"/>
        <v>128.49681572254704</v>
      </c>
      <c r="AL65" s="99">
        <f t="shared" si="7"/>
        <v>167.83257563761245</v>
      </c>
      <c r="AM65" s="99">
        <f t="shared" si="7"/>
        <v>212.41310354135331</v>
      </c>
      <c r="AN65" s="99">
        <f t="shared" si="7"/>
        <v>262.23839943376942</v>
      </c>
      <c r="AO65" s="98"/>
      <c r="AP65" s="122">
        <f>2/(PI()^2)*((1-$AF$6+(1/6)*AE65+(AP8/2)*((($AI$3/2)*AE65)+$AI$4-($AF$6*$AI$5))+((AP8^2)/4)*(($AI$6/2)*AE65+($AI$7/(2*AE65))+$AI$8-($AF$6*$AK$3))+(AP8/(2*AE65)))/$AQ$8)</f>
        <v>1.0824204037121907</v>
      </c>
      <c r="AQ65" s="122">
        <f>2/(PI()^2)*((1-$AF$6+(1/6)*AF65+(AP8/2)*((($AI$3/2)*AF65)+$AI$4-($AF$6*$AI$5))+((AP8^2)/4)*(($AI$6/2)*AF65+($AI$7/(2*AF65))+$AI$8-($AF$6*$AK$3))+(AP8/(2*AF65)))/$AQ$8)</f>
        <v>1.6279602955577712</v>
      </c>
      <c r="AR65" s="122">
        <f>2/(PI()^2)*((1-$AF$6+(1/6)*AG65+(AP8/2)*((($AI$3/2)*AG65)+$AI$4-($AF$6*$AI$5))+((AP8^2)/4)*(($AI$6/2)*AG65+($AI$7/(2*AG65))+$AI$8-($AF$6*$AK$3))+(AP8/(2*AG65)))/$AQ$8)</f>
        <v>2.9098496888519416</v>
      </c>
      <c r="AS65" s="122">
        <f>2/(PI()^2)*((1-$AF$6+(1/6)*AH65+(AP8/2)*((($AI$3/2)*AH65)+$AI$4-($AF$6*$AI$5))+((AP8^2)/4)*(($AI$6/2)*AH65+($AI$7/(2*AH65))+$AI$8-($AF$6*$AK$3))+(AP8/(2*AH65)))/$AQ$8)</f>
        <v>4.7534059709924179</v>
      </c>
      <c r="AT65" s="122">
        <f>2/(PI()^2)*((1-$AF$6+(1/6)*AI65+(AP8/2)*((($AI$3/2)*AI65)+$AI$4-($AF$6*$AI$5))+((AP8^2)/4)*(($AI$6/2)*AI65+($AI$7/(2*AI65))+$AI$8-($AF$6*$AK$3))+(AP8/(2*AI65)))/$AQ$8)</f>
        <v>7.1371082441065985</v>
      </c>
      <c r="AU65" s="122">
        <f>2/(PI()^2)*((1-$AF$6+(1/6)*AJ65+(AP8/2)*((($AI$3/2)*AJ65)+$AI$4-($AF$6*$AI$5))+((AP8^2)/4)*(($AI$6/2)*AJ65+($AI$7/(2*AJ65))+$AI$8-($AF$6*$AK$3))+(AP8/(2*AJ65)))/$AQ$8)</f>
        <v>10.055646156771379</v>
      </c>
      <c r="AV65" s="122">
        <f>2/(PI()^2)*((1-$AF$6+(1/6)*AK65+(AP8/2)*((($AI$3/2)*AK65)+$AI$4-($AF$6*$AI$5))+((AP8^2)/4)*(($AI$6/2)*AK65+($AI$7/(2*AK65))+$AI$8-($AF$6*$AK$3))+(AP8/(2*AK65)))/$AQ$8)</f>
        <v>13.507200157854669</v>
      </c>
      <c r="AW65" s="122">
        <f>2/(PI()^2)*((1-$AF$6+(1/6)*AL65+(AP8/2)*((($AI$3/2)*AL65)+$AI$4-($AF$6*$AI$5))+((AP8^2)/4)*(($AI$6/2)*AL65+($AI$7/(2*AL65))+$AI$8-($AF$6*$AK$3))+(AP8/(2*AL65)))/$AQ$8)</f>
        <v>17.491010199744085</v>
      </c>
      <c r="AX65" s="122">
        <f>2/(PI()^2)*((1-$AF$6+(1/6)*AM65+(AP8/2)*((($AI$3/2)*AM65)+$AI$4-($AF$6*$AI$5))+((AP8^2)/4)*(($AI$6/2)*AM65+($AI$7/(2*AM65))+$AI$8-($AF$6*$AK$3))+(AP8/(2*AM65)))/$AQ$8)</f>
        <v>22.00671318555024</v>
      </c>
      <c r="AY65" s="30"/>
      <c r="AZ65" s="30">
        <f t="shared" si="5"/>
        <v>1.0824204037121907</v>
      </c>
      <c r="BA65" s="30"/>
      <c r="BB65" s="30">
        <v>1.9400000000000008</v>
      </c>
      <c r="BC65" s="30">
        <v>0.69125202156883547</v>
      </c>
      <c r="BD65" s="30">
        <v>0.70351078263998379</v>
      </c>
      <c r="BE65" s="30">
        <v>0.71531628322982488</v>
      </c>
      <c r="BF65" s="30">
        <v>0.72669273931400469</v>
      </c>
      <c r="BG65" s="30">
        <v>0.73766270031606562</v>
      </c>
      <c r="BH65" s="30">
        <v>0.75846582128127737</v>
      </c>
      <c r="BI65" s="30">
        <v>0.77787765985077117</v>
      </c>
      <c r="BJ65" s="30">
        <v>0.79603117160659687</v>
      </c>
      <c r="BK65" s="30">
        <v>0.83664243945245598</v>
      </c>
      <c r="BL65" s="30">
        <v>0.87156528765822161</v>
      </c>
      <c r="BM65" s="30">
        <v>0.92849889099712979</v>
      </c>
      <c r="BN65" s="30">
        <v>1.0084751221006119</v>
      </c>
      <c r="BO65" s="30">
        <v>1.1152754180585251</v>
      </c>
      <c r="BP65" s="30">
        <v>1.2005187477788153</v>
      </c>
      <c r="BQ65" s="30">
        <v>1.2698960746376395</v>
      </c>
      <c r="BR65" s="30">
        <v>1.3273084077435422</v>
      </c>
    </row>
    <row r="66" spans="28:70" x14ac:dyDescent="0.3">
      <c r="AB66" s="29">
        <v>1</v>
      </c>
      <c r="AC66" s="30">
        <f t="shared" si="3"/>
        <v>0.51020408163265285</v>
      </c>
      <c r="AD66" s="30">
        <v>1.9600000000000009</v>
      </c>
      <c r="AE66" s="99">
        <f t="shared" si="8"/>
        <v>2.5691390048649914</v>
      </c>
      <c r="AF66" s="99">
        <f t="shared" si="7"/>
        <v>10.276556019459965</v>
      </c>
      <c r="AG66" s="99">
        <f t="shared" si="7"/>
        <v>23.122251043784928</v>
      </c>
      <c r="AH66" s="99">
        <f t="shared" si="7"/>
        <v>41.106224077839862</v>
      </c>
      <c r="AI66" s="99">
        <f t="shared" si="7"/>
        <v>64.228475121624783</v>
      </c>
      <c r="AJ66" s="99">
        <f t="shared" si="7"/>
        <v>92.489004175139712</v>
      </c>
      <c r="AK66" s="99">
        <f t="shared" si="7"/>
        <v>125.88781123838459</v>
      </c>
      <c r="AL66" s="99">
        <f t="shared" si="7"/>
        <v>164.42489631135945</v>
      </c>
      <c r="AM66" s="99">
        <f t="shared" si="7"/>
        <v>208.10025939406435</v>
      </c>
      <c r="AN66" s="99">
        <f t="shared" si="7"/>
        <v>256.91390048649913</v>
      </c>
      <c r="AO66" s="98"/>
      <c r="AP66" s="122">
        <f>2/(PI()^2)*((1-$AF$6+(1/6)*AE66+(AP8/2)*((($AI$3/2)*AE66)+$AI$4-($AF$6*$AI$5))+((AP8^2)/4)*(($AI$6/2)*AE66+($AI$7/(2*AE66))+$AI$8-($AF$6*$AK$3))+(AP8/(2*AE66)))/$AQ$8)</f>
        <v>1.0839766524939629</v>
      </c>
      <c r="AQ66" s="122">
        <f>2/(PI()^2)*((1-$AF$6+(1/6)*AF66+(AP8/2)*((($AI$3/2)*AF66)+$AI$4-($AF$6*$AI$5))+((AP8^2)/4)*(($AI$6/2)*AF66+($AI$7/(2*AF66))+$AI$8-($AF$6*$AK$3))+(AP8/(2*AF66)))/$AQ$8)</f>
        <v>1.6081193550813322</v>
      </c>
      <c r="AR66" s="122">
        <f>2/(PI()^2)*((1-$AF$6+(1/6)*AG66+(AP8/2)*((($AI$3/2)*AG66)+$AI$4-($AF$6*$AI$5))+((AP8^2)/4)*(($AI$6/2)*AG66+($AI$7/(2*AG66))+$AI$8-($AF$6*$AK$3))+(AP8/(2*AG66)))/$AQ$8)</f>
        <v>2.8620700064573068</v>
      </c>
      <c r="AS66" s="122">
        <f>2/(PI()^2)*((1-$AF$6+(1/6)*AH66+(AP8/2)*((($AI$3/2)*AH66)+$AI$4-($AF$6*$AI$5))+((AP8^2)/4)*(($AI$6/2)*AH66+($AI$7/(2*AH66))+$AI$8-($AF$6*$AK$3))+(AP8/(2*AH66)))/$AQ$8)</f>
        <v>4.6675257251857776</v>
      </c>
      <c r="AT66" s="122">
        <f>2/(PI()^2)*((1-$AF$6+(1/6)*AI66+(AP8/2)*((($AI$3/2)*AI66)+$AI$4-($AF$6*$AI$5))+((AP8^2)/4)*(($AI$6/2)*AI66+($AI$7/(2*AI66))+$AI$8-($AF$6*$AK$3))+(AP8/(2*AI66)))/$AQ$8)</f>
        <v>7.0025195962738209</v>
      </c>
      <c r="AU66" s="122">
        <f>2/(PI()^2)*((1-$AF$6+(1/6)*AJ66+(AP8/2)*((($AI$3/2)*AJ66)+$AI$4-($AF$6*$AI$5))+((AP8^2)/4)*(($AI$6/2)*AJ66+($AI$7/(2*AJ66))+$AI$8-($AF$6*$AK$3))+(AP8/(2*AJ66)))/$AQ$8)</f>
        <v>9.8616312121257792</v>
      </c>
      <c r="AV66" s="122">
        <f>2/(PI()^2)*((1-$AF$6+(1/6)*AK66+(AP8/2)*((($AI$3/2)*AK66)+$AI$4-($AF$6*$AI$5))+((AP8^2)/4)*(($AI$6/2)*AK66+($AI$7/(2*AK66))+$AI$8-($AF$6*$AK$3))+(AP8/(2*AK66)))/$AQ$8)</f>
        <v>13.243003311707261</v>
      </c>
      <c r="AW66" s="122">
        <f>2/(PI()^2)*((1-$AF$6+(1/6)*AL66+(AP8/2)*((($AI$3/2)*AL66)+$AI$4-($AF$6*$AI$5))+((AP8^2)/4)*(($AI$6/2)*AL66+($AI$7/(2*AL66))+$AI$8-($AF$6*$AK$3))+(AP8/(2*AL66)))/$AQ$8)</f>
        <v>17.145860095542307</v>
      </c>
      <c r="AX66" s="122">
        <f>2/(PI()^2)*((1-$AF$6+(1/6)*AM66+(AP8/2)*((($AI$3/2)*AM66)+$AI$4-($AF$6*$AI$5))+((AP8^2)/4)*(($AI$6/2)*AM66+($AI$7/(2*AM66))+$AI$8-($AF$6*$AK$3))+(AP8/(2*AM66)))/$AQ$8)</f>
        <v>21.569830941617351</v>
      </c>
      <c r="AY66" s="30"/>
      <c r="AZ66" s="30">
        <f t="shared" si="5"/>
        <v>1.0839766524939629</v>
      </c>
      <c r="BA66" s="30"/>
      <c r="BB66" s="30">
        <v>1.9600000000000009</v>
      </c>
      <c r="BC66" s="30">
        <v>0.68585717621243736</v>
      </c>
      <c r="BD66" s="30">
        <v>0.69835113269056848</v>
      </c>
      <c r="BE66" s="30">
        <v>0.71038216809381383</v>
      </c>
      <c r="BF66" s="30">
        <v>0.72197505987039656</v>
      </c>
      <c r="BG66" s="30">
        <v>0.73315287742190804</v>
      </c>
      <c r="BH66" s="30">
        <v>0.75434786820142619</v>
      </c>
      <c r="BI66" s="30">
        <v>0.7741226148469611</v>
      </c>
      <c r="BJ66" s="30">
        <v>0.79261306960231148</v>
      </c>
      <c r="BK66" s="30">
        <v>0.83396940339768288</v>
      </c>
      <c r="BL66" s="30">
        <v>0.86952309160263364</v>
      </c>
      <c r="BM66" s="30">
        <v>0.92746486139682016</v>
      </c>
      <c r="BN66" s="30">
        <v>1.0088126910634048</v>
      </c>
      <c r="BO66" s="30">
        <v>1.1173569162458277</v>
      </c>
      <c r="BP66" s="30">
        <v>1.2039131204961677</v>
      </c>
      <c r="BQ66" s="30">
        <v>1.2743017248336079</v>
      </c>
      <c r="BR66" s="30">
        <v>1.3325084434968621</v>
      </c>
    </row>
    <row r="67" spans="28:70" x14ac:dyDescent="0.3">
      <c r="AB67" s="29">
        <v>1</v>
      </c>
      <c r="AC67" s="30">
        <f t="shared" si="3"/>
        <v>0.50505050505050486</v>
      </c>
      <c r="AD67" s="30">
        <v>1.9800000000000009</v>
      </c>
      <c r="AE67" s="99">
        <f t="shared" si="8"/>
        <v>2.5174993370802348</v>
      </c>
      <c r="AF67" s="99">
        <f t="shared" si="7"/>
        <v>10.069997348320939</v>
      </c>
      <c r="AG67" s="99">
        <f t="shared" si="7"/>
        <v>22.657494033722109</v>
      </c>
      <c r="AH67" s="99">
        <f t="shared" si="7"/>
        <v>40.279989393283756</v>
      </c>
      <c r="AI67" s="99">
        <f t="shared" si="7"/>
        <v>62.937483427005866</v>
      </c>
      <c r="AJ67" s="99">
        <f t="shared" si="7"/>
        <v>90.629976134888437</v>
      </c>
      <c r="AK67" s="99">
        <f t="shared" si="7"/>
        <v>123.35746751693149</v>
      </c>
      <c r="AL67" s="99">
        <f t="shared" si="7"/>
        <v>161.11995757313503</v>
      </c>
      <c r="AM67" s="99">
        <f t="shared" si="7"/>
        <v>203.91744630349899</v>
      </c>
      <c r="AN67" s="99">
        <f t="shared" si="7"/>
        <v>251.74993370802346</v>
      </c>
      <c r="AO67" s="98"/>
      <c r="AP67" s="122">
        <f>2/(PI()^2)*((1-$AF$6+(1/6)*AE67+(AP8/2)*((($AI$3/2)*AE67)+$AI$4-($AF$6*$AI$5))+((AP8^2)/4)*(($AI$6/2)*AE67+($AI$7/(2*AE67))+$AI$8-($AF$6*$AK$3))+(AP8/(2*AE67)))/$AQ$8)</f>
        <v>1.0857668404511254</v>
      </c>
      <c r="AQ67" s="122">
        <f>2/(PI()^2)*((1-$AF$6+(1/6)*AF67+(AP8/2)*((($AI$3/2)*AF67)+$AI$4-($AF$6*$AI$5))+((AP8^2)/4)*(($AI$6/2)*AF67+($AI$7/(2*AF67))+$AI$8-($AF$6*$AK$3))+(AP8/(2*AF67)))/$AQ$8)</f>
        <v>1.5889468283771848</v>
      </c>
      <c r="AR67" s="122">
        <f>2/(PI()^2)*((1-$AF$6+(1/6)*AG67+(AP8/2)*((($AI$3/2)*AG67)+$AI$4-($AF$6*$AI$5))+((AP8^2)/4)*(($AI$6/2)*AG67+($AI$7/(2*AG67))+$AI$8-($AF$6*$AK$3))+(AP8/(2*AG67)))/$AQ$8)</f>
        <v>2.8157620748829162</v>
      </c>
      <c r="AS67" s="122">
        <f>2/(PI()^2)*((1-$AF$6+(1/6)*AH67+(AP8/2)*((($AI$3/2)*AH67)+$AI$4-($AF$6*$AI$5))+((AP8^2)/4)*(($AI$6/2)*AH67+($AI$7/(2*AH67))+$AI$8-($AF$6*$AK$3))+(AP8/(2*AH67)))/$AQ$8)</f>
        <v>4.5842522987359917</v>
      </c>
      <c r="AT67" s="122">
        <f>2/(PI()^2)*((1-$AF$6+(1/6)*AI67+(AP8/2)*((($AI$3/2)*AI67)+$AI$4-($AF$6*$AI$5))+((AP8^2)/4)*(($AI$6/2)*AI67+($AI$7/(2*AI67))+$AI$8-($AF$6*$AK$3))+(AP8/(2*AI67)))/$AQ$8)</f>
        <v>6.871999993288588</v>
      </c>
      <c r="AU67" s="122">
        <f>2/(PI()^2)*((1-$AF$6+(1/6)*AJ67+(AP8/2)*((($AI$3/2)*AJ67)+$AI$4-($AF$6*$AI$5))+((AP8^2)/4)*(($AI$6/2)*AJ67+($AI$7/(2*AJ67))+$AI$8-($AF$6*$AK$3))+(AP8/(2*AJ67)))/$AQ$8)</f>
        <v>9.673473565991241</v>
      </c>
      <c r="AV67" s="122">
        <f>2/(PI()^2)*((1-$AF$6+(1/6)*AK67+(AP8/2)*((($AI$3/2)*AK67)+$AI$4-($AF$6*$AI$5))+((AP8^2)/4)*(($AI$6/2)*AK67+($AI$7/(2*AK67))+$AI$8-($AF$6*$AK$3))+(AP8/(2*AK67)))/$AQ$8)</f>
        <v>12.986777659139037</v>
      </c>
      <c r="AW67" s="122">
        <f>2/(PI()^2)*((1-$AF$6+(1/6)*AL67+(AP8/2)*((($AI$3/2)*AL67)+$AI$4-($AF$6*$AI$5))+((AP8^2)/4)*(($AI$6/2)*AL67+($AI$7/(2*AL67))+$AI$8-($AF$6*$AK$3))+(AP8/(2*AL67)))/$AQ$8)</f>
        <v>16.811120559834858</v>
      </c>
      <c r="AX67" s="122">
        <f>2/(PI()^2)*((1-$AF$6+(1/6)*AM67+(AP8/2)*((($AI$3/2)*AM67)+$AI$4-($AF$6*$AI$5))+((AP8^2)/4)*(($AI$6/2)*AM67+($AI$7/(2*AM67))+$AI$8-($AF$6*$AK$3))+(AP8/(2*AM67)))/$AQ$8)</f>
        <v>21.146124043760192</v>
      </c>
      <c r="AY67" s="30"/>
      <c r="AZ67" s="30">
        <f t="shared" si="5"/>
        <v>1.0857668404511254</v>
      </c>
      <c r="BA67" s="30"/>
      <c r="BB67" s="30">
        <v>1.9800000000000009</v>
      </c>
      <c r="BC67" s="30">
        <v>0.6806249839495887</v>
      </c>
      <c r="BD67" s="30">
        <v>0.69335654808671854</v>
      </c>
      <c r="BE67" s="30">
        <v>0.70561543146064332</v>
      </c>
      <c r="BF67" s="30">
        <v>0.71742697875204964</v>
      </c>
      <c r="BG67" s="30">
        <v>0.7288147846747618</v>
      </c>
      <c r="BH67" s="30">
        <v>0.7504056643409811</v>
      </c>
      <c r="BI67" s="30">
        <v>0.7705470410641152</v>
      </c>
      <c r="BJ67" s="30">
        <v>0.7893778944901807</v>
      </c>
      <c r="BK67" s="30">
        <v>0.83148693548279939</v>
      </c>
      <c r="BL67" s="30">
        <v>0.86767793332687637</v>
      </c>
      <c r="BM67" s="30">
        <v>0.92663820865410373</v>
      </c>
      <c r="BN67" s="30">
        <v>1.0093717024716655</v>
      </c>
      <c r="BO67" s="30">
        <v>1.11967773944607</v>
      </c>
      <c r="BP67" s="30">
        <v>1.2075602795170528</v>
      </c>
      <c r="BQ67" s="30">
        <v>1.2789705293667579</v>
      </c>
      <c r="BR67" s="30">
        <v>1.3379797772550797</v>
      </c>
    </row>
    <row r="68" spans="28:70" x14ac:dyDescent="0.3">
      <c r="AB68" s="29">
        <v>1</v>
      </c>
      <c r="AC68" s="30">
        <f t="shared" si="3"/>
        <v>0.49999999999999978</v>
      </c>
      <c r="AD68" s="30">
        <v>2.0000000000000009</v>
      </c>
      <c r="AE68" s="99">
        <f t="shared" si="8"/>
        <v>2.4674011002723373</v>
      </c>
      <c r="AF68" s="99">
        <f t="shared" si="7"/>
        <v>9.8696044010893491</v>
      </c>
      <c r="AG68" s="99">
        <f t="shared" si="7"/>
        <v>22.206609902451039</v>
      </c>
      <c r="AH68" s="99">
        <f t="shared" si="7"/>
        <v>39.478417604357396</v>
      </c>
      <c r="AI68" s="99">
        <f t="shared" si="7"/>
        <v>61.685027506808431</v>
      </c>
      <c r="AJ68" s="99">
        <f t="shared" si="7"/>
        <v>88.826439609804154</v>
      </c>
      <c r="AK68" s="99">
        <f t="shared" si="7"/>
        <v>120.90265391334455</v>
      </c>
      <c r="AL68" s="99">
        <f t="shared" si="7"/>
        <v>157.91367041742959</v>
      </c>
      <c r="AM68" s="99">
        <f t="shared" si="7"/>
        <v>199.85948912205936</v>
      </c>
      <c r="AN68" s="99">
        <f t="shared" si="7"/>
        <v>246.74011002723373</v>
      </c>
      <c r="AO68" s="98"/>
      <c r="AP68" s="122">
        <f>2/(PI()^2)*((1-$AF$6+(1/6)*AE68+(AP8/2)*((($AI$3/2)*AE68)+$AI$4-($AF$6*$AI$5))+((AP8^2)/4)*(($AI$6/2)*AE68+($AI$7/(2*AE68))+$AI$8-($AF$6*$AK$3))+(AP8/(2*AE68)))/$AQ$8)</f>
        <v>1.0877844943147681</v>
      </c>
      <c r="AQ68" s="122">
        <f>2/(PI()^2)*((1-$AF$6+(1/6)*AF68+(AP8/2)*((($AI$3/2)*AF68)+$AI$4-($AF$6*$AI$5))+((AP8^2)/4)*(($AI$6/2)*AF68+($AI$7/(2*AF68))+$AI$8-($AF$6*$AK$3))+(AP8/(2*AF68)))/$AQ$8)</f>
        <v>1.5704168223696928</v>
      </c>
      <c r="AR68" s="122">
        <f>2/(PI()^2)*((1-$AF$6+(1/6)*AG68+(AP8/2)*((($AI$3/2)*AG68)+$AI$4-($AF$6*$AI$5))+((AP8^2)/4)*(($AI$6/2)*AG68+($AI$7/(2*AG68))+$AI$8-($AF$6*$AK$3))+(AP8/(2*AG68)))/$AQ$8)</f>
        <v>2.7708676347085879</v>
      </c>
      <c r="AS68" s="122">
        <f>2/(PI()^2)*((1-$AF$6+(1/6)*AH68+(AP8/2)*((($AI$3/2)*AH68)+$AI$4-($AF$6*$AI$5))+((AP8^2)/4)*(($AI$6/2)*AH68+($AI$7/(2*AH68))+$AI$8-($AF$6*$AK$3))+(AP8/(2*AH68)))/$AQ$8)</f>
        <v>4.5034821193405064</v>
      </c>
      <c r="AT68" s="122">
        <f>2/(PI()^2)*((1-$AF$6+(1/6)*AI68+(AP8/2)*((($AI$3/2)*AI68)+$AI$4-($AF$6*$AI$5))+((AP8^2)/4)*(($AI$6/2)*AI68+($AI$7/(2*AI68))+$AI$8-($AF$6*$AK$3))+(AP8/(2*AI68)))/$AQ$8)</f>
        <v>6.7453876034281635</v>
      </c>
      <c r="AU68" s="122">
        <f>2/(PI()^2)*((1-$AF$6+(1/6)*AJ68+(AP8/2)*((($AI$3/2)*AJ68)+$AI$4-($AF$6*$AI$5))+((AP8^2)/4)*(($AI$6/2)*AJ68+($AI$7/(2*AJ68))+$AI$8-($AF$6*$AK$3))+(AP8/(2*AJ68)))/$AQ$8)</f>
        <v>9.4909401806870335</v>
      </c>
      <c r="AV68" s="122">
        <f>2/(PI()^2)*((1-$AF$6+(1/6)*AK68+(AP8/2)*((($AI$3/2)*AK68)+$AI$4-($AF$6*$AI$5))+((AP8^2)/4)*(($AI$6/2)*AK68+($AI$7/(2*AK68))+$AI$8-($AF$6*$AK$3))+(AP8/(2*AK68)))/$AQ$8)</f>
        <v>12.738206009973442</v>
      </c>
      <c r="AW68" s="122">
        <f>2/(PI()^2)*((1-$AF$6+(1/6)*AL68+(AP8/2)*((($AI$3/2)*AL68)+$AI$4-($AF$6*$AI$5))+((AP8^2)/4)*(($AI$6/2)*AL68+($AI$7/(2*AL68))+$AI$8-($AF$6*$AK$3))+(AP8/(2*AL68)))/$AQ$8)</f>
        <v>16.48637730341154</v>
      </c>
      <c r="AX68" s="122">
        <f>2/(PI()^2)*((1-$AF$6+(1/6)*AM68+(AP8/2)*((($AI$3/2)*AM68)+$AI$4-($AF$6*$AI$5))+((AP8^2)/4)*(($AI$6/2)*AM68+($AI$7/(2*AM68))+$AI$8-($AF$6*$AK$3))+(AP8/(2*AM68)))/$AQ$8)</f>
        <v>20.735068157197119</v>
      </c>
      <c r="AY68" s="30"/>
      <c r="AZ68" s="30">
        <f t="shared" si="5"/>
        <v>1.0877844943147681</v>
      </c>
      <c r="BA68" s="30"/>
      <c r="BB68" s="30">
        <v>2.0000000000000009</v>
      </c>
      <c r="BC68" s="30">
        <v>0.67554897129781843</v>
      </c>
      <c r="BD68" s="30">
        <v>0.68852055534621714</v>
      </c>
      <c r="BE68" s="30">
        <v>0.70100959984869926</v>
      </c>
      <c r="BF68" s="30">
        <v>0.71304202247826609</v>
      </c>
      <c r="BG68" s="30">
        <v>0.72464194859512554</v>
      </c>
      <c r="BH68" s="30">
        <v>0.7466327362235643</v>
      </c>
      <c r="BI68" s="30">
        <v>0.76714446502979283</v>
      </c>
      <c r="BJ68" s="30">
        <v>0.7863191728023502</v>
      </c>
      <c r="BK68" s="30">
        <v>0.8291885622534424</v>
      </c>
      <c r="BL68" s="30">
        <v>0.86602333939184784</v>
      </c>
      <c r="BM68" s="30">
        <v>0.92601245936227805</v>
      </c>
      <c r="BN68" s="30">
        <v>1.01014568298075</v>
      </c>
      <c r="BO68" s="30">
        <v>1.1222314144300134</v>
      </c>
      <c r="BP68" s="30">
        <v>1.211453751733669</v>
      </c>
      <c r="BQ68" s="30">
        <v>1.2838960152493537</v>
      </c>
      <c r="BR68" s="30">
        <v>1.3437159361455786</v>
      </c>
    </row>
    <row r="69" spans="28:70" x14ac:dyDescent="0.3">
      <c r="AB69" s="29">
        <v>1</v>
      </c>
      <c r="AC69" s="30">
        <f t="shared" si="3"/>
        <v>0.49504950495049482</v>
      </c>
      <c r="AD69" s="30">
        <v>2.0200000000000009</v>
      </c>
      <c r="AE69" s="99">
        <f t="shared" si="8"/>
        <v>2.4187835508992621</v>
      </c>
      <c r="AF69" s="99">
        <f t="shared" si="7"/>
        <v>9.6751342035970485</v>
      </c>
      <c r="AG69" s="99">
        <f t="shared" si="7"/>
        <v>21.76905195809336</v>
      </c>
      <c r="AH69" s="99">
        <f t="shared" si="7"/>
        <v>38.700536814388194</v>
      </c>
      <c r="AI69" s="99">
        <f t="shared" si="7"/>
        <v>60.469588772481544</v>
      </c>
      <c r="AJ69" s="99">
        <f t="shared" si="7"/>
        <v>87.076207832373441</v>
      </c>
      <c r="AK69" s="99">
        <f t="shared" si="7"/>
        <v>118.52039399406384</v>
      </c>
      <c r="AL69" s="99">
        <f t="shared" si="7"/>
        <v>154.80214725755278</v>
      </c>
      <c r="AM69" s="99">
        <f t="shared" si="7"/>
        <v>195.92146762284025</v>
      </c>
      <c r="AN69" s="99">
        <f t="shared" si="7"/>
        <v>241.87835508992617</v>
      </c>
      <c r="AO69" s="98"/>
      <c r="AP69" s="122">
        <f>2/(PI()^2)*((1-$AF$6+(1/6)*AE69+(AP8/2)*((($AI$3/2)*AE69)+$AI$4-($AF$6*$AI$5))+((AP8^2)/4)*(($AI$6/2)*AE69+($AI$7/(2*AE69))+$AI$8-($AF$6*$AK$3))+(AP8/(2*AE69)))/$AQ$8)</f>
        <v>1.0900234596803551</v>
      </c>
      <c r="AQ69" s="122">
        <f>2/(PI()^2)*((1-$AF$6+(1/6)*AF69+(AP8/2)*((($AI$3/2)*AF69)+$AI$4-($AF$6*$AI$5))+((AP8^2)/4)*(($AI$6/2)*AF69+($AI$7/(2*AF69))+$AI$8-($AF$6*$AK$3))+(AP8/(2*AF69)))/$AQ$8)</f>
        <v>1.5525047194407116</v>
      </c>
      <c r="AR69" s="122">
        <f>2/(PI()^2)*((1-$AF$6+(1/6)*AG69+(AP8/2)*((($AI$3/2)*AG69)+$AI$4-($AF$6*$AI$5))+((AP8^2)/4)*(($AI$6/2)*AG69+($AI$7/(2*AG69))+$AI$8-($AF$6*$AK$3))+(AP8/(2*AG69)))/$AQ$8)</f>
        <v>2.7273312962934986</v>
      </c>
      <c r="AS69" s="122">
        <f>2/(PI()^2)*((1-$AF$6+(1/6)*AH69+(AP8/2)*((($AI$3/2)*AH69)+$AI$4-($AF$6*$AI$5))+((AP8^2)/4)*(($AI$6/2)*AH69+($AI$7/(2*AH69))+$AI$8-($AF$6*$AK$3))+(AP8/(2*AH69)))/$AQ$8)</f>
        <v>4.42511671652675</v>
      </c>
      <c r="AT69" s="122">
        <f>2/(PI()^2)*((1-$AF$6+(1/6)*AI69+(AP8/2)*((($AI$3/2)*AI69)+$AI$4-($AF$6*$AI$5))+((AP8^2)/4)*(($AI$6/2)*AI69+($AI$7/(2*AI69))+$AI$8-($AF$6*$AK$3))+(AP8/(2*AI69)))/$AQ$8)</f>
        <v>6.6225285665791516</v>
      </c>
      <c r="AU69" s="122">
        <f>2/(PI()^2)*((1-$AF$6+(1/6)*AJ69+(AP8/2)*((($AI$3/2)*AJ69)+$AI$4-($AF$6*$AI$5))+((AP8^2)/4)*(($AI$6/2)*AJ69+($AI$7/(2*AJ69))+$AI$8-($AF$6*$AK$3))+(AP8/(2*AJ69)))/$AQ$8)</f>
        <v>9.3138094976498618</v>
      </c>
      <c r="AV69" s="122">
        <f>2/(PI()^2)*((1-$AF$6+(1/6)*AK69+(AP8/2)*((($AI$3/2)*AK69)+$AI$4-($AF$6*$AI$5))+((AP8^2)/4)*(($AI$6/2)*AK69+($AI$7/(2*AK69))+$AI$8-($AF$6*$AK$3))+(AP8/(2*AK69)))/$AQ$8)</f>
        <v>12.496986798388212</v>
      </c>
      <c r="AW69" s="122">
        <f>2/(PI()^2)*((1-$AF$6+(1/6)*AL69+(AP8/2)*((($AI$3/2)*AL69)+$AI$4-($AF$6*$AI$5))+((AP8^2)/4)*(($AI$6/2)*AL69+($AI$7/(2*AL69))+$AI$8-($AF$6*$AK$3))+(AP8/(2*AL69)))/$AQ$8)</f>
        <v>16.171236444382057</v>
      </c>
      <c r="AX69" s="122">
        <f>2/(PI()^2)*((1-$AF$6+(1/6)*AM69+(AP8/2)*((($AI$3/2)*AM69)+$AI$4-($AF$6*$AI$5))+((AP8^2)/4)*(($AI$6/2)*AM69+($AI$7/(2*AM69))+$AI$8-($AF$6*$AK$3))+(AP8/(2*AM69)))/$AQ$8)</f>
        <v>20.336164775160711</v>
      </c>
      <c r="AY69" s="30"/>
      <c r="AZ69" s="30">
        <f t="shared" si="5"/>
        <v>1.0900234596803551</v>
      </c>
      <c r="BA69" s="30"/>
      <c r="BB69" s="30">
        <v>2.0200000000000009</v>
      </c>
      <c r="BC69" s="30">
        <v>0.67062298364954853</v>
      </c>
      <c r="BD69" s="30">
        <v>0.68383699986172841</v>
      </c>
      <c r="BE69" s="30">
        <v>0.69655851865121932</v>
      </c>
      <c r="BF69" s="30">
        <v>0.70881403644315344</v>
      </c>
      <c r="BG69" s="30">
        <v>0.72062821457824466</v>
      </c>
      <c r="BH69" s="30">
        <v>0.743022929247391</v>
      </c>
      <c r="BI69" s="30">
        <v>0.76390873214595145</v>
      </c>
      <c r="BJ69" s="30">
        <v>0.78343074994513795</v>
      </c>
      <c r="BK69" s="30">
        <v>0.82706812912875749</v>
      </c>
      <c r="BL69" s="30">
        <v>0.86455315523120313</v>
      </c>
      <c r="BM69" s="30">
        <v>0.92558145898580202</v>
      </c>
      <c r="BN69" s="30">
        <v>1.011128478114117</v>
      </c>
      <c r="BO69" s="30">
        <v>1.1250117868308376</v>
      </c>
      <c r="BP69" s="30">
        <v>1.2155873828946506</v>
      </c>
      <c r="BQ69" s="30">
        <v>1.2890720283441828</v>
      </c>
      <c r="BR69" s="30">
        <v>1.3497107661405945</v>
      </c>
    </row>
    <row r="70" spans="28:70" x14ac:dyDescent="0.3">
      <c r="AB70" s="29">
        <v>1</v>
      </c>
      <c r="AC70" s="30">
        <f t="shared" si="3"/>
        <v>0.49019607843137231</v>
      </c>
      <c r="AD70" s="30">
        <v>2.0400000000000009</v>
      </c>
      <c r="AE70" s="99">
        <f t="shared" si="8"/>
        <v>2.3715889083740262</v>
      </c>
      <c r="AF70" s="99">
        <f t="shared" si="7"/>
        <v>9.486355633496105</v>
      </c>
      <c r="AG70" s="99">
        <f t="shared" si="7"/>
        <v>21.344300175366236</v>
      </c>
      <c r="AH70" s="99">
        <f t="shared" si="7"/>
        <v>37.94542253398442</v>
      </c>
      <c r="AI70" s="99">
        <f t="shared" si="7"/>
        <v>59.289722709350656</v>
      </c>
      <c r="AJ70" s="99">
        <f t="shared" si="7"/>
        <v>85.377200701464943</v>
      </c>
      <c r="AK70" s="99">
        <f t="shared" si="7"/>
        <v>116.20785651032729</v>
      </c>
      <c r="AL70" s="99">
        <f t="shared" si="7"/>
        <v>151.78169013593768</v>
      </c>
      <c r="AM70" s="99">
        <f t="shared" si="7"/>
        <v>192.09870157829613</v>
      </c>
      <c r="AN70" s="99">
        <f t="shared" si="7"/>
        <v>237.15889083740262</v>
      </c>
      <c r="AO70" s="98"/>
      <c r="AP70" s="122">
        <f>2/(PI()^2)*((1-$AF$6+(1/6)*AE70+(AP8/2)*((($AI$3/2)*AE70)+$AI$4-($AF$6*$AI$5))+((AP8^2)/4)*(($AI$6/2)*AE70+($AI$7/(2*AE70))+$AI$8-($AF$6*$AK$3))+(AP8/(2*AE70)))/$AQ$8)</f>
        <v>1.0924778823435606</v>
      </c>
      <c r="AQ70" s="122">
        <f>2/(PI()^2)*((1-$AF$6+(1/6)*AF70+(AP8/2)*((($AI$3/2)*AF70)+$AI$4-($AF$6*$AI$5))+((AP8^2)/4)*(($AI$6/2)*AF70+($AI$7/(2*AF70))+$AI$8-($AF$6*$AK$3))+(AP8/(2*AF70)))/$AQ$8)</f>
        <v>1.5351871027729351</v>
      </c>
      <c r="AR70" s="122">
        <f>2/(PI()^2)*((1-$AF$6+(1/6)*AG70+(AP8/2)*((($AI$3/2)*AG70)+$AI$4-($AF$6*$AI$5))+((AP8^2)/4)*(($AI$6/2)*AG70+($AI$7/(2*AG70))+$AI$8-($AF$6*$AK$3))+(AP8/(2*AG70)))/$AQ$8)</f>
        <v>2.6851003717987059</v>
      </c>
      <c r="AS70" s="122">
        <f>2/(PI()^2)*((1-$AF$6+(1/6)*AH70+(AP8/2)*((($AI$3/2)*AH70)+$AI$4-($AF$6*$AI$5))+((AP8^2)/4)*(($AI$6/2)*AH70+($AI$7/(2*AH70))+$AI$8-($AF$6*$AK$3))+(AP8/(2*AH70)))/$AQ$8)</f>
        <v>4.3490624230254937</v>
      </c>
      <c r="AT70" s="122">
        <f>2/(PI()^2)*((1-$AF$6+(1/6)*AI70+(AP8/2)*((($AI$3/2)*AI70)+$AI$4-($AF$6*$AI$5))+((AP8^2)/4)*(($AI$6/2)*AI70+($AI$7/(2*AI70))+$AI$8-($AF$6*$AK$3))+(AP8/(2*AI70)))/$AQ$8)</f>
        <v>6.5032765276333864</v>
      </c>
      <c r="AU70" s="122">
        <f>2/(PI()^2)*((1-$AF$6+(1/6)*AJ70+(AP8/2)*((($AI$3/2)*AJ70)+$AI$4-($AF$6*$AI$5))+((AP8^2)/4)*(($AI$6/2)*AJ70+($AI$7/(2*AJ70))+$AI$8-($AF$6*$AK$3))+(AP8/(2*AJ70)))/$AQ$8)</f>
        <v>9.1418707655239615</v>
      </c>
      <c r="AV70" s="122">
        <f>2/(PI()^2)*((1-$AF$6+(1/6)*AK70+(AP8/2)*((($AI$3/2)*AK70)+$AI$4-($AF$6*$AI$5))+((AP8^2)/4)*(($AI$6/2)*AK70+($AI$7/(2*AK70))+$AI$8-($AF$6*$AK$3))+(AP8/(2*AK70)))/$AQ$8)</f>
        <v>12.262833168371341</v>
      </c>
      <c r="AW70" s="122">
        <f>2/(PI()^2)*((1-$AF$6+(1/6)*AL70+(AP8/2)*((($AI$3/2)*AL70)+$AI$4-($AF$6*$AI$5))+((AP8^2)/4)*(($AI$6/2)*AL70+($AI$7/(2*AL70))+$AI$8-($AF$6*$AK$3))+(AP8/(2*AL70)))/$AQ$8)</f>
        <v>15.865323313669492</v>
      </c>
      <c r="AX70" s="122">
        <f>2/(PI()^2)*((1-$AF$6+(1/6)*AM70+(AP8/2)*((($AI$3/2)*AM70)+$AI$4-($AF$6*$AI$5))+((AP8^2)/4)*(($AI$6/2)*AM70+($AI$7/(2*AM70))+$AI$8-($AF$6*$AK$3))+(AP8/(2*AM70)))/$AQ$8)</f>
        <v>19.948939707100514</v>
      </c>
      <c r="AY70" s="30"/>
      <c r="AZ70" s="30">
        <f t="shared" si="5"/>
        <v>1.0924778823435606</v>
      </c>
      <c r="BA70" s="30"/>
      <c r="BB70" s="30">
        <v>2.0400000000000009</v>
      </c>
      <c r="BC70" s="30">
        <v>0.66584116660731474</v>
      </c>
      <c r="BD70" s="30">
        <v>0.67930002723601801</v>
      </c>
      <c r="BE70" s="30">
        <v>0.69225633347151416</v>
      </c>
      <c r="BF70" s="30">
        <v>0.70473716625085081</v>
      </c>
      <c r="BG70" s="30">
        <v>0.71676772822934021</v>
      </c>
      <c r="BH70" s="30">
        <v>0.73957038902050765</v>
      </c>
      <c r="BI70" s="30">
        <v>0.76083398802419733</v>
      </c>
      <c r="BJ70" s="30">
        <v>0.78070677153429835</v>
      </c>
      <c r="BK70" s="30">
        <v>0.82511978173670042</v>
      </c>
      <c r="BL70" s="30">
        <v>0.86326152648669907</v>
      </c>
      <c r="BM70" s="30">
        <v>0.92533935319573402</v>
      </c>
      <c r="BN70" s="30">
        <v>1.0123142335989475</v>
      </c>
      <c r="BO70" s="30">
        <v>1.1280130024800925</v>
      </c>
      <c r="BP70" s="30">
        <v>1.2199553189413717</v>
      </c>
      <c r="BQ70" s="30">
        <v>1.2944927147012018</v>
      </c>
      <c r="BR70" s="30">
        <v>1.3559584133941935</v>
      </c>
    </row>
    <row r="71" spans="28:70" x14ac:dyDescent="0.3">
      <c r="AB71" s="29">
        <v>1</v>
      </c>
      <c r="AC71" s="30">
        <f t="shared" si="3"/>
        <v>0.48543689320388328</v>
      </c>
      <c r="AD71" s="30">
        <v>2.0600000000000009</v>
      </c>
      <c r="AE71" s="99">
        <f t="shared" si="8"/>
        <v>2.3257621833088296</v>
      </c>
      <c r="AF71" s="99">
        <f t="shared" si="7"/>
        <v>9.3030487332353182</v>
      </c>
      <c r="AG71" s="99">
        <f t="shared" si="7"/>
        <v>20.931859649779469</v>
      </c>
      <c r="AH71" s="99">
        <f t="shared" si="7"/>
        <v>37.212194932941273</v>
      </c>
      <c r="AI71" s="99">
        <f t="shared" si="7"/>
        <v>58.144054582720727</v>
      </c>
      <c r="AJ71" s="99">
        <f t="shared" si="7"/>
        <v>83.727438599117875</v>
      </c>
      <c r="AK71" s="99">
        <f t="shared" si="7"/>
        <v>113.96234698213264</v>
      </c>
      <c r="AL71" s="99">
        <f t="shared" si="7"/>
        <v>148.84877973176509</v>
      </c>
      <c r="AM71" s="99">
        <f t="shared" si="7"/>
        <v>188.3867368480152</v>
      </c>
      <c r="AN71" s="99">
        <f t="shared" si="7"/>
        <v>232.57621833088291</v>
      </c>
      <c r="AO71" s="98"/>
      <c r="AP71" s="122">
        <f>2/(PI()^2)*((1-$AF$6+(1/6)*AE71+(AP8/2)*((($AI$3/2)*AE71)+$AI$4-($AF$6*$AI$5))+((AP8^2)/4)*(($AI$6/2)*AE71+($AI$7/(2*AE71))+$AI$8-($AF$6*$AK$3))+(AP8/(2*AE71)))/$AQ$8)</f>
        <v>1.0951421908983316</v>
      </c>
      <c r="AQ71" s="122">
        <f>2/(PI()^2)*((1-$AF$6+(1/6)*AF71+(AP8/2)*((($AI$3/2)*AF71)+$AI$4-($AF$6*$AI$5))+((AP8^2)/4)*(($AI$6/2)*AF71+($AI$7/(2*AF71))+$AI$8-($AF$6*$AK$3))+(AP8/(2*AF71)))/$AQ$8)</f>
        <v>1.5184416867421568</v>
      </c>
      <c r="AR71" s="122">
        <f>2/(PI()^2)*((1-$AF$6+(1/6)*AG71+(AP8/2)*((($AI$3/2)*AG71)+$AI$4-($AF$6*$AI$5))+((AP8^2)/4)*(($AI$6/2)*AG71+($AI$7/(2*AG71))+$AI$8-($AF$6*$AK$3))+(AP8/(2*AG71)))/$AQ$8)</f>
        <v>2.6441247185697492</v>
      </c>
      <c r="AS71" s="122">
        <f>2/(PI()^2)*((1-$AF$6+(1/6)*AH71+(AP8/2)*((($AI$3/2)*AH71)+$AI$4-($AF$6*$AI$5))+((AP8^2)/4)*(($AI$6/2)*AH71+($AI$7/(2*AH71))+$AI$8-($AF$6*$AK$3))+(AP8/(2*AH71)))/$AQ$8)</f>
        <v>4.2752300963399144</v>
      </c>
      <c r="AT71" s="122">
        <f>2/(PI()^2)*((1-$AF$6+(1/6)*AI71+(AP8/2)*((($AI$3/2)*AI71)+$AI$4-($AF$6*$AI$5))+((AP8^2)/4)*(($AI$6/2)*AI71+($AI$7/(2*AI71))+$AI$8-($AF$6*$AK$3))+(AP8/(2*AI71)))/$AQ$8)</f>
        <v>6.3874922014395743</v>
      </c>
      <c r="AU71" s="122">
        <f>2/(PI()^2)*((1-$AF$6+(1/6)*AJ71+(AP8/2)*((($AI$3/2)*AJ71)+$AI$4-($AF$6*$AI$5))+((AP8^2)/4)*(($AI$6/2)*AJ71+($AI$7/(2*AJ71))+$AI$8-($AF$6*$AK$3))+(AP8/(2*AJ71)))/$AQ$8)</f>
        <v>8.9749234136914833</v>
      </c>
      <c r="AV71" s="122">
        <f>2/(PI()^2)*((1-$AF$6+(1/6)*AK71+(AP8/2)*((($AI$3/2)*AK71)+$AI$4-($AF$6*$AI$5))+((AP8^2)/4)*(($AI$6/2)*AK71+($AI$7/(2*AK71))+$AI$8-($AF$6*$AK$3))+(AP8/(2*AK71)))/$AQ$8)</f>
        <v>12.035472121026304</v>
      </c>
      <c r="AW71" s="122">
        <f>2/(PI()^2)*((1-$AF$6+(1/6)*AL71+(AP8/2)*((($AI$3/2)*AL71)+$AI$4-($AF$6*$AI$5))+((AP8^2)/4)*(($AI$6/2)*AL71+($AI$7/(2*AL71))+$AI$8-($AF$6*$AK$3))+(AP8/(2*AL71)))/$AQ$8)</f>
        <v>15.568281341286557</v>
      </c>
      <c r="AX71" s="122">
        <f>2/(PI()^2)*((1-$AF$6+(1/6)*AM71+(AP8/2)*((($AI$3/2)*AM71)+$AI$4-($AF$6*$AI$5))+((AP8^2)/4)*(($AI$6/2)*AM71+($AI$7/(2*AM71))+$AI$8-($AF$6*$AK$3))+(AP8/(2*AM71)))/$AQ$8)</f>
        <v>19.572941669126351</v>
      </c>
      <c r="AY71" s="30"/>
      <c r="AZ71" s="30">
        <f t="shared" si="5"/>
        <v>1.0951421908983316</v>
      </c>
      <c r="BA71" s="30"/>
      <c r="BB71" s="30">
        <v>2.0600000000000009</v>
      </c>
      <c r="BC71" s="30">
        <v>0.66119794858125691</v>
      </c>
      <c r="BD71" s="30">
        <v>0.67490406587944507</v>
      </c>
      <c r="BE71" s="30">
        <v>0.68809747272046129</v>
      </c>
      <c r="BF71" s="30">
        <v>0.70080584031302429</v>
      </c>
      <c r="BG71" s="30">
        <v>0.7130549179611082</v>
      </c>
      <c r="BH71" s="30">
        <v>0.73626954395829847</v>
      </c>
      <c r="BI71" s="30">
        <v>0.75791466108330319</v>
      </c>
      <c r="BJ71" s="30">
        <v>0.77814166599255152</v>
      </c>
      <c r="BK71" s="30">
        <v>0.82333794851160269</v>
      </c>
      <c r="BL71" s="30">
        <v>0.86214288160580321</v>
      </c>
      <c r="BM71" s="30">
        <v>0.92528057046742629</v>
      </c>
      <c r="BN71" s="30">
        <v>1.0136973779640062</v>
      </c>
      <c r="BO71" s="30">
        <v>1.1312294900058704</v>
      </c>
      <c r="BP71" s="30">
        <v>1.2245519886064413</v>
      </c>
      <c r="BQ71" s="30">
        <v>1.300152503156359</v>
      </c>
      <c r="BR71" s="30">
        <v>1.3624533068414053</v>
      </c>
    </row>
    <row r="72" spans="28:70" x14ac:dyDescent="0.3">
      <c r="AB72" s="29">
        <v>1</v>
      </c>
      <c r="AC72" s="30">
        <f t="shared" si="3"/>
        <v>0.48076923076923056</v>
      </c>
      <c r="AD72" s="30">
        <v>2.080000000000001</v>
      </c>
      <c r="AE72" s="99">
        <f t="shared" si="8"/>
        <v>2.2812510172636258</v>
      </c>
      <c r="AF72" s="99">
        <f t="shared" si="8"/>
        <v>9.1250040690545031</v>
      </c>
      <c r="AG72" s="99">
        <f t="shared" si="8"/>
        <v>20.531259155372631</v>
      </c>
      <c r="AH72" s="99">
        <f t="shared" si="8"/>
        <v>36.500016276218012</v>
      </c>
      <c r="AI72" s="99">
        <f t="shared" si="8"/>
        <v>57.031275431590643</v>
      </c>
      <c r="AJ72" s="99">
        <f t="shared" si="8"/>
        <v>82.125036621490523</v>
      </c>
      <c r="AK72" s="99">
        <f t="shared" si="8"/>
        <v>111.78129984591766</v>
      </c>
      <c r="AL72" s="99">
        <f t="shared" si="8"/>
        <v>146.00006510487205</v>
      </c>
      <c r="AM72" s="99">
        <f t="shared" si="8"/>
        <v>184.78133239835367</v>
      </c>
      <c r="AN72" s="99">
        <f t="shared" si="8"/>
        <v>228.12510172636257</v>
      </c>
      <c r="AO72" s="98"/>
      <c r="AP72" s="122">
        <f>2/(PI()^2)*((1-$AF$6+(1/6)*AE72+(AP8/2)*((($AI$3/2)*AE72)+$AI$4-($AF$6*$AI$5))+((AP8^2)/4)*(($AI$6/2)*AE72+($AI$7/(2*AE72))+$AI$8-($AF$6*$AK$3))+(AP8/(2*AE72)))/$AQ$8)</f>
        <v>1.0980110805005638</v>
      </c>
      <c r="AQ72" s="122">
        <f>2/(PI()^2)*((1-$AF$6+(1/6)*AF72+(AP8/2)*((($AI$3/2)*AF72)+$AI$4-($AF$6*$AI$5))+((AP8^2)/4)*(($AI$6/2)*AF72+($AI$7/(2*AF72))+$AI$8-($AF$6*$AK$3))+(AP8/(2*AF72)))/$AQ$8)</f>
        <v>1.5022472519719545</v>
      </c>
      <c r="AR72" s="122">
        <f>2/(PI()^2)*((1-$AF$6+(1/6)*AG72+(AP8/2)*((($AI$3/2)*AG72)+$AI$4-($AF$6*$AI$5))+((AP8^2)/4)*(($AI$6/2)*AG72+($AI$7/(2*AG72))+$AI$8-($AF$6*$AK$3))+(AP8/(2*AG72)))/$AQ$8)</f>
        <v>2.6043565930096775</v>
      </c>
      <c r="AS72" s="122">
        <f>2/(PI()^2)*((1-$AF$6+(1/6)*AH72+(AP8/2)*((($AI$3/2)*AH72)+$AI$4-($AF$6*$AI$5))+((AP8^2)/4)*(($AI$6/2)*AH72+($AI$7/(2*AH72))+$AI$8-($AF$6*$AK$3))+(AP8/(2*AH72)))/$AQ$8)</f>
        <v>4.203534858964324</v>
      </c>
      <c r="AT72" s="122">
        <f>2/(PI()^2)*((1-$AF$6+(1/6)*AI72+(AP8/2)*((($AI$3/2)*AI72)+$AI$4-($AF$6*$AI$5))+((AP8^2)/4)*(($AI$6/2)*AI72+($AI$7/(2*AI72))+$AI$8-($AF$6*$AK$3))+(AP8/(2*AI72)))/$AQ$8)</f>
        <v>6.2750429668950867</v>
      </c>
      <c r="AU72" s="122">
        <f>2/(PI()^2)*((1-$AF$6+(1/6)*AJ72+(AP8/2)*((($AI$3/2)*AJ72)+$AI$4-($AF$6*$AI$5))+((AP8^2)/4)*(($AI$6/2)*AJ72+($AI$7/(2*AJ72))+$AI$8-($AF$6*$AK$3))+(AP8/(2*AJ72)))/$AQ$8)</f>
        <v>8.8127764677646248</v>
      </c>
      <c r="AV72" s="122">
        <f>2/(PI()^2)*((1-$AF$6+(1/6)*AK72+(AP8/2)*((($AI$3/2)*AK72)+$AI$4-($AF$6*$AI$5))+((AP8^2)/4)*(($AI$6/2)*AK72+($AI$7/(2*AK72))+$AI$8-($AF$6*$AK$3))+(AP8/(2*AK72)))/$AQ$8)</f>
        <v>11.814643718991935</v>
      </c>
      <c r="AW72" s="122">
        <f>2/(PI()^2)*((1-$AF$6+(1/6)*AL72+(AP8/2)*((($AI$3/2)*AL72)+$AI$4-($AF$6*$AI$5))+((AP8^2)/4)*(($AI$6/2)*AL72+($AI$7/(2*AL72))+$AI$8-($AF$6*$AK$3))+(AP8/(2*AL72)))/$AQ$8)</f>
        <v>15.279771017210505</v>
      </c>
      <c r="AX72" s="122">
        <f>2/(PI()^2)*((1-$AF$6+(1/6)*AM72+(AP8/2)*((($AI$3/2)*AM72)+$AI$4-($AF$6*$AI$5))+((AP8^2)/4)*(($AI$6/2)*AM72+($AI$7/(2*AM72))+$AI$8-($AF$6*$AK$3))+(AP8/(2*AM72)))/$AQ$8)</f>
        <v>19.207740968865693</v>
      </c>
      <c r="AY72" s="30"/>
      <c r="AZ72" s="30">
        <f t="shared" si="5"/>
        <v>1.0980110805005638</v>
      </c>
      <c r="BA72" s="30"/>
      <c r="BB72" s="30">
        <v>2.080000000000001</v>
      </c>
      <c r="BC72" s="30">
        <v>0.65668802455225628</v>
      </c>
      <c r="BD72" s="30">
        <v>0.67064381077309898</v>
      </c>
      <c r="BE72" s="30">
        <v>0.68407663137964447</v>
      </c>
      <c r="BF72" s="30">
        <v>0.69701475361200738</v>
      </c>
      <c r="BG72" s="30">
        <v>0.70948447875686316</v>
      </c>
      <c r="BH72" s="30">
        <v>0.73311508904663814</v>
      </c>
      <c r="BI72" s="30">
        <v>0.75514544631236924</v>
      </c>
      <c r="BJ72" s="30">
        <v>0.77573012831275656</v>
      </c>
      <c r="BK72" s="30">
        <v>0.82171732445738055</v>
      </c>
      <c r="BL72" s="30">
        <v>0.86119191560493724</v>
      </c>
      <c r="BM72" s="30">
        <v>0.92539980584385317</v>
      </c>
      <c r="BN72" s="30">
        <v>1.015272606303123</v>
      </c>
      <c r="BO72" s="30">
        <v>1.1346559445965754</v>
      </c>
      <c r="BP72" s="30">
        <v>1.2293720871777822</v>
      </c>
      <c r="BQ72" s="30">
        <v>1.3060460890959718</v>
      </c>
      <c r="BR72" s="30">
        <v>1.3691901419628867</v>
      </c>
    </row>
    <row r="73" spans="28:70" x14ac:dyDescent="0.3">
      <c r="AB73" s="29">
        <v>1</v>
      </c>
      <c r="AC73" s="30">
        <f t="shared" si="3"/>
        <v>0.47619047619047594</v>
      </c>
      <c r="AD73" s="30">
        <v>2.100000000000001</v>
      </c>
      <c r="AE73" s="99">
        <f t="shared" ref="AE73:AN89" si="9">(PI()*$AC73/AE$11)^2</f>
        <v>2.2380055331268363</v>
      </c>
      <c r="AF73" s="99">
        <f t="shared" si="9"/>
        <v>8.952022132507345</v>
      </c>
      <c r="AG73" s="99">
        <f t="shared" si="9"/>
        <v>20.142049798141532</v>
      </c>
      <c r="AH73" s="99">
        <f t="shared" si="9"/>
        <v>35.80808853002938</v>
      </c>
      <c r="AI73" s="99">
        <f t="shared" si="9"/>
        <v>55.950138328170901</v>
      </c>
      <c r="AJ73" s="99">
        <f t="shared" si="9"/>
        <v>80.568199192566126</v>
      </c>
      <c r="AK73" s="99">
        <f t="shared" si="9"/>
        <v>109.66227112321499</v>
      </c>
      <c r="AL73" s="99">
        <f t="shared" si="9"/>
        <v>143.23235412011752</v>
      </c>
      <c r="AM73" s="99">
        <f t="shared" si="9"/>
        <v>181.27844818327378</v>
      </c>
      <c r="AN73" s="99">
        <f t="shared" si="9"/>
        <v>223.8005533126836</v>
      </c>
      <c r="AO73" s="98"/>
      <c r="AP73" s="122">
        <f>2/(PI()^2)*((1-$AF$6+(1/6)*AE73+(AP8/2)*((($AI$3/2)*AE73)+$AI$4-($AF$6*$AI$5))+((AP8^2)/4)*(($AI$6/2)*AE73+($AI$7/(2*AE73))+$AI$8-($AF$6*$AK$3))+(AP8/(2*AE73)))/$AQ$8)</f>
        <v>1.1010794977089953</v>
      </c>
      <c r="AQ73" s="122">
        <f>2/(PI()^2)*((1-$AF$6+(1/6)*AF73+(AP8/2)*((($AI$3/2)*AF73)+$AI$4-($AF$6*$AI$5))+((AP8^2)/4)*(($AI$6/2)*AF73+($AI$7/(2*AF73))+$AI$8-($AF$6*$AK$3))+(AP8/(2*AF73)))/$AQ$8)</f>
        <v>1.4865835846972817</v>
      </c>
      <c r="AR73" s="122">
        <f>2/(PI()^2)*((1-$AF$6+(1/6)*AG73+(AP8/2)*((($AI$3/2)*AG73)+$AI$4-($AF$6*$AI$5))+((AP8^2)/4)*(($AI$6/2)*AG73+($AI$7/(2*AG73))+$AI$8-($AF$6*$AK$3))+(AP8/(2*AG73)))/$AQ$8)</f>
        <v>2.5657505141471342</v>
      </c>
      <c r="AS73" s="122">
        <f>2/(PI()^2)*((1-$AF$6+(1/6)*AH73+(AP8/2)*((($AI$3/2)*AH73)+$AI$4-($AF$6*$AI$5))+((AP8^2)/4)*(($AI$6/2)*AH73+($AI$7/(2*AH73))+$AI$8-($AF$6*$AK$3))+(AP8/(2*AH73)))/$AQ$8)</f>
        <v>4.1338958558385324</v>
      </c>
      <c r="AT73" s="122">
        <f>2/(PI()^2)*((1-$AF$6+(1/6)*AI73+(AP8/2)*((($AI$3/2)*AI73)+$AI$4-($AF$6*$AI$5))+((AP8^2)/4)*(($AI$6/2)*AI73+($AI$7/(2*AI73))+$AI$8-($AF$6*$AK$3))+(AP8/(2*AI73)))/$AQ$8)</f>
        <v>6.1658024879683699</v>
      </c>
      <c r="AU73" s="122">
        <f>2/(PI()^2)*((1-$AF$6+(1/6)*AJ73+(AP8/2)*((($AI$3/2)*AJ73)+$AI$4-($AF$6*$AI$5))+((AP8^2)/4)*(($AI$6/2)*AJ73+($AI$7/(2*AJ73))+$AI$8-($AF$6*$AK$3))+(AP8/(2*AJ73)))/$AQ$8)</f>
        <v>8.6552480038579613</v>
      </c>
      <c r="AV73" s="122">
        <f>2/(PI()^2)*((1-$AF$6+(1/6)*AK73+(AP8/2)*((($AI$3/2)*AK73)+$AI$4-($AF$6*$AI$5))+((AP8^2)/4)*(($AI$6/2)*AK73+($AI$7/(2*AK73))+$AI$8-($AF$6*$AK$3))+(AP8/(2*AK73)))/$AQ$8)</f>
        <v>11.600100343646396</v>
      </c>
      <c r="AW73" s="122">
        <f>2/(PI()^2)*((1-$AF$6+(1/6)*AL73+(AP8/2)*((($AI$3/2)*AL73)+$AI$4-($AF$6*$AI$5))+((AP8^2)/4)*(($AI$6/2)*AL73+($AI$7/(2*AL73))+$AI$8-($AF$6*$AK$3))+(AP8/(2*AL73)))/$AQ$8)</f>
        <v>14.99946892120056</v>
      </c>
      <c r="AX73" s="122">
        <f>2/(PI()^2)*((1-$AF$6+(1/6)*AM73+(AP8/2)*((($AI$3/2)*AM73)+$AI$4-($AF$6*$AI$5))+((AP8^2)/4)*(($AI$6/2)*AM73+($AI$7/(2*AM73))+$AI$8-($AF$6*$AK$3))+(AP8/(2*AM73)))/$AQ$8)</f>
        <v>18.852928277576307</v>
      </c>
      <c r="AY73" s="30"/>
      <c r="AZ73" s="30">
        <f t="shared" si="5"/>
        <v>1.1010794977089953</v>
      </c>
      <c r="BA73" s="30"/>
      <c r="BB73" s="30">
        <v>2.100000000000001</v>
      </c>
      <c r="BC73" s="30">
        <v>0.65230634091233086</v>
      </c>
      <c r="BD73" s="30">
        <v>0.66651420830919694</v>
      </c>
      <c r="BE73" s="30">
        <v>0.68018875584175142</v>
      </c>
      <c r="BF73" s="30">
        <v>0.69335885254120277</v>
      </c>
      <c r="BG73" s="30">
        <v>0.70605135701094202</v>
      </c>
      <c r="BH73" s="30">
        <v>0.73010197068230176</v>
      </c>
      <c r="BI73" s="30">
        <v>0.75252129011124391</v>
      </c>
      <c r="BJ73" s="30">
        <v>0.77346710489834236</v>
      </c>
      <c r="BK73" s="30">
        <v>0.8202528559879948</v>
      </c>
      <c r="BL73" s="30">
        <v>0.86040357490997665</v>
      </c>
      <c r="BM73" s="30">
        <v>0.92569200577618216</v>
      </c>
      <c r="BN73" s="30">
        <v>1.0170348651159116</v>
      </c>
      <c r="BO73" s="30">
        <v>1.1382873128419153</v>
      </c>
      <c r="BP73" s="30">
        <v>1.2344105613399028</v>
      </c>
      <c r="BQ73" s="30">
        <v>1.3121684192982797</v>
      </c>
      <c r="BR73" s="30">
        <v>1.3761638656267461</v>
      </c>
    </row>
    <row r="74" spans="28:70" x14ac:dyDescent="0.3">
      <c r="AB74" s="29">
        <v>1</v>
      </c>
      <c r="AC74" s="30">
        <f t="shared" si="3"/>
        <v>0.47169811320754695</v>
      </c>
      <c r="AD74" s="30">
        <v>2.120000000000001</v>
      </c>
      <c r="AE74" s="99">
        <f t="shared" si="9"/>
        <v>2.1959781953295989</v>
      </c>
      <c r="AF74" s="99">
        <f t="shared" si="9"/>
        <v>8.7839127813183957</v>
      </c>
      <c r="AG74" s="99">
        <f t="shared" si="9"/>
        <v>19.763803757966393</v>
      </c>
      <c r="AH74" s="99">
        <f t="shared" si="9"/>
        <v>35.135651125273583</v>
      </c>
      <c r="AI74" s="99">
        <f t="shared" si="9"/>
        <v>54.899454883239954</v>
      </c>
      <c r="AJ74" s="99">
        <f t="shared" si="9"/>
        <v>79.055215031865572</v>
      </c>
      <c r="AK74" s="99">
        <f t="shared" si="9"/>
        <v>107.60293157115035</v>
      </c>
      <c r="AL74" s="99">
        <f t="shared" si="9"/>
        <v>140.54260450109433</v>
      </c>
      <c r="AM74" s="99">
        <f t="shared" si="9"/>
        <v>177.87423382169752</v>
      </c>
      <c r="AN74" s="99">
        <f t="shared" si="9"/>
        <v>219.59781953295982</v>
      </c>
      <c r="AO74" s="98"/>
      <c r="AP74" s="122">
        <f>2/(PI()^2)*((1-$AF$6+(1/6)*AE74+(AP8/2)*((($AI$3/2)*AE74)+$AI$4-($AF$6*$AI$5))+((AP8^2)/4)*(($AI$6/2)*AE74+($AI$7/(2*AE74))+$AI$8-($AF$6*$AK$3))+(AP8/(2*AE74)))/$AQ$8)</f>
        <v>1.1043426263224156</v>
      </c>
      <c r="AQ74" s="122">
        <f>2/(PI()^2)*((1-$AF$6+(1/6)*AF74+(AP8/2)*((($AI$3/2)*AF74)+$AI$4-($AF$6*$AI$5))+((AP8^2)/4)*(($AI$6/2)*AF74+($AI$7/(2*AF74))+$AI$8-($AF$6*$AK$3))+(AP8/(2*AF74)))/$AQ$8)</f>
        <v>1.4714314201132994</v>
      </c>
      <c r="AR74" s="122">
        <f>2/(PI()^2)*((1-$AF$6+(1/6)*AG74+(AP8/2)*((($AI$3/2)*AG74)+$AI$4-($AF$6*$AI$5))+((AP8^2)/4)*(($AI$6/2)*AG74+($AI$7/(2*AG74))+$AI$8-($AF$6*$AK$3))+(AP8/(2*AG74)))/$AQ$8)</f>
        <v>2.5282631361712333</v>
      </c>
      <c r="AS74" s="122">
        <f>2/(PI()^2)*((1-$AF$6+(1/6)*AH74+(AP8/2)*((($AI$3/2)*AH74)+$AI$4-($AF$6*$AI$5))+((AP8^2)/4)*(($AI$6/2)*AH74+($AI$7/(2*AH74))+$AI$8-($AF$6*$AK$3))+(AP8/(2*AH74)))/$AQ$8)</f>
        <v>4.0662360277431873</v>
      </c>
      <c r="AT74" s="122">
        <f>2/(PI()^2)*((1-$AF$6+(1/6)*AI74+(AP8/2)*((($AI$3/2)*AI74)+$AI$4-($AF$6*$AI$5))+((AP8^2)/4)*(($AI$6/2)*AI74+($AI$7/(2*AI74))+$AI$8-($AF$6*$AK$3))+(AP8/(2*AI74)))/$AQ$8)</f>
        <v>6.0596503596291882</v>
      </c>
      <c r="AU74" s="122">
        <f>2/(PI()^2)*((1-$AF$6+(1/6)*AJ74+(AP8/2)*((($AI$3/2)*AJ74)+$AI$4-($AF$6*$AI$5))+((AP8^2)/4)*(($AI$6/2)*AJ74+($AI$7/(2*AJ74))+$AI$8-($AF$6*$AK$3))+(AP8/(2*AJ74)))/$AQ$8)</f>
        <v>8.5021646387279493</v>
      </c>
      <c r="AV74" s="122">
        <f>2/(PI()^2)*((1-$AF$6+(1/6)*AK74+(AP8/2)*((($AI$3/2)*AK74)+$AI$4-($AF$6*$AI$5))+((AP8^2)/4)*(($AI$6/2)*AK74+($AI$7/(2*AK74))+$AI$8-($AF$6*$AK$3))+(AP8/(2*AK74)))/$AQ$8)</f>
        <v>11.391606001130429</v>
      </c>
      <c r="AW74" s="122">
        <f>2/(PI()^2)*((1-$AF$6+(1/6)*AL74+(AP8/2)*((($AI$3/2)*AL74)+$AI$4-($AF$6*$AI$5))+((AP8^2)/4)*(($AI$6/2)*AL74+($AI$7/(2*AL74))+$AI$8-($AF$6*$AK$3))+(AP8/(2*AL74)))/$AQ$8)</f>
        <v>14.727066816379326</v>
      </c>
      <c r="AX74" s="122">
        <f>2/(PI()^2)*((1-$AF$6+(1/6)*AM74+(AP8/2)*((($AI$3/2)*AM74)+$AI$4-($AF$6*$AI$5))+((AP8^2)/4)*(($AI$6/2)*AM74+($AI$7/(2*AM74))+$AI$8-($AF$6*$AK$3))+(AP8/(2*AM74)))/$AQ$8)</f>
        <v>18.50811348296023</v>
      </c>
      <c r="AY74" s="30"/>
      <c r="AZ74" s="30">
        <f t="shared" si="5"/>
        <v>1.1043426263224156</v>
      </c>
      <c r="BA74" s="30"/>
      <c r="BB74" s="30">
        <v>2.120000000000001</v>
      </c>
      <c r="BC74" s="30">
        <v>0.64804808130137848</v>
      </c>
      <c r="BD74" s="30">
        <v>0.66251044212782551</v>
      </c>
      <c r="BE74" s="30">
        <v>0.67642902974731733</v>
      </c>
      <c r="BF74" s="30">
        <v>0.68983332074182702</v>
      </c>
      <c r="BG74" s="30">
        <v>0.70275073636545105</v>
      </c>
      <c r="BH74" s="30">
        <v>0.72722537250972052</v>
      </c>
      <c r="BI74" s="30">
        <v>0.75003737612728683</v>
      </c>
      <c r="BJ74" s="30">
        <v>0.77134777940008126</v>
      </c>
      <c r="BK74" s="30">
        <v>0.81893972676425597</v>
      </c>
      <c r="BL74" s="30">
        <v>0.8597730431930859</v>
      </c>
      <c r="BM74" s="30">
        <v>0.92615235396068396</v>
      </c>
      <c r="BN74" s="30">
        <v>1.0189793381448147</v>
      </c>
      <c r="BO74" s="30">
        <v>1.1421187785701949</v>
      </c>
      <c r="BP74" s="30">
        <v>1.2396625950114588</v>
      </c>
      <c r="BQ74" s="30">
        <v>1.3185146777712691</v>
      </c>
      <c r="BR74" s="30">
        <v>1.3833696619266211</v>
      </c>
    </row>
    <row r="75" spans="28:70" x14ac:dyDescent="0.3">
      <c r="AB75" s="29">
        <v>1</v>
      </c>
      <c r="AC75" s="30">
        <f t="shared" si="3"/>
        <v>0.467289719626168</v>
      </c>
      <c r="AD75" s="30">
        <v>2.140000000000001</v>
      </c>
      <c r="AE75" s="99">
        <f t="shared" si="9"/>
        <v>2.1551236791617931</v>
      </c>
      <c r="AF75" s="99">
        <f t="shared" si="9"/>
        <v>8.6204947166471726</v>
      </c>
      <c r="AG75" s="99">
        <f t="shared" si="9"/>
        <v>19.396113112456138</v>
      </c>
      <c r="AH75" s="99">
        <f t="shared" si="9"/>
        <v>34.48197886658869</v>
      </c>
      <c r="AI75" s="99">
        <f t="shared" si="9"/>
        <v>53.878091979044818</v>
      </c>
      <c r="AJ75" s="99">
        <f t="shared" si="9"/>
        <v>77.584452449824553</v>
      </c>
      <c r="AK75" s="99">
        <f t="shared" si="9"/>
        <v>105.60106027892787</v>
      </c>
      <c r="AL75" s="99">
        <f t="shared" si="9"/>
        <v>137.92791546635476</v>
      </c>
      <c r="AM75" s="99">
        <f t="shared" si="9"/>
        <v>174.56501801210524</v>
      </c>
      <c r="AN75" s="99">
        <f t="shared" si="9"/>
        <v>215.51236791617927</v>
      </c>
      <c r="AO75" s="98"/>
      <c r="AP75" s="122">
        <f>2/(PI()^2)*((1-$AF$6+(1/6)*AE75+(AP8/2)*((($AI$3/2)*AE75)+$AI$4-($AF$6*$AI$5))+((AP8^2)/4)*(($AI$6/2)*AE75+($AI$7/(2*AE75))+$AI$8-($AF$6*$AK$3))+(AP8/(2*AE75)))/$AQ$8)</f>
        <v>1.107795874139051</v>
      </c>
      <c r="AQ75" s="122">
        <f>2/(PI()^2)*((1-$AF$6+(1/6)*AF75+(AP8/2)*((($AI$3/2)*AF75)+$AI$4-($AF$6*$AI$5))+((AP8^2)/4)*(($AI$6/2)*AF75+($AI$7/(2*AF75))+$AI$8-($AF$6*$AK$3))+(AP8/(2*AF75)))/$AQ$8)</f>
        <v>1.456772389412909</v>
      </c>
      <c r="AR75" s="122">
        <f>2/(PI()^2)*((1-$AF$6+(1/6)*AG75+(AP8/2)*((($AI$3/2)*AG75)+$AI$4-($AF$6*$AI$5))+((AP8^2)/4)*(($AI$6/2)*AG75+($AI$7/(2*AG75))+$AI$8-($AF$6*$AK$3))+(AP8/(2*AG75)))/$AQ$8)</f>
        <v>2.4918531292660009</v>
      </c>
      <c r="AS75" s="122">
        <f>2/(PI()^2)*((1-$AF$6+(1/6)*AH75+(AP8/2)*((($AI$3/2)*AH75)+$AI$4-($AF$6*$AI$5))+((AP8^2)/4)*(($AI$6/2)*AH75+($AI$7/(2*AH75))+$AI$8-($AF$6*$AK$3))+(AP8/(2*AH75)))/$AQ$8)</f>
        <v>4.0004818994498921</v>
      </c>
      <c r="AT75" s="122">
        <f>2/(PI()^2)*((1-$AF$6+(1/6)*AI75+(AP8/2)*((($AI$3/2)*AI75)+$AI$4-($AF$6*$AI$5))+((AP8^2)/4)*(($AI$6/2)*AI75+($AI$7/(2*AI75))+$AI$8-($AF$6*$AK$3))+(AP8/(2*AI75)))/$AQ$8)</f>
        <v>5.9564717768331734</v>
      </c>
      <c r="AU75" s="122">
        <f>2/(PI()^2)*((1-$AF$6+(1/6)*AJ75+(AP8/2)*((($AI$3/2)*AJ75)+$AI$4-($AF$6*$AI$5))+((AP8^2)/4)*(($AI$6/2)*AJ75+($AI$7/(2*AJ75))+$AI$8-($AF$6*$AK$3))+(AP8/(2*AJ75)))/$AQ$8)</f>
        <v>8.3533610531106959</v>
      </c>
      <c r="AV75" s="122">
        <f>2/(PI()^2)*((1-$AF$6+(1/6)*AK75+(AP8/2)*((($AI$3/2)*AK75)+$AI$4-($AF$6*$AI$5))+((AP8^2)/4)*(($AI$6/2)*AK75+($AI$7/(2*AK75))+$AI$8-($AF$6*$AK$3))+(AP8/(2*AK75)))/$AQ$8)</f>
        <v>11.188935673557062</v>
      </c>
      <c r="AW75" s="122">
        <f>2/(PI()^2)*((1-$AF$6+(1/6)*AL75+(AP8/2)*((($AI$3/2)*AL75)+$AI$4-($AF$6*$AI$5))+((AP8^2)/4)*(($AI$6/2)*AL75+($AI$7/(2*AL75))+$AI$8-($AF$6*$AK$3))+(AP8/(2*AL75)))/$AQ$8)</f>
        <v>14.462270801833212</v>
      </c>
      <c r="AX75" s="122">
        <f>2/(PI()^2)*((1-$AF$6+(1/6)*AM75+(AP8/2)*((($AI$3/2)*AM75)+$AI$4-($AF$6*$AI$5))+((AP8^2)/4)*(($AI$6/2)*AM75+($AI$7/(2*AM75))+$AI$8-($AF$6*$AK$3))+(AP8/(2*AM75)))/$AQ$8)</f>
        <v>18.172924616673704</v>
      </c>
      <c r="AY75" s="30"/>
      <c r="AZ75" s="30">
        <f t="shared" si="5"/>
        <v>1.107795874139051</v>
      </c>
      <c r="BA75" s="30"/>
      <c r="BB75" s="30">
        <v>2.140000000000001</v>
      </c>
      <c r="BC75" s="30">
        <v>0.64390865336612135</v>
      </c>
      <c r="BD75" s="30">
        <v>0.65862791987588787</v>
      </c>
      <c r="BE75" s="30">
        <v>0.67279286074367251</v>
      </c>
      <c r="BF75" s="30">
        <v>0.68643356586186011</v>
      </c>
      <c r="BG75" s="30">
        <v>0.69957802446921979</v>
      </c>
      <c r="BH75" s="30">
        <v>0.72448070217993943</v>
      </c>
      <c r="BI75" s="30">
        <v>0.74768911201433597</v>
      </c>
      <c r="BJ75" s="30">
        <v>0.76936755947506441</v>
      </c>
      <c r="BK75" s="30">
        <v>0.81777334445282646</v>
      </c>
      <c r="BL75" s="30">
        <v>0.85929572813175414</v>
      </c>
      <c r="BM75" s="30">
        <v>0.92677625809783315</v>
      </c>
      <c r="BN75" s="30">
        <v>1.0211014331343304</v>
      </c>
      <c r="BO75" s="30">
        <v>1.1461457496077829</v>
      </c>
      <c r="BP75" s="30">
        <v>1.2451235961049669</v>
      </c>
      <c r="BQ75" s="30">
        <v>1.3250802725126336</v>
      </c>
      <c r="BR75" s="30">
        <v>1.3908029389418712</v>
      </c>
    </row>
    <row r="76" spans="28:70" x14ac:dyDescent="0.3">
      <c r="AB76" s="29">
        <v>1</v>
      </c>
      <c r="AC76" s="30">
        <f t="shared" si="3"/>
        <v>0.46296296296296274</v>
      </c>
      <c r="AD76" s="30">
        <v>2.160000000000001</v>
      </c>
      <c r="AE76" s="99">
        <f t="shared" si="9"/>
        <v>2.1153987485188077</v>
      </c>
      <c r="AF76" s="99">
        <f t="shared" si="9"/>
        <v>8.4615949940752309</v>
      </c>
      <c r="AG76" s="99">
        <f t="shared" si="9"/>
        <v>19.038588736669276</v>
      </c>
      <c r="AH76" s="99">
        <f t="shared" si="9"/>
        <v>33.846379976300923</v>
      </c>
      <c r="AI76" s="99">
        <f t="shared" si="9"/>
        <v>52.884968712970178</v>
      </c>
      <c r="AJ76" s="99">
        <f t="shared" si="9"/>
        <v>76.154354946677103</v>
      </c>
      <c r="AK76" s="99">
        <f t="shared" si="9"/>
        <v>103.65453867742157</v>
      </c>
      <c r="AL76" s="99">
        <f t="shared" si="9"/>
        <v>135.38551990520369</v>
      </c>
      <c r="AM76" s="99">
        <f t="shared" si="9"/>
        <v>171.34729863002343</v>
      </c>
      <c r="AN76" s="99">
        <f t="shared" si="9"/>
        <v>211.53987485188071</v>
      </c>
      <c r="AO76" s="98"/>
      <c r="AP76" s="122">
        <f>2/(PI()^2)*((1-$AF$6+(1/6)*AE76+(AP8/2)*((($AI$3/2)*AE76)+$AI$4-($AF$6*$AI$5))+((AP8^2)/4)*(($AI$6/2)*AE76+($AI$7/(2*AE76))+$AI$8-($AF$6*$AK$3))+(AP8/(2*AE76)))/$AQ$8)</f>
        <v>1.1114348605701272</v>
      </c>
      <c r="AQ76" s="122">
        <f>2/(PI()^2)*((1-$AF$6+(1/6)*AF76+(AP8/2)*((($AI$3/2)*AF76)+$AI$4-($AF$6*$AI$5))+((AP8^2)/4)*(($AI$6/2)*AF76+($AI$7/(2*AF76))+$AI$8-($AF$6*$AK$3))+(AP8/(2*AF76)))/$AQ$8)</f>
        <v>1.4425889702410146</v>
      </c>
      <c r="AR76" s="122">
        <f>2/(PI()^2)*((1-$AF$6+(1/6)*AG76+(AP8/2)*((($AI$3/2)*AG76)+$AI$4-($AF$6*$AI$5))+((AP8^2)/4)*(($AI$6/2)*AG76+($AI$7/(2*AG76))+$AI$8-($AF$6*$AK$3))+(AP8/(2*AG76)))/$AQ$8)</f>
        <v>2.4564810681324749</v>
      </c>
      <c r="AS76" s="122">
        <f>2/(PI()^2)*((1-$AF$6+(1/6)*AH76+(AP8/2)*((($AI$3/2)*AH76)+$AI$4-($AF$6*$AI$5))+((AP8^2)/4)*(($AI$6/2)*AH76+($AI$7/(2*AH76))+$AI$8-($AF$6*$AK$3))+(AP8/(2*AH76)))/$AQ$8)</f>
        <v>3.9365633815382663</v>
      </c>
      <c r="AT76" s="122">
        <f>2/(PI()^2)*((1-$AF$6+(1/6)*AI76+(AP8/2)*((($AI$3/2)*AI76)+$AI$4-($AF$6*$AI$5))+((AP8^2)/4)*(($AI$6/2)*AI76+($AI$7/(2*AI76))+$AI$8-($AF$6*$AK$3))+(AP8/(2*AI76)))/$AQ$8)</f>
        <v>5.8561572248609783</v>
      </c>
      <c r="AU76" s="122">
        <f>2/(PI()^2)*((1-$AF$6+(1/6)*AJ76+(AP8/2)*((($AI$3/2)*AJ76)+$AI$4-($AF$6*$AI$5))+((AP8^2)/4)*(($AI$6/2)*AJ76+($AI$7/(2*AJ76))+$AI$8-($AF$6*$AK$3))+(AP8/(2*AJ76)))/$AQ$8)</f>
        <v>8.2086795458103481</v>
      </c>
      <c r="AV76" s="122">
        <f>2/(PI()^2)*((1-$AF$6+(1/6)*AK76+(AP8/2)*((($AI$3/2)*AK76)+$AI$4-($AF$6*$AI$5))+((AP8^2)/4)*(($AI$6/2)*AK76+($AI$7/(2*AK76))+$AI$8-($AF$6*$AK$3))+(AP8/(2*AK76)))/$AQ$8)</f>
        <v>10.991874712076376</v>
      </c>
      <c r="AW76" s="122">
        <f>2/(PI()^2)*((1-$AF$6+(1/6)*AL76+(AP8/2)*((($AI$3/2)*AL76)+$AI$4-($AF$6*$AI$5))+((AP8^2)/4)*(($AI$6/2)*AL76+($AI$7/(2*AL76))+$AI$8-($AF$6*$AK$3))+(AP8/(2*AL76)))/$AQ$8)</f>
        <v>14.204800519880692</v>
      </c>
      <c r="AX76" s="122">
        <f>2/(PI()^2)*((1-$AF$6+(1/6)*AM76+(AP8/2)*((($AI$3/2)*AM76)+$AI$4-($AF$6*$AI$5))+((AP8^2)/4)*(($AI$6/2)*AM76+($AI$7/(2*AM76))+$AI$8-($AF$6*$AK$3))+(AP8/(2*AM76)))/$AQ$8)</f>
        <v>17.847006851026052</v>
      </c>
      <c r="AY76" s="30"/>
      <c r="AZ76" s="30">
        <f t="shared" si="5"/>
        <v>1.1114348605701272</v>
      </c>
      <c r="BA76" s="30"/>
      <c r="BB76" s="30">
        <v>2.160000000000001</v>
      </c>
      <c r="BC76" s="30">
        <v>0.63988367637326427</v>
      </c>
      <c r="BD76" s="30">
        <v>0.654862260820261</v>
      </c>
      <c r="BE76" s="30">
        <v>0.66927586809810224</v>
      </c>
      <c r="BF76" s="30">
        <v>0.68315520716920708</v>
      </c>
      <c r="BG76" s="30">
        <v>0.69652884059096265</v>
      </c>
      <c r="BH76" s="30">
        <v>0.72186357896378661</v>
      </c>
      <c r="BI76" s="30">
        <v>0.74547211704588312</v>
      </c>
      <c r="BJ76" s="30">
        <v>0.76752206439988802</v>
      </c>
      <c r="BK76" s="30">
        <v>0.81674932833943248</v>
      </c>
      <c r="BL76" s="30">
        <v>0.85896724902203492</v>
      </c>
      <c r="BM76" s="30">
        <v>0.92755933750560748</v>
      </c>
      <c r="BN76" s="30">
        <v>1.0233967694444328</v>
      </c>
      <c r="BO76" s="30">
        <v>1.1503638453927509</v>
      </c>
      <c r="BP76" s="30">
        <v>1.250789184140678</v>
      </c>
      <c r="BQ76" s="30">
        <v>1.3318608231238749</v>
      </c>
      <c r="BR76" s="30">
        <v>1.398459316351901</v>
      </c>
    </row>
    <row r="77" spans="28:70" x14ac:dyDescent="0.3">
      <c r="AB77" s="29">
        <v>1</v>
      </c>
      <c r="AC77" s="30">
        <f t="shared" si="3"/>
        <v>0.45871559633027503</v>
      </c>
      <c r="AD77" s="30">
        <v>2.180000000000001</v>
      </c>
      <c r="AE77" s="99">
        <f t="shared" si="9"/>
        <v>2.0767621414631234</v>
      </c>
      <c r="AF77" s="99">
        <f t="shared" si="9"/>
        <v>8.3070485658524937</v>
      </c>
      <c r="AG77" s="99">
        <f t="shared" si="9"/>
        <v>18.690859273168112</v>
      </c>
      <c r="AH77" s="99">
        <f t="shared" si="9"/>
        <v>33.228194263409975</v>
      </c>
      <c r="AI77" s="99">
        <f t="shared" si="9"/>
        <v>51.91905353657809</v>
      </c>
      <c r="AJ77" s="99">
        <f t="shared" si="9"/>
        <v>74.763437092672447</v>
      </c>
      <c r="AK77" s="99">
        <f t="shared" si="9"/>
        <v>101.76134493169307</v>
      </c>
      <c r="AL77" s="99">
        <f t="shared" si="9"/>
        <v>132.9127770536399</v>
      </c>
      <c r="AM77" s="99">
        <f t="shared" si="9"/>
        <v>168.21773345851304</v>
      </c>
      <c r="AN77" s="99">
        <f t="shared" si="9"/>
        <v>207.67621414631236</v>
      </c>
      <c r="AO77" s="98"/>
      <c r="AP77" s="122">
        <f>2/(PI()^2)*((1-$AF$6+(1/6)*AE77+(AP8/2)*((($AI$3/2)*AE77)+$AI$4-($AF$6*$AI$5))+((AP8^2)/4)*(($AI$6/2)*AE77+($AI$7/(2*AE77))+$AI$8-($AF$6*$AK$3))+(AP8/(2*AE77)))/$AQ$8)</f>
        <v>1.1152554050452179</v>
      </c>
      <c r="AQ77" s="122">
        <f>2/(PI()^2)*((1-$AF$6+(1/6)*AF77+(AP8/2)*((($AI$3/2)*AF77)+$AI$4-($AF$6*$AI$5))+((AP8^2)/4)*(($AI$6/2)*AF77+($AI$7/(2*AF77))+$AI$8-($AF$6*$AK$3))+(AP8/(2*AF77)))/$AQ$8)</f>
        <v>1.4288644403159114</v>
      </c>
      <c r="AR77" s="122">
        <f>2/(PI()^2)*((1-$AF$6+(1/6)*AG77+(AP8/2)*((($AI$3/2)*AG77)+$AI$4-($AF$6*$AI$5))+((AP8^2)/4)*(($AI$6/2)*AG77+($AI$7/(2*AG77))+$AI$8-($AF$6*$AK$3))+(AP8/(2*AG77)))/$AQ$8)</f>
        <v>2.4221093276368162</v>
      </c>
      <c r="AS77" s="122">
        <f>2/(PI()^2)*((1-$AF$6+(1/6)*AH77+(AP8/2)*((($AI$3/2)*AH77)+$AI$4-($AF$6*$AI$5))+((AP8^2)/4)*(($AI$6/2)*AH77+($AI$7/(2*AH77))+$AI$8-($AF$6*$AK$3))+(AP8/(2*AH77)))/$AQ$8)</f>
        <v>3.8744135848814873</v>
      </c>
      <c r="AT77" s="122">
        <f>2/(PI()^2)*((1-$AF$6+(1/6)*AI77+(AP8/2)*((($AI$3/2)*AI77)+$AI$4-($AF$6*$AI$5))+((AP8^2)/4)*(($AI$6/2)*AI77+($AI$7/(2*AI77))+$AI$8-($AF$6*$AK$3))+(AP8/(2*AI77)))/$AQ$8)</f>
        <v>5.7586021894519464</v>
      </c>
      <c r="AU77" s="122">
        <f>2/(PI()^2)*((1-$AF$6+(1/6)*AJ77+(AP8/2)*((($AI$3/2)*AJ77)+$AI$4-($AF$6*$AI$5))+((AP8^2)/4)*(($AI$6/2)*AJ77+($AI$7/(2*AJ77))+$AI$8-($AF$6*$AK$3))+(AP8/(2*AJ77)))/$AQ$8)</f>
        <v>8.0679696162915508</v>
      </c>
      <c r="AV77" s="122">
        <f>2/(PI()^2)*((1-$AF$6+(1/6)*AK77+(AP8/2)*((($AI$3/2)*AK77)+$AI$4-($AF$6*$AI$5))+((AP8^2)/4)*(($AI$6/2)*AK77+($AI$7/(2*AK77))+$AI$8-($AF$6*$AK$3))+(AP8/(2*AK77)))/$AQ$8)</f>
        <v>10.800218268737495</v>
      </c>
      <c r="AW77" s="122">
        <f>2/(PI()^2)*((1-$AF$6+(1/6)*AL77+(AP8/2)*((($AI$3/2)*AL77)+$AI$4-($AF$6*$AI$5))+((AP8^2)/4)*(($AI$6/2)*AL77+($AI$7/(2*AL77))+$AI$8-($AF$6*$AK$3))+(AP8/(2*AL77)))/$AQ$8)</f>
        <v>13.954388414014488</v>
      </c>
      <c r="AX77" s="122">
        <f>2/(PI()^2)*((1-$AF$6+(1/6)*AM77+(AP8/2)*((($AI$3/2)*AM77)+$AI$4-($AF$6*$AI$5))+((AP8^2)/4)*(($AI$6/2)*AM77+($AI$7/(2*AM77))+$AI$8-($AF$6*$AK$3))+(AP8/(2*AM77)))/$AQ$8)</f>
        <v>17.530021559812745</v>
      </c>
      <c r="AY77" s="30"/>
      <c r="AZ77" s="30">
        <f t="shared" si="5"/>
        <v>1.1152554050452179</v>
      </c>
      <c r="BA77" s="30"/>
      <c r="BB77" s="30">
        <v>2.180000000000001</v>
      </c>
      <c r="BC77" s="30">
        <v>0.63596896961445837</v>
      </c>
      <c r="BD77" s="30">
        <v>0.65120928425276015</v>
      </c>
      <c r="BE77" s="30">
        <v>0.66587387110281093</v>
      </c>
      <c r="BF77" s="30">
        <v>0.67999406395666351</v>
      </c>
      <c r="BG77" s="30">
        <v>0.69359900402424834</v>
      </c>
      <c r="BH77" s="30">
        <v>0.71936982215684853</v>
      </c>
      <c r="BI77" s="30">
        <v>0.74338221052005726</v>
      </c>
      <c r="BJ77" s="30">
        <v>0.76580711347564279</v>
      </c>
      <c r="BK77" s="30">
        <v>0.81586349773387767</v>
      </c>
      <c r="BL77" s="30">
        <v>0.85878342518358786</v>
      </c>
      <c r="BM77" s="30">
        <v>0.92849741152459209</v>
      </c>
      <c r="BN77" s="30">
        <v>1.0258611664557846</v>
      </c>
      <c r="BO77" s="30">
        <v>1.154768885380292</v>
      </c>
      <c r="BP77" s="30">
        <v>1.2566551786522115</v>
      </c>
      <c r="BQ77" s="30">
        <v>1.3388521492161536</v>
      </c>
      <c r="BR77" s="30">
        <v>1.4063346138422186</v>
      </c>
    </row>
    <row r="78" spans="28:70" x14ac:dyDescent="0.3">
      <c r="AB78" s="29">
        <v>1</v>
      </c>
      <c r="AC78" s="30">
        <f t="shared" si="3"/>
        <v>0.45454545454545431</v>
      </c>
      <c r="AD78" s="30">
        <v>2.2000000000000011</v>
      </c>
      <c r="AE78" s="99">
        <f t="shared" si="9"/>
        <v>2.0391744630349891</v>
      </c>
      <c r="AF78" s="99">
        <f t="shared" si="9"/>
        <v>8.1566978521399562</v>
      </c>
      <c r="AG78" s="99">
        <f t="shared" si="9"/>
        <v>18.352570167314902</v>
      </c>
      <c r="AH78" s="99">
        <f t="shared" si="9"/>
        <v>32.626791408559825</v>
      </c>
      <c r="AI78" s="99">
        <f t="shared" si="9"/>
        <v>50.979361575874726</v>
      </c>
      <c r="AJ78" s="99">
        <f t="shared" si="9"/>
        <v>73.410280669259606</v>
      </c>
      <c r="AK78" s="99">
        <f t="shared" si="9"/>
        <v>99.919548688714457</v>
      </c>
      <c r="AL78" s="99">
        <f t="shared" si="9"/>
        <v>130.5071656342393</v>
      </c>
      <c r="AM78" s="99">
        <f t="shared" si="9"/>
        <v>165.17313150583411</v>
      </c>
      <c r="AN78" s="99">
        <f t="shared" si="9"/>
        <v>203.91744630349891</v>
      </c>
      <c r="AO78" s="98"/>
      <c r="AP78" s="122">
        <f>2/(PI()^2)*((1-$AF$6+(1/6)*AE78+(AP8/2)*((($AI$3/2)*AE78)+$AI$4-($AF$6*$AI$5))+((AP8^2)/4)*(($AI$6/2)*AE78+($AI$7/(2*AE78))+$AI$8-($AF$6*$AK$3))+(AP8/(2*AE78)))/$AQ$8)</f>
        <v>1.1192535161520534</v>
      </c>
      <c r="AQ78" s="122">
        <f>2/(PI()^2)*((1-$AF$6+(1/6)*AF78+(AP8/2)*((($AI$3/2)*AF78)+$AI$4-($AF$6*$AI$5))+((AP8^2)/4)*(($AI$6/2)*AF78+($AI$7/(2*AF78))+$AI$8-($AF$6*$AK$3))+(AP8/(2*AF78)))/$AQ$8)</f>
        <v>1.4155828339885217</v>
      </c>
      <c r="AR78" s="122">
        <f>2/(PI()^2)*((1-$AF$6+(1/6)*AG78+(AP8/2)*((($AI$3/2)*AG78)+$AI$4-($AF$6*$AI$5))+((AP8^2)/4)*(($AI$6/2)*AG78+($AI$7/(2*AG78))+$AI$8-($AF$6*$AK$3))+(AP8/(2*AG78)))/$AQ$8)</f>
        <v>2.3887019850686002</v>
      </c>
      <c r="AS78" s="122">
        <f>2/(PI()^2)*((1-$AF$6+(1/6)*AH78+(AP8/2)*((($AI$3/2)*AH78)+$AI$4-($AF$6*$AI$5))+((AP8^2)/4)*(($AI$6/2)*AH78+($AI$7/(2*AH78))+$AI$8-($AF$6*$AK$3))+(AP8/(2*AH78)))/$AQ$8)</f>
        <v>3.813968646883243</v>
      </c>
      <c r="AT78" s="122">
        <f>2/(PI()^2)*((1-$AF$6+(1/6)*AI78+(AP8/2)*((($AI$3/2)*AI78)+$AI$4-($AF$6*$AI$5))+((AP8^2)/4)*(($AI$6/2)*AI78+($AI$7/(2*AI78))+$AI$8-($AF$6*$AK$3))+(AP8/(2*AI78)))/$AQ$8)</f>
        <v>5.6637068852993355</v>
      </c>
      <c r="AU78" s="122">
        <f>2/(PI()^2)*((1-$AF$6+(1/6)*AJ78+(AP8/2)*((($AI$3/2)*AJ78)+$AI$4-($AF$6*$AI$5))+((AP8^2)/4)*(($AI$6/2)*AJ78+($AI$7/(2*AJ78))+$AI$8-($AF$6*$AK$3))+(AP8/(2*AJ78)))/$AQ$8)</f>
        <v>7.9310875737126034</v>
      </c>
      <c r="AV78" s="122">
        <f>2/(PI()^2)*((1-$AF$6+(1/6)*AK78+(AP8/2)*((($AI$3/2)*AK78)+$AI$4-($AF$6*$AI$5))+((AP8^2)/4)*(($AI$6/2)*AK78+($AI$7/(2*AK78))+$AI$8-($AF$6*$AK$3))+(AP8/(2*AK78)))/$AQ$8)</f>
        <v>10.613770764339197</v>
      </c>
      <c r="AW78" s="122">
        <f>2/(PI()^2)*((1-$AF$6+(1/6)*AL78+(AP8/2)*((($AI$3/2)*AL78)+$AI$4-($AF$6*$AI$5))+((AP8^2)/4)*(($AI$6/2)*AL78+($AI$7/(2*AL78))+$AI$8-($AF$6*$AK$3))+(AP8/(2*AL78)))/$AQ$8)</f>
        <v>13.710779033849342</v>
      </c>
      <c r="AX78" s="122">
        <f>2/(PI()^2)*((1-$AF$6+(1/6)*AM78+(AP8/2)*((($AI$3/2)*AM78)+$AI$4-($AF$6*$AI$5))+((AP8^2)/4)*(($AI$6/2)*AM78+($AI$7/(2*AM78))+$AI$8-($AF$6*$AK$3))+(AP8/(2*AM78)))/$AQ$8)</f>
        <v>17.221645438639939</v>
      </c>
      <c r="AY78" s="30"/>
      <c r="AZ78" s="30">
        <f t="shared" si="5"/>
        <v>1.1192535161520534</v>
      </c>
      <c r="BA78" s="30"/>
      <c r="BB78" s="30">
        <v>2.2000000000000011</v>
      </c>
      <c r="BC78" s="30">
        <v>0.63216054154575219</v>
      </c>
      <c r="BD78" s="30">
        <v>0.6476649986295907</v>
      </c>
      <c r="BE78" s="30">
        <v>0.66258287821437589</v>
      </c>
      <c r="BF78" s="30">
        <v>0.67694614468137149</v>
      </c>
      <c r="BG78" s="30">
        <v>0.69078452322695671</v>
      </c>
      <c r="BH78" s="30">
        <v>0.71699544021893102</v>
      </c>
      <c r="BI78" s="30">
        <v>0.74141540089909108</v>
      </c>
      <c r="BJ78" s="30">
        <v>0.76421871516738982</v>
      </c>
      <c r="BK78" s="30">
        <v>0.81511186110954226</v>
      </c>
      <c r="BL78" s="30">
        <v>0.85874026509920343</v>
      </c>
      <c r="BM78" s="30">
        <v>0.92958648865755422</v>
      </c>
      <c r="BN78" s="30">
        <v>1.0284906327094177</v>
      </c>
      <c r="BO78" s="30">
        <v>1.1593568781825987</v>
      </c>
      <c r="BP78" s="30">
        <v>1.2627175883266368</v>
      </c>
      <c r="BQ78" s="30">
        <v>1.346050259550573</v>
      </c>
      <c r="BR78" s="30">
        <v>1.4144248402449082</v>
      </c>
    </row>
    <row r="79" spans="28:70" x14ac:dyDescent="0.3">
      <c r="AB79" s="29">
        <v>1</v>
      </c>
      <c r="AC79" s="30">
        <f t="shared" ref="AC79:AC142" si="10">AB79/AD79</f>
        <v>0.45045045045045023</v>
      </c>
      <c r="AD79" s="30">
        <v>2.2200000000000011</v>
      </c>
      <c r="AE79" s="99">
        <f t="shared" si="9"/>
        <v>2.0025980847920928</v>
      </c>
      <c r="AF79" s="99">
        <f t="shared" si="9"/>
        <v>8.0103923391683711</v>
      </c>
      <c r="AG79" s="99">
        <f t="shared" si="9"/>
        <v>18.02338276312884</v>
      </c>
      <c r="AH79" s="99">
        <f t="shared" si="9"/>
        <v>32.041569356673484</v>
      </c>
      <c r="AI79" s="99">
        <f t="shared" si="9"/>
        <v>50.064952119802307</v>
      </c>
      <c r="AJ79" s="99">
        <f t="shared" si="9"/>
        <v>72.09353105251536</v>
      </c>
      <c r="AK79" s="99">
        <f t="shared" si="9"/>
        <v>98.127306154812544</v>
      </c>
      <c r="AL79" s="99">
        <f t="shared" si="9"/>
        <v>128.16627742669394</v>
      </c>
      <c r="AM79" s="99">
        <f t="shared" si="9"/>
        <v>162.21044486815953</v>
      </c>
      <c r="AN79" s="99">
        <f t="shared" si="9"/>
        <v>200.25980847920923</v>
      </c>
      <c r="AO79" s="98"/>
      <c r="AP79" s="122">
        <f>2/(PI()^2)*((1-$AF$6+(1/6)*AE79+(AP8/2)*((($AI$3/2)*AE79)+$AI$4-($AF$6*$AI$5))+((AP8^2)/4)*(($AI$6/2)*AE79+($AI$7/(2*AE79))+$AI$8-($AF$6*$AK$3))+(AP8/(2*AE79)))/$AQ$8)</f>
        <v>1.1234253814580974</v>
      </c>
      <c r="AQ79" s="122">
        <f>2/(PI()^2)*((1-$AF$6+(1/6)*AF79+(AP8/2)*((($AI$3/2)*AF79)+$AI$4-($AF$6*$AI$5))+((AP8^2)/4)*(($AI$6/2)*AF79+($AI$7/(2*AF79))+$AI$8-($AF$6*$AK$3))+(AP8/(2*AF79)))/$AQ$8)</f>
        <v>1.4027289015286986</v>
      </c>
      <c r="AR79" s="122">
        <f>2/(PI()^2)*((1-$AF$6+(1/6)*AG79+(AP8/2)*((($AI$3/2)*AG79)+$AI$4-($AF$6*$AI$5))+((AP8^2)/4)*(($AI$6/2)*AG79+($AI$7/(2*AG79))+$AI$8-($AF$6*$AK$3))+(AP8/(2*AG79)))/$AQ$8)</f>
        <v>2.3562247285349991</v>
      </c>
      <c r="AS79" s="122">
        <f>2/(PI()^2)*((1-$AF$6+(1/6)*AH79+(AP8/2)*((($AI$3/2)*AH79)+$AI$4-($AF$6*$AI$5))+((AP8^2)/4)*(($AI$6/2)*AH79+($AI$7/(2*AH79))+$AI$8-($AF$6*$AK$3))+(AP8/(2*AH79)))/$AQ$8)</f>
        <v>3.7551675686229524</v>
      </c>
      <c r="AT79" s="122">
        <f>2/(PI()^2)*((1-$AF$6+(1/6)*AI79+(AP8/2)*((($AI$3/2)*AI79)+$AI$4-($AF$6*$AI$5))+((AP8^2)/4)*(($AI$6/2)*AI79+($AI$7/(2*AI79))+$AI$8-($AF$6*$AK$3))+(AP8/(2*AI79)))/$AQ$8)</f>
        <v>5.5713760015897389</v>
      </c>
      <c r="AU79" s="122">
        <f>2/(PI()^2)*((1-$AF$6+(1/6)*AJ79+(AP8/2)*((($AI$3/2)*AJ79)+$AI$4-($AF$6*$AI$5))+((AP8^2)/4)*(($AI$6/2)*AJ79+($AI$7/(2*AJ79))+$AI$8-($AF$6*$AK$3))+(AP8/(2*AJ79)))/$AQ$8)</f>
        <v>7.7978961705022014</v>
      </c>
      <c r="AV79" s="122">
        <f>2/(PI()^2)*((1-$AF$6+(1/6)*AK79+(AP8/2)*((($AI$3/2)*AK79)+$AI$4-($AF$6*$AI$5))+((AP8^2)/4)*(($AI$6/2)*AK79+($AI$7/(2*AK79))+$AI$8-($AF$6*$AK$3))+(AP8/(2*AK79)))/$AQ$8)</f>
        <v>10.432345389687205</v>
      </c>
      <c r="AW79" s="122">
        <f>2/(PI()^2)*((1-$AF$6+(1/6)*AL79+(AP8/2)*((($AI$3/2)*AL79)+$AI$4-($AF$6*$AI$5))+((AP8^2)/4)*(($AI$6/2)*AL79+($AI$7/(2*AL79))+$AI$8-($AF$6*$AK$3))+(AP8/(2*AL79)))/$AQ$8)</f>
        <v>13.473728383702928</v>
      </c>
      <c r="AX79" s="122">
        <f>2/(PI()^2)*((1-$AF$6+(1/6)*AM79+(AP8/2)*((($AI$3/2)*AM79)+$AI$4-($AF$6*$AI$5))+((AP8^2)/4)*(($AI$6/2)*AM79+($AI$7/(2*AM79))+$AI$8-($AF$6*$AK$3))+(AP8/(2*AM79)))/$AQ$8)</f>
        <v>16.921569680472196</v>
      </c>
      <c r="AY79" s="30"/>
      <c r="AZ79" s="30">
        <f t="shared" ref="AZ79:AZ142" si="11">MIN(AP79:AX79)</f>
        <v>1.1234253814580974</v>
      </c>
      <c r="BA79" s="30"/>
      <c r="BB79" s="30">
        <v>2.2200000000000011</v>
      </c>
      <c r="BC79" s="30">
        <v>0.62845457960883222</v>
      </c>
      <c r="BD79" s="30">
        <v>0.64422559139258906</v>
      </c>
      <c r="BE79" s="30">
        <v>0.65939907687498811</v>
      </c>
      <c r="BF79" s="30">
        <v>0.67400763678606124</v>
      </c>
      <c r="BG79" s="30">
        <v>0.68808158564252264</v>
      </c>
      <c r="BH79" s="30">
        <v>0.71473662059530885</v>
      </c>
      <c r="BI79" s="30">
        <v>0.73956787563057802</v>
      </c>
      <c r="BJ79" s="30">
        <v>0.76275305692542339</v>
      </c>
      <c r="BK79" s="30">
        <v>0.81449060592466638</v>
      </c>
      <c r="BL79" s="30">
        <v>0.85883395623610959</v>
      </c>
      <c r="BM79" s="30">
        <v>0.93082275639080392</v>
      </c>
      <c r="BN79" s="30">
        <v>1.031281355728191</v>
      </c>
      <c r="BO79" s="30">
        <v>1.1641240113904969</v>
      </c>
      <c r="BP79" s="30">
        <v>1.2689726008263011</v>
      </c>
      <c r="BQ79" s="30">
        <v>1.3534513418601921</v>
      </c>
      <c r="BR79" s="30">
        <v>1.4227261833608291</v>
      </c>
    </row>
    <row r="80" spans="28:70" x14ac:dyDescent="0.3">
      <c r="AB80" s="29">
        <v>1</v>
      </c>
      <c r="AC80" s="30">
        <f t="shared" si="10"/>
        <v>0.44642857142857123</v>
      </c>
      <c r="AD80" s="30">
        <v>2.2400000000000011</v>
      </c>
      <c r="AE80" s="99">
        <f t="shared" si="9"/>
        <v>1.9669970505997585</v>
      </c>
      <c r="AF80" s="99">
        <f t="shared" si="9"/>
        <v>7.867988202399034</v>
      </c>
      <c r="AG80" s="99">
        <f t="shared" si="9"/>
        <v>17.702973455397832</v>
      </c>
      <c r="AH80" s="99">
        <f t="shared" si="9"/>
        <v>31.471952809596136</v>
      </c>
      <c r="AI80" s="99">
        <f t="shared" si="9"/>
        <v>49.174926264993957</v>
      </c>
      <c r="AJ80" s="99">
        <f t="shared" si="9"/>
        <v>70.811893821591326</v>
      </c>
      <c r="AK80" s="99">
        <f t="shared" si="9"/>
        <v>96.382855479388169</v>
      </c>
      <c r="AL80" s="99">
        <f t="shared" si="9"/>
        <v>125.88781123838454</v>
      </c>
      <c r="AM80" s="99">
        <f t="shared" si="9"/>
        <v>159.32676109858045</v>
      </c>
      <c r="AN80" s="99">
        <f t="shared" si="9"/>
        <v>196.69970505997583</v>
      </c>
      <c r="AO80" s="98"/>
      <c r="AP80" s="122">
        <f>2/(PI()^2)*((1-$AF$6+(1/6)*AE80+(AP8/2)*((($AI$3/2)*AE80)+$AI$4-($AF$6*$AI$5))+((AP8^2)/4)*(($AI$6/2)*AE80+($AI$7/(2*AE80))+$AI$8-($AF$6*$AK$3))+(AP8/(2*AE80)))/$AQ$8)</f>
        <v>1.1277673579654131</v>
      </c>
      <c r="AQ80" s="122">
        <f>2/(PI()^2)*((1-$AF$6+(1/6)*AF80+(AP8/2)*((($AI$3/2)*AF80)+$AI$4-($AF$6*$AI$5))+((AP8^2)/4)*(($AI$6/2)*AF80+($AI$7/(2*AF80))+$AI$8-($AF$6*$AK$3))+(AP8/(2*AF80)))/$AQ$8)</f>
        <v>1.3902880709446941</v>
      </c>
      <c r="AR80" s="122">
        <f>2/(PI()^2)*((1-$AF$6+(1/6)*AG80+(AP8/2)*((($AI$3/2)*AG80)+$AI$4-($AF$6*$AI$5))+((AP8^2)/4)*(($AI$6/2)*AG80+($AI$7/(2*AG80))+$AI$8-($AF$6*$AK$3))+(AP8/(2*AG80)))/$AQ$8)</f>
        <v>2.3246447710545768</v>
      </c>
      <c r="AS80" s="122">
        <f>2/(PI()^2)*((1-$AF$6+(1/6)*AH80+(AP8/2)*((($AI$3/2)*AH80)+$AI$4-($AF$6*$AI$5))+((AP8^2)/4)*(($AI$6/2)*AH80+($AI$7/(2*AH80))+$AI$8-($AF$6*$AK$3))+(AP8/(2*AH80)))/$AQ$8)</f>
        <v>3.6979520621336177</v>
      </c>
      <c r="AT80" s="122">
        <f>2/(PI()^2)*((1-$AF$6+(1/6)*AI80+(AP8/2)*((($AI$3/2)*AI80)+$AI$4-($AF$6*$AI$5))+((AP8^2)/4)*(($AI$6/2)*AI80+($AI$7/(2*AI80))+$AI$8-($AF$6*$AK$3))+(AP8/(2*AI80)))/$AQ$8)</f>
        <v>5.4815184633747229</v>
      </c>
      <c r="AU80" s="122">
        <f>2/(PI()^2)*((1-$AF$6+(1/6)*AJ80+(AP8/2)*((($AI$3/2)*AJ80)+$AI$4-($AF$6*$AI$5))+((AP8^2)/4)*(($AI$6/2)*AJ80+($AI$7/(2*AJ80))+$AI$8-($AF$6*$AK$3))+(AP8/(2*AJ80)))/$AQ$8)</f>
        <v>7.6682642587345926</v>
      </c>
      <c r="AV80" s="122">
        <f>2/(PI()^2)*((1-$AF$6+(1/6)*AK80+(AP8/2)*((($AI$3/2)*AK80)+$AI$4-($AF$6*$AI$5))+((AP8^2)/4)*(($AI$6/2)*AK80+($AI$7/(2*AK80))+$AI$8-($AF$6*$AK$3))+(AP8/(2*AK80)))/$AQ$8)</f>
        <v>10.255763637882589</v>
      </c>
      <c r="AW80" s="122">
        <f>2/(PI()^2)*((1-$AF$6+(1/6)*AL80+(AP8/2)*((($AI$3/2)*AL80)+$AI$4-($AF$6*$AI$5))+((AP8^2)/4)*(($AI$6/2)*AL80+($AI$7/(2*AL80))+$AI$8-($AF$6*$AK$3))+(AP8/(2*AL80)))/$AQ$8)</f>
        <v>13.243003311707257</v>
      </c>
      <c r="AX80" s="122">
        <f>2/(PI()^2)*((1-$AF$6+(1/6)*AM80+(AP8/2)*((($AI$3/2)*AM80)+$AI$4-($AF$6*$AI$5))+((AP8^2)/4)*(($AI$6/2)*AM80+($AI$7/(2*AM80))+$AI$8-($AF$6*$AK$3))+(AP8/(2*AM80)))/$AQ$8)</f>
        <v>16.629499202476588</v>
      </c>
      <c r="AY80" s="30"/>
      <c r="AZ80" s="30">
        <f t="shared" si="11"/>
        <v>1.1277673579654131</v>
      </c>
      <c r="BA80" s="30"/>
      <c r="BB80" s="30">
        <v>2.2400000000000011</v>
      </c>
      <c r="BC80" s="30">
        <v>0.62484744068557341</v>
      </c>
      <c r="BD80" s="30">
        <v>0.6408874194237737</v>
      </c>
      <c r="BE80" s="30">
        <v>0.6563188239670058</v>
      </c>
      <c r="BF80" s="30">
        <v>0.67117489715360612</v>
      </c>
      <c r="BG80" s="30">
        <v>0.68548654815449317</v>
      </c>
      <c r="BH80" s="30">
        <v>0.71258972017128674</v>
      </c>
      <c r="BI80" s="30">
        <v>0.73783599160203794</v>
      </c>
      <c r="BJ80" s="30">
        <v>0.76140649563984508</v>
      </c>
      <c r="BK80" s="30">
        <v>0.81399608907694454</v>
      </c>
      <c r="BL80" s="30">
        <v>0.85906085550058953</v>
      </c>
      <c r="BM80" s="30">
        <v>0.93220257164885811</v>
      </c>
      <c r="BN80" s="30">
        <v>1.0342296924715464</v>
      </c>
      <c r="BO80" s="30">
        <v>1.1690666420283757</v>
      </c>
      <c r="BP80" s="30">
        <v>1.2754165732439353</v>
      </c>
      <c r="BQ80" s="30">
        <v>1.3610517533053124</v>
      </c>
      <c r="BR80" s="30">
        <v>1.4312350004150691</v>
      </c>
    </row>
    <row r="81" spans="28:70" x14ac:dyDescent="0.3">
      <c r="AB81" s="29">
        <v>1</v>
      </c>
      <c r="AC81" s="30">
        <f t="shared" si="10"/>
        <v>0.44247787610619449</v>
      </c>
      <c r="AD81" s="30">
        <v>2.2600000000000011</v>
      </c>
      <c r="AE81" s="99">
        <f t="shared" si="9"/>
        <v>1.9323369882311359</v>
      </c>
      <c r="AF81" s="99">
        <f t="shared" si="9"/>
        <v>7.7293479529245435</v>
      </c>
      <c r="AG81" s="99">
        <f t="shared" si="9"/>
        <v>17.391032894080222</v>
      </c>
      <c r="AH81" s="99">
        <f t="shared" si="9"/>
        <v>30.917391811698174</v>
      </c>
      <c r="AI81" s="99">
        <f t="shared" si="9"/>
        <v>48.3084247057784</v>
      </c>
      <c r="AJ81" s="99">
        <f t="shared" si="9"/>
        <v>69.564131576320889</v>
      </c>
      <c r="AK81" s="99">
        <f t="shared" si="9"/>
        <v>94.684512423325657</v>
      </c>
      <c r="AL81" s="99">
        <f t="shared" si="9"/>
        <v>123.6695672467927</v>
      </c>
      <c r="AM81" s="99">
        <f t="shared" si="9"/>
        <v>156.51929604672202</v>
      </c>
      <c r="AN81" s="99">
        <f t="shared" si="9"/>
        <v>193.2336988231136</v>
      </c>
      <c r="AO81" s="98"/>
      <c r="AP81" s="122">
        <f>2/(PI()^2)*((1-$AF$6+(1/6)*AE81+(AP8/2)*((($AI$3/2)*AE81)+$AI$4-($AF$6*$AI$5))+((AP8^2)/4)*(($AI$6/2)*AE81+($AI$7/(2*AE81))+$AI$8-($AF$6*$AK$3))+(AP8/(2*AE81)))/$AQ$8)</f>
        <v>1.1322759631541839</v>
      </c>
      <c r="AQ81" s="122">
        <f>2/(PI()^2)*((1-$AF$6+(1/6)*AF81+(AP8/2)*((($AI$3/2)*AF81)+$AI$4-($AF$6*$AI$5))+((AP8^2)/4)*(($AI$6/2)*AF81+($AI$7/(2*AF81))+$AI$8-($AF$6*$AK$3))+(AP8/(2*AF81)))/$AQ$8)</f>
        <v>1.3782464121572437</v>
      </c>
      <c r="AR81" s="122">
        <f>2/(PI()^2)*((1-$AF$6+(1/6)*AG81+(AP8/2)*((($AI$3/2)*AG81)+$AI$4-($AF$6*$AI$5))+((AP8^2)/4)*(($AI$6/2)*AG81+($AI$7/(2*AG81))+$AI$8-($AF$6*$AK$3))+(AP8/(2*AG81)))/$AQ$8)</f>
        <v>2.2939307699489899</v>
      </c>
      <c r="AS81" s="122">
        <f>2/(PI()^2)*((1-$AF$6+(1/6)*AH81+(AP8/2)*((($AI$3/2)*AH81)+$AI$4-($AF$6*$AI$5))+((AP8^2)/4)*(($AI$6/2)*AH81+($AI$7/(2*AH81))+$AI$8-($AF$6*$AK$3))+(AP8/(2*AH81)))/$AQ$8)</f>
        <v>3.6422664070981816</v>
      </c>
      <c r="AT81" s="122">
        <f>2/(PI()^2)*((1-$AF$6+(1/6)*AI81+(AP8/2)*((($AI$3/2)*AI81)+$AI$4-($AF$6*$AI$5))+((AP8^2)/4)*(($AI$6/2)*AI81+($AI$7/(2*AI81))+$AI$8-($AF$6*$AK$3))+(AP8/(2*AI81)))/$AQ$8)</f>
        <v>5.3940472076588923</v>
      </c>
      <c r="AU81" s="122">
        <f>2/(PI()^2)*((1-$AF$6+(1/6)*AJ81+(AP8/2)*((($AI$3/2)*AJ81)+$AI$4-($AF$6*$AI$5))+((AP8^2)/4)*(($AI$6/2)*AJ81+($AI$7/(2*AJ81))+$AI$8-($AF$6*$AK$3))+(AP8/(2*AJ81)))/$AQ$8)</f>
        <v>7.5420664676964062</v>
      </c>
      <c r="AV81" s="122">
        <f>2/(PI()^2)*((1-$AF$6+(1/6)*AK81+(AP8/2)*((($AI$3/2)*AK81)+$AI$4-($AF$6*$AI$5))+((AP8^2)/4)*(($AI$6/2)*AK81+($AI$7/(2*AK81))+$AI$8-($AF$6*$AK$3))+(AP8/(2*AK81)))/$AQ$8)</f>
        <v>10.083854865454372</v>
      </c>
      <c r="AW81" s="122">
        <f>2/(PI()^2)*((1-$AF$6+(1/6)*AL81+(AP8/2)*((($AI$3/2)*AL81)+$AI$4-($AF$6*$AI$5))+((AP8^2)/4)*(($AI$6/2)*AL81+($AI$7/(2*AL81))+$AI$8-($AF$6*$AK$3))+(AP8/(2*AL81)))/$AQ$8)</f>
        <v>13.018380936594111</v>
      </c>
      <c r="AX81" s="122">
        <f>2/(PI()^2)*((1-$AF$6+(1/6)*AM81+(AP8/2)*((($AI$3/2)*AM81)+$AI$4-($AF$6*$AI$5))+((AP8^2)/4)*(($AI$6/2)*AM81+($AI$7/(2*AM81))+$AI$8-($AF$6*$AK$3))+(AP8/(2*AM81)))/$AQ$8)</f>
        <v>16.345151920548027</v>
      </c>
      <c r="AY81" s="30"/>
      <c r="AZ81" s="30">
        <f t="shared" si="11"/>
        <v>1.1322759631541839</v>
      </c>
      <c r="BA81" s="30"/>
      <c r="BB81" s="30">
        <v>2.2600000000000011</v>
      </c>
      <c r="BC81" s="30">
        <v>0.62133564214126735</v>
      </c>
      <c r="BD81" s="30">
        <v>0.63764700008857278</v>
      </c>
      <c r="BE81" s="30">
        <v>0.65333863685618099</v>
      </c>
      <c r="BF81" s="30">
        <v>0.66844444315025098</v>
      </c>
      <c r="BG81" s="30">
        <v>0.6829959281297564</v>
      </c>
      <c r="BH81" s="30">
        <v>0.71055125631543392</v>
      </c>
      <c r="BI81" s="30">
        <v>0.73621626618415814</v>
      </c>
      <c r="BJ81" s="30">
        <v>0.7601755486838091</v>
      </c>
      <c r="BK81" s="30">
        <v>0.81362482794678914</v>
      </c>
      <c r="BL81" s="30">
        <v>0.85941748028126597</v>
      </c>
      <c r="BM81" s="30">
        <v>0.93372245183776981</v>
      </c>
      <c r="BN81" s="30">
        <v>1.0373321603789221</v>
      </c>
      <c r="BO81" s="30">
        <v>1.1741812875977606</v>
      </c>
      <c r="BP81" s="30">
        <v>1.282046023146395</v>
      </c>
      <c r="BQ81" s="30">
        <v>1.3688480115173844</v>
      </c>
      <c r="BR81" s="30">
        <v>1.4399478091010103</v>
      </c>
    </row>
    <row r="82" spans="28:70" x14ac:dyDescent="0.3">
      <c r="AB82" s="29">
        <v>1</v>
      </c>
      <c r="AC82" s="30">
        <f t="shared" si="10"/>
        <v>0.43859649122806993</v>
      </c>
      <c r="AD82" s="30">
        <v>2.2800000000000011</v>
      </c>
      <c r="AE82" s="99">
        <f t="shared" si="9"/>
        <v>1.8985850263714503</v>
      </c>
      <c r="AF82" s="99">
        <f t="shared" si="9"/>
        <v>7.5943401054858013</v>
      </c>
      <c r="AG82" s="99">
        <f t="shared" si="9"/>
        <v>17.087265237343058</v>
      </c>
      <c r="AH82" s="99">
        <f t="shared" si="9"/>
        <v>30.377360421943205</v>
      </c>
      <c r="AI82" s="99">
        <f t="shared" si="9"/>
        <v>47.464625659286256</v>
      </c>
      <c r="AJ82" s="99">
        <f t="shared" si="9"/>
        <v>68.34906094937223</v>
      </c>
      <c r="AK82" s="99">
        <f t="shared" si="9"/>
        <v>93.03066629220109</v>
      </c>
      <c r="AL82" s="99">
        <f t="shared" si="9"/>
        <v>121.50944168777282</v>
      </c>
      <c r="AM82" s="99">
        <f t="shared" si="9"/>
        <v>153.78538713608751</v>
      </c>
      <c r="AN82" s="99">
        <f t="shared" si="9"/>
        <v>189.85850263714502</v>
      </c>
      <c r="AO82" s="98"/>
      <c r="AP82" s="122">
        <f>2/(PI()^2)*((1-$AF$6+(1/6)*AE82+(AP8/2)*((($AI$3/2)*AE82)+$AI$4-($AF$6*$AI$5))+((AP8^2)/4)*(($AI$6/2)*AE82+($AI$7/(2*AE82))+$AI$8-($AF$6*$AK$3))+(AP8/(2*AE82)))/$AQ$8)</f>
        <v>1.1369478665737651</v>
      </c>
      <c r="AQ82" s="122">
        <f>2/(PI()^2)*((1-$AF$6+(1/6)*AF82+(AP8/2)*((($AI$3/2)*AF82)+$AI$4-($AF$6*$AI$5))+((AP8^2)/4)*(($AI$6/2)*AF82+($AI$7/(2*AF82))+$AI$8-($AF$6*$AK$3))+(AP8/(2*AF82)))/$AQ$8)</f>
        <v>1.3665906033637683</v>
      </c>
      <c r="AR82" s="122">
        <f>2/(PI()^2)*((1-$AF$6+(1/6)*AG82+(AP8/2)*((($AI$3/2)*AG82)+$AI$4-($AF$6*$AI$5))+((AP8^2)/4)*(($AI$6/2)*AG82+($AI$7/(2*AG82))+$AI$8-($AF$6*$AK$3))+(AP8/(2*AG82)))/$AQ$8)</f>
        <v>2.2640527511624358</v>
      </c>
      <c r="AS82" s="122">
        <f>2/(PI()^2)*((1-$AF$6+(1/6)*AH82+(AP8/2)*((($AI$3/2)*AH82)+$AI$4-($AF$6*$AI$5))+((AP8^2)/4)*(($AI$6/2)*AH82+($AI$7/(2*AH82))+$AI$8-($AF$6*$AK$3))+(AP8/(2*AH82)))/$AQ$8)</f>
        <v>3.5880573163063305</v>
      </c>
      <c r="AT82" s="122">
        <f>2/(PI()^2)*((1-$AF$6+(1/6)*AI82+(AP8/2)*((($AI$3/2)*AI82)+$AI$4-($AF$6*$AI$5))+((AP8^2)/4)*(($AI$6/2)*AI82+($AI$7/(2*AI82))+$AI$8-($AF$6*$AK$3))+(AP8/(2*AI82)))/$AQ$8)</f>
        <v>5.3088789731761183</v>
      </c>
      <c r="AU82" s="122">
        <f>2/(PI()^2)*((1-$AF$6+(1/6)*AJ82+(AP8/2)*((($AI$3/2)*AJ82)+$AI$4-($AF$6*$AI$5))+((AP8^2)/4)*(($AI$6/2)*AJ82+($AI$7/(2*AJ82))+$AI$8-($AF$6*$AK$3))+(AP8/(2*AJ82)))/$AQ$8)</f>
        <v>7.4191829011644348</v>
      </c>
      <c r="AV82" s="122">
        <f>2/(PI()^2)*((1-$AF$6+(1/6)*AK82+(AP8/2)*((($AI$3/2)*AK82)+$AI$4-($AF$6*$AI$5))+((AP8^2)/4)*(($AI$6/2)*AK82+($AI$7/(2*AK82))+$AI$8-($AF$6*$AK$3))+(AP8/(2*AK82)))/$AQ$8)</f>
        <v>9.9164558803209513</v>
      </c>
      <c r="AW82" s="122">
        <f>2/(PI()^2)*((1-$AF$6+(1/6)*AL82+(AP8/2)*((($AI$3/2)*AL82)+$AI$4-($AF$6*$AI$5))+((AP8^2)/4)*(($AI$6/2)*AL82+($AI$7/(2*AL82))+$AI$8-($AF$6*$AK$3))+(AP8/(2*AL82)))/$AQ$8)</f>
        <v>12.799648109522217</v>
      </c>
      <c r="AX82" s="122">
        <f>2/(PI()^2)*((1-$AF$6+(1/6)*AM82+(AP8/2)*((($AI$3/2)*AM82)+$AI$4-($AF$6*$AI$5))+((AP8^2)/4)*(($AI$6/2)*AM82+($AI$7/(2*AM82))+$AI$8-($AF$6*$AK$3))+(AP8/(2*AM82)))/$AQ$8)</f>
        <v>16.068258068184289</v>
      </c>
      <c r="AY82" s="30"/>
      <c r="AZ82" s="30">
        <f t="shared" si="11"/>
        <v>1.1369478665737651</v>
      </c>
      <c r="BA82" s="30"/>
      <c r="BB82" s="30">
        <v>2.2800000000000011</v>
      </c>
      <c r="BC82" s="30">
        <v>0.61791585341539312</v>
      </c>
      <c r="BD82" s="30">
        <v>0.63450100282659638</v>
      </c>
      <c r="BE82" s="30">
        <v>0.65045518498243415</v>
      </c>
      <c r="BF82" s="30">
        <v>0.66581294421638748</v>
      </c>
      <c r="BG82" s="30">
        <v>0.68060639500932019</v>
      </c>
      <c r="BH82" s="30">
        <v>0.70861789847036494</v>
      </c>
      <c r="BI82" s="30">
        <v>0.73470536882157778</v>
      </c>
      <c r="BJ82" s="30">
        <v>0.75905688550431505</v>
      </c>
      <c r="BK82" s="30">
        <v>0.81337349198814113</v>
      </c>
      <c r="BL82" s="30">
        <v>0.85990050003993135</v>
      </c>
      <c r="BM82" s="30">
        <v>0.93537906643600133</v>
      </c>
      <c r="BN82" s="30">
        <v>1.040585428960709</v>
      </c>
      <c r="BO82" s="30">
        <v>1.179464617668418</v>
      </c>
      <c r="BP82" s="30">
        <v>1.2888576201659256</v>
      </c>
      <c r="BQ82" s="30">
        <v>1.3768367861904256</v>
      </c>
      <c r="BR82" s="30">
        <v>1.4488612791718984</v>
      </c>
    </row>
    <row r="83" spans="28:70" x14ac:dyDescent="0.3">
      <c r="AB83" s="29">
        <v>1</v>
      </c>
      <c r="AC83" s="30">
        <f t="shared" si="10"/>
        <v>0.43478260869565194</v>
      </c>
      <c r="AD83" s="30">
        <v>2.3000000000000012</v>
      </c>
      <c r="AE83" s="99">
        <f t="shared" si="9"/>
        <v>1.8657097166520504</v>
      </c>
      <c r="AF83" s="99">
        <f t="shared" si="9"/>
        <v>7.4628388666082017</v>
      </c>
      <c r="AG83" s="99">
        <f t="shared" si="9"/>
        <v>16.791387449868459</v>
      </c>
      <c r="AH83" s="99">
        <f t="shared" si="9"/>
        <v>29.851355466432807</v>
      </c>
      <c r="AI83" s="99">
        <f t="shared" si="9"/>
        <v>46.642742916301252</v>
      </c>
      <c r="AJ83" s="99">
        <f t="shared" si="9"/>
        <v>67.165549799473837</v>
      </c>
      <c r="AK83" s="99">
        <f t="shared" si="9"/>
        <v>91.419776115950484</v>
      </c>
      <c r="AL83" s="99">
        <f t="shared" si="9"/>
        <v>119.40542186573123</v>
      </c>
      <c r="AM83" s="99">
        <f t="shared" si="9"/>
        <v>151.12248704881611</v>
      </c>
      <c r="AN83" s="99">
        <f t="shared" si="9"/>
        <v>186.57097166520501</v>
      </c>
      <c r="AO83" s="98"/>
      <c r="AP83" s="122">
        <f>2/(PI()^2)*((1-$AF$6+(1/6)*AE83+(AP8/2)*((($AI$3/2)*AE83)+$AI$4-($AF$6*$AI$5))+((AP8^2)/4)*(($AI$6/2)*AE83+($AI$7/(2*AE83))+$AI$8-($AF$6*$AK$3))+(AP8/(2*AE83)))/$AQ$8)</f>
        <v>1.1417798819433411</v>
      </c>
      <c r="AQ83" s="122">
        <f>2/(PI()^2)*((1-$AF$6+(1/6)*AF83+(AP8/2)*((($AI$3/2)*AF83)+$AI$4-($AF$6*$AI$5))+((AP8^2)/4)*(($AI$6/2)*AF83+($AI$7/(2*AF83))+$AI$8-($AF$6*$AK$3))+(AP8/(2*AF83)))/$AQ$8)</f>
        <v>1.3553078994410048</v>
      </c>
      <c r="AR83" s="122">
        <f>2/(PI()^2)*((1-$AF$6+(1/6)*AG83+(AP8/2)*((($AI$3/2)*AG83)+$AI$4-($AF$6*$AI$5))+((AP8^2)/4)*(($AI$6/2)*AG83+($AI$7/(2*AG83))+$AI$8-($AF$6*$AK$3))+(AP8/(2*AG83)))/$AQ$8)</f>
        <v>2.2349820381675713</v>
      </c>
      <c r="AS83" s="122">
        <f>2/(PI()^2)*((1-$AF$6+(1/6)*AH83+(AP8/2)*((($AI$3/2)*AH83)+$AI$4-($AF$6*$AI$5))+((AP8^2)/4)*(($AI$6/2)*AH83+($AI$7/(2*AH83))+$AI$8-($AF$6*$AK$3))+(AP8/(2*AH83)))/$AQ$8)</f>
        <v>3.5352738092650098</v>
      </c>
      <c r="AT83" s="122">
        <f>2/(PI()^2)*((1-$AF$6+(1/6)*AI83+(AP8/2)*((($AI$3/2)*AI83)+$AI$4-($AF$6*$AI$5))+((AP8^2)/4)*(($AI$6/2)*AI83+($AI$7/(2*AI83))+$AI$8-($AF$6*$AK$3))+(AP8/(2*AI83)))/$AQ$8)</f>
        <v>5.225934102906014</v>
      </c>
      <c r="AU83" s="122">
        <f>2/(PI()^2)*((1-$AF$6+(1/6)*AJ83+(AP8/2)*((($AI$3/2)*AJ83)+$AI$4-($AF$6*$AI$5))+((AP8^2)/4)*(($AI$6/2)*AJ83+($AI$7/(2*AJ83))+$AI$8-($AF$6*$AK$3))+(AP8/(2*AJ83)))/$AQ$8)</f>
        <v>7.2994988530293012</v>
      </c>
      <c r="AV83" s="122">
        <f>2/(PI()^2)*((1-$AF$6+(1/6)*AK83+(AP8/2)*((($AI$3/2)*AK83)+$AI$4-($AF$6*$AI$5))+((AP8^2)/4)*(($AI$6/2)*AK83+($AI$7/(2*AK83))+$AI$8-($AF$6*$AK$3))+(AP8/(2*AK83)))/$AQ$8)</f>
        <v>9.7534105547223557</v>
      </c>
      <c r="AW83" s="122">
        <f>2/(PI()^2)*((1-$AF$6+(1/6)*AL83+(AP8/2)*((($AI$3/2)*AL83)+$AI$4-($AF$6*$AI$5))+((AP8^2)/4)*(($AI$6/2)*AL83+($AI$7/(2*AL83))+$AI$8-($AF$6*$AK$3))+(AP8/(2*AL83)))/$AQ$8)</f>
        <v>12.586600908519367</v>
      </c>
      <c r="AX83" s="122">
        <f>2/(PI()^2)*((1-$AF$6+(1/6)*AM83+(AP8/2)*((($AI$3/2)*AM83)+$AI$4-($AF$6*$AI$5))+((AP8^2)/4)*(($AI$6/2)*AM83+($AI$7/(2*AM83))+$AI$8-($AF$6*$AK$3))+(AP8/(2*AM83)))/$AQ$8)</f>
        <v>15.798559556639276</v>
      </c>
      <c r="AY83" s="30"/>
      <c r="AZ83" s="30">
        <f t="shared" si="11"/>
        <v>1.1417798819433411</v>
      </c>
      <c r="BA83" s="30"/>
      <c r="BB83" s="30">
        <v>2.3000000000000012</v>
      </c>
      <c r="BC83" s="30">
        <v>0.61458488812201495</v>
      </c>
      <c r="BD83" s="30">
        <v>0.63144624125203397</v>
      </c>
      <c r="BE83" s="30">
        <v>0.64766528196025153</v>
      </c>
      <c r="BF83" s="30">
        <v>0.66327721396695227</v>
      </c>
      <c r="BG83" s="30">
        <v>0.67831476240871036</v>
      </c>
      <c r="BH83" s="30">
        <v>0.70678646025314285</v>
      </c>
      <c r="BI83" s="30">
        <v>0.73330011313329835</v>
      </c>
      <c r="BJ83" s="30">
        <v>0.7580473197226214</v>
      </c>
      <c r="BK83" s="30">
        <v>0.81323889482890022</v>
      </c>
      <c r="BL83" s="30">
        <v>0.86050672841199749</v>
      </c>
      <c r="BM83" s="30">
        <v>0.93716922909491218</v>
      </c>
      <c r="BN83" s="30">
        <v>1.0439863118988129</v>
      </c>
      <c r="BO83" s="30">
        <v>1.1849134459790578</v>
      </c>
      <c r="BP83" s="30">
        <v>1.2958481781010107</v>
      </c>
      <c r="BQ83" s="30">
        <v>1.3850148911820197</v>
      </c>
      <c r="BR83" s="30">
        <v>1.4579722245419813</v>
      </c>
    </row>
    <row r="84" spans="28:70" x14ac:dyDescent="0.3">
      <c r="AB84" s="29">
        <v>1</v>
      </c>
      <c r="AC84" s="30">
        <f t="shared" si="10"/>
        <v>0.4310344827586205</v>
      </c>
      <c r="AD84" s="30">
        <v>2.3200000000000012</v>
      </c>
      <c r="AE84" s="99">
        <f t="shared" si="9"/>
        <v>1.8336809603688595</v>
      </c>
      <c r="AF84" s="99">
        <f t="shared" si="9"/>
        <v>7.3347238414754381</v>
      </c>
      <c r="AG84" s="99">
        <f t="shared" si="9"/>
        <v>16.503128643319741</v>
      </c>
      <c r="AH84" s="99">
        <f t="shared" si="9"/>
        <v>29.338895365901752</v>
      </c>
      <c r="AI84" s="99">
        <f t="shared" si="9"/>
        <v>45.842024009221483</v>
      </c>
      <c r="AJ84" s="99">
        <f t="shared" si="9"/>
        <v>66.012514573278963</v>
      </c>
      <c r="AK84" s="99">
        <f t="shared" si="9"/>
        <v>89.850367058074127</v>
      </c>
      <c r="AL84" s="99">
        <f t="shared" si="9"/>
        <v>117.35558146360701</v>
      </c>
      <c r="AM84" s="99">
        <f t="shared" si="9"/>
        <v>148.52815778987767</v>
      </c>
      <c r="AN84" s="99">
        <f t="shared" si="9"/>
        <v>183.36809603688593</v>
      </c>
      <c r="AO84" s="98"/>
      <c r="AP84" s="122">
        <f>2/(PI()^2)*((1-$AF$6+(1/6)*AE84+(AP8/2)*((($AI$3/2)*AE84)+$AI$4-($AF$6*$AI$5))+((AP8^2)/4)*(($AI$6/2)*AE84+($AI$7/(2*AE84))+$AI$8-($AF$6*$AK$3))+(AP8/(2*AE84)))/$AQ$8)</f>
        <v>1.1467689597271968</v>
      </c>
      <c r="AQ84" s="122">
        <f>2/(PI()^2)*((1-$AF$6+(1/6)*AF84+(AP8/2)*((($AI$3/2)*AF84)+$AI$4-($AF$6*$AI$5))+((AP8^2)/4)*(($AI$6/2)*AF84+($AI$7/(2*AF84))+$AI$8-($AF$6*$AK$3))+(AP8/(2*AF84)))/$AQ$8)</f>
        <v>1.3443861022460939</v>
      </c>
      <c r="AR84" s="122">
        <f>2/(PI()^2)*((1-$AF$6+(1/6)*AG84+(AP8/2)*((($AI$3/2)*AG84)+$AI$4-($AF$6*$AI$5))+((AP8^2)/4)*(($AI$6/2)*AG84+($AI$7/(2*AG84))+$AI$8-($AF$6*$AK$3))+(AP8/(2*AG84)))/$AQ$8)</f>
        <v>2.206691185142962</v>
      </c>
      <c r="AS84" s="122">
        <f>2/(PI()^2)*((1-$AF$6+(1/6)*AH84+(AP8/2)*((($AI$3/2)*AH84)+$AI$4-($AF$6*$AI$5))+((AP8^2)/4)*(($AI$6/2)*AH84+($AI$7/(2*AH84))+$AI$8-($AF$6*$AK$3))+(AP8/(2*AH84)))/$AQ$8)</f>
        <v>3.4838670934027816</v>
      </c>
      <c r="AT84" s="122">
        <f>2/(PI()^2)*((1-$AF$6+(1/6)*AI84+(AP8/2)*((($AI$3/2)*AI84)+$AI$4-($AF$6*$AI$5))+((AP8^2)/4)*(($AI$6/2)*AI84+($AI$7/(2*AI84))+$AI$8-($AF$6*$AK$3))+(AP8/(2*AI84)))/$AQ$8)</f>
        <v>5.1451363584557033</v>
      </c>
      <c r="AU84" s="122">
        <f>2/(PI()^2)*((1-$AF$6+(1/6)*AJ84+(AP8/2)*((($AI$3/2)*AJ84)+$AI$4-($AF$6*$AI$5))+((AP8^2)/4)*(($AI$6/2)*AJ84+($AI$7/(2*AJ84))+$AI$8-($AF$6*$AK$3))+(AP8/(2*AJ84)))/$AQ$8)</f>
        <v>7.1829045400052731</v>
      </c>
      <c r="AV84" s="122">
        <f>2/(PI()^2)*((1-$AF$6+(1/6)*AK84+(AP8/2)*((($AI$3/2)*AK84)+$AI$4-($AF$6*$AI$5))+((AP8^2)/4)*(($AI$6/2)*AK84+($AI$7/(2*AK84))+$AI$8-($AF$6*$AK$3))+(AP8/(2*AK84)))/$AQ$8)</f>
        <v>9.5945694614085522</v>
      </c>
      <c r="AW84" s="122">
        <f>2/(PI()^2)*((1-$AF$6+(1/6)*AL84+(AP8/2)*((($AI$3/2)*AL84)+$AI$4-($AF$6*$AI$5))+((AP8^2)/4)*(($AI$6/2)*AL84+($AI$7/(2*AL84))+$AI$8-($AF$6*$AK$3))+(AP8/(2*AL84)))/$AQ$8)</f>
        <v>12.379044163299811</v>
      </c>
      <c r="AX84" s="122">
        <f>2/(PI()^2)*((1-$AF$6+(1/6)*AM84+(AP8/2)*((($AI$3/2)*AM84)+$AI$4-($AF$6*$AI$5))+((AP8^2)/4)*(($AI$6/2)*AM84+($AI$7/(2*AM84))+$AI$8-($AF$6*$AK$3))+(AP8/(2*AM84)))/$AQ$8)</f>
        <v>15.535809373520094</v>
      </c>
      <c r="AY84" s="30"/>
      <c r="AZ84" s="30">
        <f t="shared" si="11"/>
        <v>1.1467689597271968</v>
      </c>
      <c r="BA84" s="30"/>
      <c r="BB84" s="30">
        <v>2.3200000000000012</v>
      </c>
      <c r="BC84" s="30">
        <v>0.61133969662481003</v>
      </c>
      <c r="BD84" s="30">
        <v>0.62847966572868252</v>
      </c>
      <c r="BE84" s="30">
        <v>0.64496587815371376</v>
      </c>
      <c r="BF84" s="30">
        <v>0.66083420276645799</v>
      </c>
      <c r="BG84" s="30">
        <v>0.67611798069300255</v>
      </c>
      <c r="BH84" s="30">
        <v>0.70505389203031543</v>
      </c>
      <c r="BI84" s="30">
        <v>0.73199744948772183</v>
      </c>
      <c r="BJ84" s="30">
        <v>0.7571438017092913</v>
      </c>
      <c r="BK84" s="30">
        <v>0.81321798684598456</v>
      </c>
      <c r="BL84" s="30">
        <v>0.86123311578157236</v>
      </c>
      <c r="BM84" s="30">
        <v>0.93908989021387301</v>
      </c>
      <c r="BN84" s="30">
        <v>1.0475317596218392</v>
      </c>
      <c r="BO84" s="30">
        <v>1.1905247230126537</v>
      </c>
      <c r="BP84" s="30">
        <v>1.3030146474918323</v>
      </c>
      <c r="BQ84" s="30">
        <v>1.3933792770889106</v>
      </c>
      <c r="BR84" s="30">
        <v>1.4672775958622353</v>
      </c>
    </row>
    <row r="85" spans="28:70" x14ac:dyDescent="0.3">
      <c r="AB85" s="29">
        <v>1</v>
      </c>
      <c r="AC85" s="30">
        <f t="shared" si="10"/>
        <v>0.42735042735042711</v>
      </c>
      <c r="AD85" s="30">
        <v>2.3400000000000012</v>
      </c>
      <c r="AE85" s="99">
        <f t="shared" si="9"/>
        <v>1.8024699395663208</v>
      </c>
      <c r="AF85" s="99">
        <f t="shared" si="9"/>
        <v>7.2098797582652834</v>
      </c>
      <c r="AG85" s="99">
        <f t="shared" si="9"/>
        <v>16.222229456096887</v>
      </c>
      <c r="AH85" s="99">
        <f t="shared" si="9"/>
        <v>28.839519033061134</v>
      </c>
      <c r="AI85" s="99">
        <f t="shared" si="9"/>
        <v>45.061748489158013</v>
      </c>
      <c r="AJ85" s="99">
        <f t="shared" si="9"/>
        <v>64.888917824387548</v>
      </c>
      <c r="AK85" s="99">
        <f t="shared" si="9"/>
        <v>88.321027038749733</v>
      </c>
      <c r="AL85" s="99">
        <f t="shared" si="9"/>
        <v>115.35807613224453</v>
      </c>
      <c r="AM85" s="99">
        <f t="shared" si="9"/>
        <v>146.00006510487199</v>
      </c>
      <c r="AN85" s="99">
        <f t="shared" si="9"/>
        <v>180.24699395663205</v>
      </c>
      <c r="AO85" s="98"/>
      <c r="AP85" s="122">
        <f>2/(PI()^2)*((1-$AF$6+(1/6)*AE85+(AP8/2)*((($AI$3/2)*AE85)+$AI$4-($AF$6*$AI$5))+((AP8^2)/4)*(($AI$6/2)*AE85+($AI$7/(2*AE85))+$AI$8-($AF$6*$AK$3))+(AP8/(2*AE85)))/$AQ$8)</f>
        <v>1.1519121801522927</v>
      </c>
      <c r="AQ85" s="122">
        <f>2/(PI()^2)*((1-$AF$6+(1/6)*AF85+(AP8/2)*((($AI$3/2)*AF85)+$AI$4-($AF$6*$AI$5))+((AP8^2)/4)*(($AI$6/2)*AF85+($AI$7/(2*AF85))+$AI$8-($AF$6*$AK$3))+(AP8/(2*AF85)))/$AQ$8)</f>
        <v>1.3338135326868747</v>
      </c>
      <c r="AR85" s="122">
        <f>2/(PI()^2)*((1-$AF$6+(1/6)*AG85+(AP8/2)*((($AI$3/2)*AG85)+$AI$4-($AF$6*$AI$5))+((AP8^2)/4)*(($AI$6/2)*AG85+($AI$7/(2*AG85))+$AI$8-($AF$6*$AK$3))+(AP8/(2*AG85)))/$AQ$8)</f>
        <v>2.1791539141312484</v>
      </c>
      <c r="AS85" s="122">
        <f>2/(PI()^2)*((1-$AF$6+(1/6)*AH85+(AP8/2)*((($AI$3/2)*AH85)+$AI$4-($AF$6*$AI$5))+((AP8^2)/4)*(($AI$6/2)*AH85+($AI$7/(2*AH85))+$AI$8-($AF$6*$AK$3))+(AP8/(2*AH85)))/$AQ$8)</f>
        <v>3.4337904523510061</v>
      </c>
      <c r="AT85" s="122">
        <f>2/(PI()^2)*((1-$AF$6+(1/6)*AI85+(AP8/2)*((($AI$3/2)*AI85)+$AI$4-($AF$6*$AI$5))+((AP8^2)/4)*(($AI$6/2)*AI85+($AI$7/(2*AI85))+$AI$8-($AF$6*$AK$3))+(AP8/(2*AI85)))/$AQ$8)</f>
        <v>5.0664127454991874</v>
      </c>
      <c r="AU85" s="122">
        <f>2/(PI()^2)*((1-$AF$6+(1/6)*AJ85+(AP8/2)*((($AI$3/2)*AJ85)+$AI$4-($AF$6*$AI$5))+((AP8^2)/4)*(($AI$6/2)*AJ85+($AI$7/(2*AJ85))+$AI$8-($AF$6*$AK$3))+(AP8/(2*AJ85)))/$AQ$8)</f>
        <v>7.0692948502629074</v>
      </c>
      <c r="AV85" s="122">
        <f>2/(PI()^2)*((1-$AF$6+(1/6)*AK85+(AP8/2)*((($AI$3/2)*AK85)+$AI$4-($AF$6*$AI$5))+((AP8^2)/4)*(($AI$6/2)*AK85+($AI$7/(2*AK85))+$AI$8-($AF$6*$AK$3))+(AP8/(2*AK85)))/$AQ$8)</f>
        <v>9.4397895315005886</v>
      </c>
      <c r="AW85" s="122">
        <f>2/(PI()^2)*((1-$AF$6+(1/6)*AL85+(AP8/2)*((($AI$3/2)*AL85)+$AI$4-($AF$6*$AI$5))+((AP8^2)/4)*(($AI$6/2)*AL85+($AI$7/(2*AL85))+$AI$8-($AF$6*$AK$3))+(AP8/(2*AL85)))/$AQ$8)</f>
        <v>12.176791008388982</v>
      </c>
      <c r="AX85" s="122">
        <f>2/(PI()^2)*((1-$AF$6+(1/6)*AM85+(AP8/2)*((($AI$3/2)*AM85)+$AI$4-($AF$6*$AI$5))+((AP8^2)/4)*(($AI$6/2)*AM85+($AI$7/(2*AM85))+$AI$8-($AF$6*$AK$3))+(AP8/(2*AM85)))/$AQ$8)</f>
        <v>15.2797710172105</v>
      </c>
      <c r="AY85" s="30"/>
      <c r="AZ85" s="30">
        <f t="shared" si="11"/>
        <v>1.1519121801522927</v>
      </c>
      <c r="BA85" s="30"/>
      <c r="BB85" s="30">
        <v>2.3400000000000012</v>
      </c>
      <c r="BC85" s="30">
        <v>0.60817735905441139</v>
      </c>
      <c r="BD85" s="30">
        <v>0.62559835638729011</v>
      </c>
      <c r="BE85" s="30">
        <v>0.64235405369384113</v>
      </c>
      <c r="BF85" s="30">
        <v>0.65848099074633681</v>
      </c>
      <c r="BG85" s="30">
        <v>0.6740131299941694</v>
      </c>
      <c r="BH85" s="30">
        <v>0.70341727393526454</v>
      </c>
      <c r="BI85" s="30">
        <v>0.7307944580200052</v>
      </c>
      <c r="BJ85" s="30">
        <v>0.75634341160155016</v>
      </c>
      <c r="BK85" s="30">
        <v>0.81330784818270618</v>
      </c>
      <c r="BL85" s="30">
        <v>0.86207674229885056</v>
      </c>
      <c r="BM85" s="30">
        <v>0.94113812995769297</v>
      </c>
      <c r="BN85" s="30">
        <v>1.0512188523225883</v>
      </c>
      <c r="BO85" s="30">
        <v>1.1962955290140596</v>
      </c>
      <c r="BP85" s="30">
        <v>1.3103541086380186</v>
      </c>
      <c r="BQ85" s="30">
        <v>1.4019270242648838</v>
      </c>
      <c r="BR85" s="30">
        <v>1.4668142899072398</v>
      </c>
    </row>
    <row r="86" spans="28:70" x14ac:dyDescent="0.3">
      <c r="AB86" s="29">
        <v>1</v>
      </c>
      <c r="AC86" s="30">
        <f t="shared" si="10"/>
        <v>0.42372881355932179</v>
      </c>
      <c r="AD86" s="30">
        <v>2.3600000000000012</v>
      </c>
      <c r="AE86" s="99">
        <f t="shared" si="9"/>
        <v>1.7720490521921406</v>
      </c>
      <c r="AF86" s="99">
        <f t="shared" si="9"/>
        <v>7.0881962087685624</v>
      </c>
      <c r="AG86" s="99">
        <f t="shared" si="9"/>
        <v>15.948441469729268</v>
      </c>
      <c r="AH86" s="99">
        <f t="shared" si="9"/>
        <v>28.35278483507425</v>
      </c>
      <c r="AI86" s="99">
        <f t="shared" si="9"/>
        <v>44.301226304803514</v>
      </c>
      <c r="AJ86" s="99">
        <f t="shared" si="9"/>
        <v>63.793765878917071</v>
      </c>
      <c r="AK86" s="99">
        <f t="shared" si="9"/>
        <v>86.830403557414911</v>
      </c>
      <c r="AL86" s="99">
        <f t="shared" si="9"/>
        <v>113.411139340297</v>
      </c>
      <c r="AM86" s="99">
        <f t="shared" si="9"/>
        <v>143.5359732275634</v>
      </c>
      <c r="AN86" s="99">
        <f t="shared" si="9"/>
        <v>177.20490521921406</v>
      </c>
      <c r="AO86" s="98"/>
      <c r="AP86" s="122">
        <f>2/(PI()^2)*((1-$AF$6+(1/6)*AE86+(AP8/2)*((($AI$3/2)*AE86)+$AI$4-($AF$6*$AI$5))+((AP8^2)/4)*(($AI$6/2)*AE86+($AI$7/(2*AE86))+$AI$8-($AF$6*$AK$3))+(AP8/(2*AE86)))/$AQ$8)</f>
        <v>1.1572067466382814</v>
      </c>
      <c r="AQ86" s="122">
        <f>2/(PI()^2)*((1-$AF$6+(1/6)*AF86+(AP8/2)*((($AI$3/2)*AF86)+$AI$4-($AF$6*$AI$5))+((AP8^2)/4)*(($AI$6/2)*AF86+($AI$7/(2*AF86))+$AI$8-($AF$6*$AK$3))+(AP8/(2*AF86)))/$AQ$8)</f>
        <v>1.3235790044419624</v>
      </c>
      <c r="AR86" s="122">
        <f>2/(PI()^2)*((1-$AF$6+(1/6)*AG86+(AP8/2)*((($AI$3/2)*AG86)+$AI$4-($AF$6*$AI$5))+((AP8^2)/4)*(($AI$6/2)*AG86+($AI$7/(2*AG86))+$AI$8-($AF$6*$AK$3))+(AP8/(2*AG86)))/$AQ$8)</f>
        <v>2.1523450559093131</v>
      </c>
      <c r="AS86" s="122">
        <f>2/(PI()^2)*((1-$AF$6+(1/6)*AH86+(AP8/2)*((($AI$3/2)*AH86)+$AI$4-($AF$6*$AI$5))+((AP8^2)/4)*(($AI$6/2)*AH86+($AI$7/(2*AH86))+$AI$8-($AF$6*$AK$3))+(AP8/(2*AH86)))/$AQ$8)</f>
        <v>3.3849991408241387</v>
      </c>
      <c r="AT86" s="122">
        <f>2/(PI()^2)*((1-$AF$6+(1/6)*AI86+(AP8/2)*((($AI$3/2)*AI86)+$AI$4-($AF$6*$AI$5))+((AP8^2)/4)*(($AI$6/2)*AI86+($AI$7/(2*AI86))+$AI$8-($AF$6*$AK$3))+(AP8/(2*AI86)))/$AQ$8)</f>
        <v>4.9896933495278057</v>
      </c>
      <c r="AU86" s="122">
        <f>2/(PI()^2)*((1-$AF$6+(1/6)*AJ86+(AP8/2)*((($AI$3/2)*AJ86)+$AI$4-($AF$6*$AI$5))+((AP8^2)/4)*(($AI$6/2)*AJ86+($AI$7/(2*AJ86))+$AI$8-($AF$6*$AK$3))+(AP8/(2*AJ86)))/$AQ$8)</f>
        <v>6.9585691069097377</v>
      </c>
      <c r="AV86" s="122">
        <f>2/(PI()^2)*((1-$AF$6+(1/6)*AK86+(AP8/2)*((($AI$3/2)*AK86)+$AI$4-($AF$6*$AI$5))+((AP8^2)/4)*(($AI$6/2)*AK86+($AI$7/(2*AK86))+$AI$8-($AF$6*$AK$3))+(AP8/(2*AK86)))/$AQ$8)</f>
        <v>9.2889337325614836</v>
      </c>
      <c r="AW86" s="122">
        <f>2/(PI()^2)*((1-$AF$6+(1/6)*AL86+(AP8/2)*((($AI$3/2)*AL86)+$AI$4-($AF$6*$AI$5))+((AP8^2)/4)*(($AI$6/2)*AL86+($AI$7/(2*AL86))+$AI$8-($AF$6*$AK$3))+(AP8/(2*AL86)))/$AQ$8)</f>
        <v>11.979662462644709</v>
      </c>
      <c r="AX86" s="122">
        <f>2/(PI()^2)*((1-$AF$6+(1/6)*AM86+(AP8/2)*((($AI$3/2)*AM86)+$AI$4-($AF$6*$AI$5))+((AP8^2)/4)*(($AI$6/2)*AM86+($AI$7/(2*AM86))+$AI$8-($AF$6*$AK$3))+(AP8/(2*AM86)))/$AQ$8)</f>
        <v>15.030217964702434</v>
      </c>
      <c r="AY86" s="30"/>
      <c r="AZ86" s="30">
        <f t="shared" si="11"/>
        <v>1.1572067466382814</v>
      </c>
      <c r="BA86" s="30"/>
      <c r="BB86" s="30">
        <v>2.3600000000000012</v>
      </c>
      <c r="BC86" s="30">
        <v>0.60509507873820911</v>
      </c>
      <c r="BD86" s="30">
        <v>0.6227995165553567</v>
      </c>
      <c r="BE86" s="30">
        <v>0.63982701190839353</v>
      </c>
      <c r="BF86" s="30">
        <v>0.65621478123474541</v>
      </c>
      <c r="BG86" s="30">
        <v>0.6719974136408845</v>
      </c>
      <c r="BH86" s="30">
        <v>0.70187380929801235</v>
      </c>
      <c r="BI86" s="30">
        <v>0.72968834206187172</v>
      </c>
      <c r="BJ86" s="30">
        <v>0.75564335273310312</v>
      </c>
      <c r="BK86" s="30">
        <v>0.81350568217859776</v>
      </c>
      <c r="BL86" s="30">
        <v>0.86303481130995929</v>
      </c>
      <c r="BM86" s="30">
        <v>0.94331115168649637</v>
      </c>
      <c r="BN86" s="30">
        <v>1.0550447933879943</v>
      </c>
      <c r="BO86" s="30">
        <v>1.2022230674200665</v>
      </c>
      <c r="BP86" s="30">
        <v>1.3178637650288241</v>
      </c>
      <c r="BQ86" s="30">
        <v>1.4106553362510637</v>
      </c>
      <c r="BR86" s="30">
        <v>1.4576782245359783</v>
      </c>
    </row>
    <row r="87" spans="28:70" x14ac:dyDescent="0.3">
      <c r="AB87" s="29">
        <v>1</v>
      </c>
      <c r="AC87" s="30">
        <f t="shared" si="10"/>
        <v>0.42016806722689054</v>
      </c>
      <c r="AD87" s="30">
        <v>2.3800000000000012</v>
      </c>
      <c r="AE87" s="99">
        <f t="shared" si="9"/>
        <v>1.7423918510503049</v>
      </c>
      <c r="AF87" s="99">
        <f t="shared" si="9"/>
        <v>6.9695674042012197</v>
      </c>
      <c r="AG87" s="99">
        <f t="shared" si="9"/>
        <v>15.681526659452746</v>
      </c>
      <c r="AH87" s="99">
        <f t="shared" si="9"/>
        <v>27.878269616804879</v>
      </c>
      <c r="AI87" s="99">
        <f t="shared" si="9"/>
        <v>43.559796276257622</v>
      </c>
      <c r="AJ87" s="99">
        <f t="shared" si="9"/>
        <v>62.726106637810986</v>
      </c>
      <c r="AK87" s="99">
        <f t="shared" si="9"/>
        <v>85.377200701464943</v>
      </c>
      <c r="AL87" s="99">
        <f t="shared" si="9"/>
        <v>111.51307846721951</v>
      </c>
      <c r="AM87" s="99">
        <f t="shared" si="9"/>
        <v>141.13373993507469</v>
      </c>
      <c r="AN87" s="99">
        <f t="shared" si="9"/>
        <v>174.23918510503049</v>
      </c>
      <c r="AO87" s="98"/>
      <c r="AP87" s="122">
        <f>2/(PI()^2)*((1-$AF$6+(1/6)*AE87+(AP8/2)*((($AI$3/2)*AE87)+$AI$4-($AF$6*$AI$5))+((AP8^2)/4)*(($AI$6/2)*AE87+($AI$7/(2*AE87))+$AI$8-($AF$6*$AK$3))+(AP8/(2*AE87)))/$AQ$8)</f>
        <v>1.1626499796123624</v>
      </c>
      <c r="AQ87" s="122">
        <f>2/(PI()^2)*((1-$AF$6+(1/6)*AF87+(AP8/2)*((($AI$3/2)*AF87)+$AI$4-($AF$6*$AI$5))+((AP8^2)/4)*(($AI$6/2)*AF87+($AI$7/(2*AF87))+$AI$8-($AF$6*$AK$3))+(AP8/(2*AF87)))/$AQ$8)</f>
        <v>1.3136717992201503</v>
      </c>
      <c r="AR87" s="122">
        <f>2/(PI()^2)*((1-$AF$6+(1/6)*AG87+(AP8/2)*((($AI$3/2)*AG87)+$AI$4-($AF$6*$AI$5))+((AP8^2)/4)*(($AI$6/2)*AG87+($AI$7/(2*AG87))+$AI$8-($AF$6*$AK$3))+(AP8/(2*AG87)))/$AQ$8)</f>
        <v>2.1262404943219426</v>
      </c>
      <c r="AS87" s="122">
        <f>2/(PI()^2)*((1-$AF$6+(1/6)*AH87+(AP8/2)*((($AI$3/2)*AH87)+$AI$4-($AF$6*$AI$5))+((AP8^2)/4)*(($AI$6/2)*AH87+($AI$7/(2*AH87))+$AI$8-($AF$6*$AK$3))+(AP8/(2*AH87)))/$AQ$8)</f>
        <v>3.3374502856573582</v>
      </c>
      <c r="AT87" s="122">
        <f>2/(PI()^2)*((1-$AF$6+(1/6)*AI87+(AP8/2)*((($AI$3/2)*AI87)+$AI$4-($AF$6*$AI$5))+((AP8^2)/4)*(($AI$6/2)*AI87+($AI$7/(2*AI87))+$AI$8-($AF$6*$AK$3))+(AP8/(2*AI87)))/$AQ$8)</f>
        <v>4.9149111812215178</v>
      </c>
      <c r="AU87" s="122">
        <f>2/(PI()^2)*((1-$AF$6+(1/6)*AJ87+(AP8/2)*((($AI$3/2)*AJ87)+$AI$4-($AF$6*$AI$5))+((AP8^2)/4)*(($AI$6/2)*AJ87+($AI$7/(2*AJ87))+$AI$8-($AF$6*$AK$3))+(AP8/(2*AJ87)))/$AQ$8)</f>
        <v>6.8506308453249076</v>
      </c>
      <c r="AV87" s="122">
        <f>2/(PI()^2)*((1-$AF$6+(1/6)*AK87+(AP8/2)*((($AI$3/2)*AK87)+$AI$4-($AF$6*$AI$5))+((AP8^2)/4)*(($AI$6/2)*AK87+($AI$7/(2*AK87))+$AI$8-($AF$6*$AK$3))+(AP8/(2*AK87)))/$AQ$8)</f>
        <v>9.1418707655239615</v>
      </c>
      <c r="AW87" s="122">
        <f>2/(PI()^2)*((1-$AF$6+(1/6)*AL87+(AP8/2)*((($AI$3/2)*AL87)+$AI$4-($AF$6*$AI$5))+((AP8^2)/4)*(($AI$6/2)*AL87+($AI$7/(2*AL87))+$AI$8-($AF$6*$AK$3))+(AP8/(2*AL87)))/$AQ$8)</f>
        <v>11.787487033407698</v>
      </c>
      <c r="AX87" s="122">
        <f>2/(PI()^2)*((1-$AF$6+(1/6)*AM87+(AP8/2)*((($AI$3/2)*AM87)+$AI$4-($AF$6*$AI$5))+((AP8^2)/4)*(($AI$6/2)*AM87+($AI$7/(2*AM87))+$AI$8-($AF$6*$AK$3))+(AP8/(2*AM87)))/$AQ$8)</f>
        <v>14.786933170598974</v>
      </c>
      <c r="AY87" s="30"/>
      <c r="AZ87" s="30">
        <f t="shared" si="11"/>
        <v>1.1626499796123624</v>
      </c>
      <c r="BA87" s="30"/>
      <c r="BB87" s="30">
        <v>2.3800000000000012</v>
      </c>
      <c r="BC87" s="30">
        <v>0.60209017601499937</v>
      </c>
      <c r="BD87" s="30">
        <v>0.62008046657178362</v>
      </c>
      <c r="BE87" s="30">
        <v>0.63738207313652218</v>
      </c>
      <c r="BF87" s="30">
        <v>0.65403289457121383</v>
      </c>
      <c r="BG87" s="30">
        <v>0.67006815197317249</v>
      </c>
      <c r="BH87" s="30">
        <v>0.70042081845987747</v>
      </c>
      <c r="BI87" s="30">
        <v>0.72867642195626947</v>
      </c>
      <c r="BJ87" s="30">
        <v>0.75504094544879652</v>
      </c>
      <c r="BK87" s="30">
        <v>0.81380880918409093</v>
      </c>
      <c r="BL87" s="30">
        <v>0.86410464317164637</v>
      </c>
      <c r="BM87" s="30">
        <v>0.94560627577044265</v>
      </c>
      <c r="BN87" s="30">
        <v>1.0590069032139056</v>
      </c>
      <c r="BO87" s="30">
        <v>1.2083046586742952</v>
      </c>
      <c r="BP87" s="30">
        <v>1.325540937158137</v>
      </c>
      <c r="BQ87" s="30">
        <v>1.41537936773664</v>
      </c>
      <c r="BR87" s="30">
        <v>1.4488788054369575</v>
      </c>
    </row>
    <row r="88" spans="28:70" x14ac:dyDescent="0.3">
      <c r="AB88" s="29">
        <v>1</v>
      </c>
      <c r="AC88" s="30">
        <f t="shared" si="10"/>
        <v>0.41666666666666646</v>
      </c>
      <c r="AD88" s="30">
        <v>2.4000000000000012</v>
      </c>
      <c r="AE88" s="99">
        <f t="shared" si="9"/>
        <v>1.7134729863002343</v>
      </c>
      <c r="AF88" s="99">
        <f t="shared" si="9"/>
        <v>6.853891945200937</v>
      </c>
      <c r="AG88" s="99">
        <f t="shared" si="9"/>
        <v>15.421256876702108</v>
      </c>
      <c r="AH88" s="99">
        <f t="shared" si="9"/>
        <v>27.415567780803748</v>
      </c>
      <c r="AI88" s="99">
        <f t="shared" si="9"/>
        <v>42.836824657505858</v>
      </c>
      <c r="AJ88" s="99">
        <f t="shared" si="9"/>
        <v>61.685027506808431</v>
      </c>
      <c r="AK88" s="99">
        <f t="shared" si="9"/>
        <v>83.960176328711498</v>
      </c>
      <c r="AL88" s="99">
        <f t="shared" si="9"/>
        <v>109.66227112321499</v>
      </c>
      <c r="AM88" s="99">
        <f t="shared" si="9"/>
        <v>138.79131189031898</v>
      </c>
      <c r="AN88" s="99">
        <f t="shared" si="9"/>
        <v>171.34729863002343</v>
      </c>
      <c r="AO88" s="98"/>
      <c r="AP88" s="122">
        <f>2/(PI()^2)*((1-$AF$6+(1/6)*AE88+(AP8/2)*((($AI$3/2)*AE88)+$AI$4-($AF$6*$AI$5))+((AP8^2)/4)*(($AI$6/2)*AE88+($AI$7/(2*AE88))+$AI$8-($AF$6*$AK$3))+(AP8/(2*AE88)))/$AQ$8)</f>
        <v>1.1682393106834168</v>
      </c>
      <c r="AQ88" s="122">
        <f>2/(PI()^2)*((1-$AF$6+(1/6)*AF88+(AP8/2)*((($AI$3/2)*AF88)+$AI$4-($AF$6*$AI$5))+((AP8^2)/4)*(($AI$6/2)*AF88+($AI$7/(2*AF88))+$AI$8-($AF$6*$AK$3))+(AP8/(2*AF88)))/$AQ$8)</f>
        <v>1.3040816434569669</v>
      </c>
      <c r="AR88" s="122">
        <f>2/(PI()^2)*((1-$AF$6+(1/6)*AG88+(AP8/2)*((($AI$3/2)*AG88)+$AI$4-($AF$6*$AI$5))+((AP8^2)/4)*(($AI$6/2)*AG88+($AI$7/(2*AG88))+$AI$8-($AF$6*$AK$3))+(AP8/(2*AG88)))/$AQ$8)</f>
        <v>2.1008171138490734</v>
      </c>
      <c r="AS88" s="122">
        <f>2/(PI()^2)*((1-$AF$6+(1/6)*AH88+(AP8/2)*((($AI$3/2)*AH88)+$AI$4-($AF$6*$AI$5))+((AP8^2)/4)*(($AI$6/2)*AH88+($AI$7/(2*AH88))+$AI$8-($AF$6*$AK$3))+(AP8/(2*AH88)))/$AQ$8)</f>
        <v>3.2911027925927727</v>
      </c>
      <c r="AT88" s="122">
        <f>2/(PI()^2)*((1-$AF$6+(1/6)*AI88+(AP8/2)*((($AI$3/2)*AI88)+$AI$4-($AF$6*$AI$5))+((AP8^2)/4)*(($AI$6/2)*AI88+($AI$7/(2*AI88))+$AI$8-($AF$6*$AK$3))+(AP8/(2*AI88)))/$AQ$8)</f>
        <v>4.8420020308023739</v>
      </c>
      <c r="AU88" s="122">
        <f>2/(PI()^2)*((1-$AF$6+(1/6)*AJ88+(AP8/2)*((($AI$3/2)*AJ88)+$AI$4-($AF$6*$AI$5))+((AP8^2)/4)*(($AI$6/2)*AJ88+($AI$7/(2*AJ88))+$AI$8-($AF$6*$AK$3))+(AP8/(2*AJ88)))/$AQ$8)</f>
        <v>6.7453876034281635</v>
      </c>
      <c r="AV88" s="122">
        <f>2/(PI()^2)*((1-$AF$6+(1/6)*AK88+(AP8/2)*((($AI$3/2)*AK88)+$AI$4-($AF$6*$AI$5))+((AP8^2)/4)*(($AI$6/2)*AK88+($AI$7/(2*AK88))+$AI$8-($AF$6*$AK$3))+(AP8/(2*AK88)))/$AQ$8)</f>
        <v>8.9984747792232458</v>
      </c>
      <c r="AW88" s="122">
        <f>2/(PI()^2)*((1-$AF$6+(1/6)*AL88+(AP8/2)*((($AI$3/2)*AL88)+$AI$4-($AF$6*$AI$5))+((AP8^2)/4)*(($AI$6/2)*AL88+($AI$7/(2*AL88))+$AI$8-($AF$6*$AK$3))+(AP8/(2*AL88)))/$AQ$8)</f>
        <v>11.600100343646396</v>
      </c>
      <c r="AX88" s="122">
        <f>2/(PI()^2)*((1-$AF$6+(1/6)*AM88+(AP8/2)*((($AI$3/2)*AM88)+$AI$4-($AF$6*$AI$5))+((AP8^2)/4)*(($AI$6/2)*AM88+($AI$7/(2*AM88))+$AI$8-($AF$6*$AK$3))+(AP8/(2*AM88)))/$AQ$8)</f>
        <v>14.549708595219556</v>
      </c>
      <c r="AY88" s="30"/>
      <c r="AZ88" s="30">
        <f t="shared" si="11"/>
        <v>1.1682393106834168</v>
      </c>
      <c r="BA88" s="30"/>
      <c r="BB88" s="30">
        <v>2.4000000000000012</v>
      </c>
      <c r="BC88" s="30">
        <v>0.5991600824089296</v>
      </c>
      <c r="BD88" s="30">
        <v>0.61743863796081921</v>
      </c>
      <c r="BE88" s="30">
        <v>0.63501666890271491</v>
      </c>
      <c r="BF88" s="30">
        <v>0.65193276228059227</v>
      </c>
      <c r="BG88" s="30">
        <v>0.66822277651635942</v>
      </c>
      <c r="BH88" s="30">
        <v>0.69905573294742496</v>
      </c>
      <c r="BI88" s="30">
        <v>0.72775612923132493</v>
      </c>
      <c r="BJ88" s="30">
        <v>0.75453362127857693</v>
      </c>
      <c r="BK88" s="30">
        <v>0.81421466073448556</v>
      </c>
      <c r="BL88" s="30">
        <v>0.8652836694252668</v>
      </c>
      <c r="BM88" s="30">
        <v>0.94802093376374219</v>
      </c>
      <c r="BN88" s="30">
        <v>1.0631026133791548</v>
      </c>
      <c r="BO88" s="30">
        <v>1.2145377344013673</v>
      </c>
      <c r="BP88" s="30">
        <v>1.3333830566987612</v>
      </c>
      <c r="BQ88" s="30">
        <v>1.4066627350628196</v>
      </c>
      <c r="BR88" s="30">
        <v>1.4404057596746525</v>
      </c>
    </row>
    <row r="89" spans="28:70" x14ac:dyDescent="0.3">
      <c r="AB89" s="29">
        <v>1</v>
      </c>
      <c r="AC89" s="30">
        <f t="shared" si="10"/>
        <v>0.41322314049586756</v>
      </c>
      <c r="AD89" s="30">
        <v>2.4200000000000013</v>
      </c>
      <c r="AE89" s="99">
        <f t="shared" si="9"/>
        <v>1.6852681512685863</v>
      </c>
      <c r="AF89" s="99">
        <f t="shared" si="9"/>
        <v>6.7410726050743452</v>
      </c>
      <c r="AG89" s="99">
        <f t="shared" si="9"/>
        <v>15.167413361417278</v>
      </c>
      <c r="AH89" s="99">
        <f t="shared" si="9"/>
        <v>26.964290420297381</v>
      </c>
      <c r="AI89" s="99">
        <f t="shared" si="9"/>
        <v>42.131703781714656</v>
      </c>
      <c r="AJ89" s="99">
        <f t="shared" si="9"/>
        <v>60.669653445669113</v>
      </c>
      <c r="AK89" s="99">
        <f t="shared" si="9"/>
        <v>82.578139412160752</v>
      </c>
      <c r="AL89" s="99">
        <f t="shared" si="9"/>
        <v>107.85716168118952</v>
      </c>
      <c r="AM89" s="99">
        <f t="shared" si="9"/>
        <v>136.50672025275551</v>
      </c>
      <c r="AN89" s="99">
        <f t="shared" si="9"/>
        <v>168.52681512685862</v>
      </c>
      <c r="AO89" s="98"/>
      <c r="AP89" s="122">
        <f>2/(PI()^2)*((1-$AF$6+(1/6)*AE89+(AP8/2)*((($AI$3/2)*AE89)+$AI$4-($AF$6*$AI$5))+((AP8^2)/4)*(($AI$6/2)*AE89+($AI$7/(2*AE89))+$AI$8-($AF$6*$AK$3))+(AP8/(2*AE89)))/$AQ$8)</f>
        <v>1.1739722771517798</v>
      </c>
      <c r="AQ89" s="122">
        <f>2/(PI()^2)*((1-$AF$6+(1/6)*AF89+(AP8/2)*((($AI$3/2)*AF89)+$AI$4-($AF$6*$AI$5))+((AP8^2)/4)*(($AI$6/2)*AF89+($AI$7/(2*AF89))+$AI$8-($AF$6*$AK$3))+(AP8/(2*AF89)))/$AQ$8)</f>
        <v>1.2947986863537486</v>
      </c>
      <c r="AR89" s="122">
        <f>2/(PI()^2)*((1-$AF$6+(1/6)*AG89+(AP8/2)*((($AI$3/2)*AG89)+$AI$4-($AF$6*$AI$5))+((AP8^2)/4)*(($AI$6/2)*AG89+($AI$7/(2*AG89))+$AI$8-($AF$6*$AK$3))+(AP8/(2*AG89)))/$AQ$8)</f>
        <v>2.0760527501937158</v>
      </c>
      <c r="AS89" s="122">
        <f>2/(PI()^2)*((1-$AF$6+(1/6)*AH89+(AP8/2)*((($AI$3/2)*AH89)+$AI$4-($AF$6*$AI$5))+((AP8^2)/4)*(($AI$6/2)*AH89+($AI$7/(2*AH89))+$AI$8-($AF$6*$AK$3))+(AP8/(2*AH89)))/$AQ$8)</f>
        <v>3.2459172584357328</v>
      </c>
      <c r="AT89" s="122">
        <f>2/(PI()^2)*((1-$AF$6+(1/6)*AI89+(AP8/2)*((($AI$3/2)*AI89)+$AI$4-($AF$6*$AI$5))+((AP8^2)/4)*(($AI$6/2)*AI89+($AI$7/(2*AI89))+$AI$8-($AF$6*$AK$3))+(AP8/(2*AI89)))/$AQ$8)</f>
        <v>4.7709043307787349</v>
      </c>
      <c r="AU89" s="122">
        <f>2/(PI()^2)*((1-$AF$6+(1/6)*AJ89+(AP8/2)*((($AI$3/2)*AJ89)+$AI$4-($AF$6*$AI$5))+((AP8^2)/4)*(($AI$6/2)*AJ89+($AI$7/(2*AJ89))+$AI$8-($AF$6*$AK$3))+(AP8/(2*AJ89)))/$AQ$8)</f>
        <v>6.6427507240315453</v>
      </c>
      <c r="AV89" s="122">
        <f>2/(PI()^2)*((1-$AF$6+(1/6)*AK89+(AP8/2)*((($AI$3/2)*AK89)+$AI$4-($AF$6*$AI$5))+((AP8^2)/4)*(($AI$6/2)*AK89+($AI$7/(2*AK89))+$AI$8-($AF$6*$AK$3))+(AP8/(2*AK89)))/$AQ$8)</f>
        <v>8.8586251013757096</v>
      </c>
      <c r="AW89" s="122">
        <f>2/(PI()^2)*((1-$AF$6+(1/6)*AL89+(AP8/2)*((($AI$3/2)*AL89)+$AI$4-($AF$6*$AI$5))+((AP8^2)/4)*(($AI$6/2)*AL89+($AI$7/(2*AL89))+$AI$8-($AF$6*$AK$3))+(AP8/(2*AL89)))/$AQ$8)</f>
        <v>11.417344780582196</v>
      </c>
      <c r="AX89" s="122">
        <f>2/(PI()^2)*((1-$AF$6+(1/6)*AM89+(AP8/2)*((($AI$3/2)*AM89)+$AI$4-($AF$6*$AI$5))+((AP8^2)/4)*(($AI$6/2)*AM89+($AI$7/(2*AM89))+$AI$8-($AF$6*$AK$3))+(AP8/(2*AM89)))/$AQ$8)</f>
        <v>14.318344759891263</v>
      </c>
      <c r="AY89" s="30"/>
      <c r="AZ89" s="30">
        <f t="shared" si="11"/>
        <v>1.1739722771517798</v>
      </c>
      <c r="BA89" s="30"/>
      <c r="BB89" s="30">
        <v>2.4200000000000013</v>
      </c>
      <c r="BC89" s="30">
        <v>0.59630233513908615</v>
      </c>
      <c r="BD89" s="30">
        <v>0.61487156794164666</v>
      </c>
      <c r="BE89" s="30">
        <v>0.6327283364263836</v>
      </c>
      <c r="BF89" s="30">
        <v>0.64991192158264233</v>
      </c>
      <c r="BG89" s="30">
        <v>0.66645882449066141</v>
      </c>
      <c r="BH89" s="30">
        <v>0.69777608998205942</v>
      </c>
      <c r="BI89" s="30">
        <v>0.72692500110994107</v>
      </c>
      <c r="BJ89" s="30">
        <v>0.75411891744709159</v>
      </c>
      <c r="BK89" s="30">
        <v>0.81472077405956134</v>
      </c>
      <c r="BL89" s="30">
        <v>0.86656942730640685</v>
      </c>
      <c r="BM89" s="30">
        <v>0.95055266291430718</v>
      </c>
      <c r="BN89" s="30">
        <v>1.0673294611552631</v>
      </c>
      <c r="BO89" s="30">
        <v>1.2209198319167087</v>
      </c>
      <c r="BP89" s="30">
        <v>1.3413876610123232</v>
      </c>
      <c r="BQ89" s="30">
        <v>1.3982605940362545</v>
      </c>
      <c r="BR89" s="30">
        <v>1.4322492370534639</v>
      </c>
    </row>
    <row r="90" spans="28:70" x14ac:dyDescent="0.3">
      <c r="AB90" s="29">
        <v>1</v>
      </c>
      <c r="AC90" s="30">
        <f t="shared" si="10"/>
        <v>0.40983606557377028</v>
      </c>
      <c r="AD90" s="30">
        <v>2.4400000000000013</v>
      </c>
      <c r="AE90" s="99">
        <f t="shared" ref="AE90:AN105" si="12">(PI()*$AC90/AE$11)^2</f>
        <v>1.6577540313573884</v>
      </c>
      <c r="AF90" s="99">
        <f t="shared" si="12"/>
        <v>6.6310161254295537</v>
      </c>
      <c r="AG90" s="99">
        <f t="shared" si="12"/>
        <v>14.919786282216496</v>
      </c>
      <c r="AH90" s="99">
        <f t="shared" si="12"/>
        <v>26.524064501718215</v>
      </c>
      <c r="AI90" s="99">
        <f t="shared" si="12"/>
        <v>41.443850783934707</v>
      </c>
      <c r="AJ90" s="99">
        <f t="shared" si="12"/>
        <v>59.679145128865983</v>
      </c>
      <c r="AK90" s="99">
        <f t="shared" si="12"/>
        <v>81.229947536512043</v>
      </c>
      <c r="AL90" s="99">
        <f t="shared" si="12"/>
        <v>106.09625800687286</v>
      </c>
      <c r="AM90" s="99">
        <f t="shared" si="12"/>
        <v>134.2780765399485</v>
      </c>
      <c r="AN90" s="99">
        <f t="shared" si="12"/>
        <v>165.77540313573883</v>
      </c>
      <c r="AO90" s="98"/>
      <c r="AP90" s="122">
        <f>2/(PI()^2)*((1-$AF$6+(1/6)*AE90+(AP8/2)*((($AI$3/2)*AE90)+$AI$4-($AF$6*$AI$5))+((AP8^2)/4)*(($AI$6/2)*AE90+($AI$7/(2*AE90))+$AI$8-($AF$6*$AK$3))+(AP8/(2*AE90)))/$AQ$8)</f>
        <v>1.1798465168327195</v>
      </c>
      <c r="AQ90" s="122">
        <f>2/(PI()^2)*((1-$AF$6+(1/6)*AF90+(AP8/2)*((($AI$3/2)*AF90)+$AI$4-($AF$6*$AI$5))+((AP8^2)/4)*(($AI$6/2)*AF90+($AI$7/(2*AF90))+$AI$8-($AF$6*$AK$3))+(AP8/(2*AF90)))/$AQ$8)</f>
        <v>1.2858134791715714</v>
      </c>
      <c r="AR90" s="122">
        <f>2/(PI()^2)*((1-$AF$6+(1/6)*AG90+(AP8/2)*((($AI$3/2)*AG90)+$AI$4-($AF$6*$AI$5))+((AP8^2)/4)*(($AI$6/2)*AG90+($AI$7/(2*AG90))+$AI$8-($AF$6*$AK$3))+(AP8/(2*AG90)))/$AQ$8)</f>
        <v>2.051926143693287</v>
      </c>
      <c r="AS90" s="122">
        <f>2/(PI()^2)*((1-$AF$6+(1/6)*AH90+(AP8/2)*((($AI$3/2)*AH90)+$AI$4-($AF$6*$AI$5))+((AP8^2)/4)*(($AI$6/2)*AH90+($AI$7/(2*AH90))+$AI$8-($AF$6*$AK$3))+(AP8/(2*AH90)))/$AQ$8)</f>
        <v>3.2018558882305399</v>
      </c>
      <c r="AT90" s="122">
        <f>2/(PI()^2)*((1-$AF$6+(1/6)*AI90+(AP8/2)*((($AI$3/2)*AI90)+$AI$4-($AF$6*$AI$5))+((AP8^2)/4)*(($AI$6/2)*AI90+($AI$7/(2*AI90))+$AI$8-($AF$6*$AK$3))+(AP8/(2*AI90)))/$AQ$8)</f>
        <v>4.7015590265323155</v>
      </c>
      <c r="AU90" s="122">
        <f>2/(PI()^2)*((1-$AF$6+(1/6)*AJ90+(AP8/2)*((($AI$3/2)*AJ90)+$AI$4-($AF$6*$AI$5))+((AP8^2)/4)*(($AI$6/2)*AJ90+($AI$7/(2*AJ90))+$AI$8-($AF$6*$AK$3))+(AP8/(2*AJ90)))/$AQ$8)</f>
        <v>6.542635168484729</v>
      </c>
      <c r="AV90" s="122">
        <f>2/(PI()^2)*((1-$AF$6+(1/6)*AK90+(AP8/2)*((($AI$3/2)*AK90)+$AI$4-($AF$6*$AI$5))+((AP8^2)/4)*(($AI$6/2)*AK90+($AI$7/(2*AK90))+$AI$8-($AF$6*$AK$3))+(AP8/(2*AK90)))/$AQ$8)</f>
        <v>8.7222059849295288</v>
      </c>
      <c r="AW90" s="122">
        <f>2/(PI()^2)*((1-$AF$6+(1/6)*AL90+(AP8/2)*((($AI$3/2)*AL90)+$AI$4-($AF$6*$AI$5))+((AP8^2)/4)*(($AI$6/2)*AL90+($AI$7/(2*AL90))+$AI$8-($AF$6*$AK$3))+(AP8/(2*AL90)))/$AQ$8)</f>
        <v>11.239069164392301</v>
      </c>
      <c r="AX90" s="122">
        <f>2/(PI()^2)*((1-$AF$6+(1/6)*AM90+(AP8/2)*((($AI$3/2)*AM90)+$AI$4-($AF$6*$AI$5))+((AP8^2)/4)*(($AI$6/2)*AM90+($AI$7/(2*AM90))+$AI$8-($AF$6*$AK$3))+(AP8/(2*AM90)))/$AQ$8)</f>
        <v>14.092650327650873</v>
      </c>
      <c r="AY90" s="30"/>
      <c r="AZ90" s="30">
        <f t="shared" si="11"/>
        <v>1.1798465168327195</v>
      </c>
      <c r="BA90" s="30"/>
      <c r="BB90" s="30">
        <v>2.4400000000000013</v>
      </c>
      <c r="BC90" s="30">
        <v>0.59351457194280643</v>
      </c>
      <c r="BD90" s="30">
        <v>0.61237689425169661</v>
      </c>
      <c r="BE90" s="30">
        <v>0.63051471344517918</v>
      </c>
      <c r="BF90" s="30">
        <v>0.64796801021534789</v>
      </c>
      <c r="BG90" s="30">
        <v>0.66477393363449944</v>
      </c>
      <c r="BH90" s="30">
        <v>0.69657952730334161</v>
      </c>
      <c r="BI90" s="30">
        <v>0.72618067533311437</v>
      </c>
      <c r="BJ90" s="30">
        <v>0.75379447169701164</v>
      </c>
      <c r="BK90" s="30">
        <v>0.81532478690691268</v>
      </c>
      <c r="BL90" s="30">
        <v>0.86795955456822982</v>
      </c>
      <c r="BM90" s="30">
        <v>0.9531991009871239</v>
      </c>
      <c r="BN90" s="30">
        <v>1.0716850843298626</v>
      </c>
      <c r="BO90" s="30">
        <v>1.2274485890500655</v>
      </c>
      <c r="BP90" s="30">
        <v>1.3495523879728817</v>
      </c>
      <c r="BQ90" s="30">
        <v>1.3901634963284357</v>
      </c>
      <c r="BR90" s="30">
        <v>1.4243997894129181</v>
      </c>
    </row>
    <row r="91" spans="28:70" x14ac:dyDescent="0.3">
      <c r="AB91" s="29">
        <v>1</v>
      </c>
      <c r="AC91" s="30">
        <f t="shared" si="10"/>
        <v>0.40650406504065018</v>
      </c>
      <c r="AD91" s="30">
        <v>2.4600000000000013</v>
      </c>
      <c r="AE91" s="99">
        <f t="shared" si="12"/>
        <v>1.6309082558479324</v>
      </c>
      <c r="AF91" s="99">
        <f t="shared" si="12"/>
        <v>6.5236330233917297</v>
      </c>
      <c r="AG91" s="99">
        <f t="shared" si="12"/>
        <v>14.678174302631392</v>
      </c>
      <c r="AH91" s="99">
        <f t="shared" si="12"/>
        <v>26.094532093566919</v>
      </c>
      <c r="AI91" s="99">
        <f t="shared" si="12"/>
        <v>40.772706396198309</v>
      </c>
      <c r="AJ91" s="99">
        <f t="shared" si="12"/>
        <v>58.712697210525569</v>
      </c>
      <c r="AK91" s="99">
        <f t="shared" si="12"/>
        <v>79.914504536548691</v>
      </c>
      <c r="AL91" s="99">
        <f t="shared" si="12"/>
        <v>104.37812837426767</v>
      </c>
      <c r="AM91" s="99">
        <f t="shared" si="12"/>
        <v>132.10356872368251</v>
      </c>
      <c r="AN91" s="99">
        <f t="shared" si="12"/>
        <v>163.09082558479324</v>
      </c>
      <c r="AO91" s="98"/>
      <c r="AP91" s="122">
        <f>2/(PI()^2)*((1-$AF$6+(1/6)*AE91+(AP8/2)*((($AI$3/2)*AE91)+$AI$4-($AF$6*$AI$5))+((AP8^2)/4)*(($AI$6/2)*AE91+($AI$7/(2*AE91))+$AI$8-($AF$6*$AK$3))+(AP8/(2*AE91)))/$AQ$8)</f>
        <v>1.1858597631733143</v>
      </c>
      <c r="AQ91" s="122">
        <f>2/(PI()^2)*((1-$AF$6+(1/6)*AF91+(AP8/2)*((($AI$3/2)*AF91)+$AI$4-($AF$6*$AI$5))+((AP8^2)/4)*(($AI$6/2)*AF91+($AI$7/(2*AF91))+$AI$8-($AF$6*$AK$3))+(AP8/(2*AF91)))/$AQ$8)</f>
        <v>1.2771169556987478</v>
      </c>
      <c r="AR91" s="122">
        <f>2/(PI()^2)*((1-$AF$6+(1/6)*AG91+(AP8/2)*((($AI$3/2)*AG91)+$AI$4-($AF$6*$AI$5))+((AP8^2)/4)*(($AI$6/2)*AG91+($AI$7/(2*AG91))+$AI$8-($AF$6*$AK$3))+(AP8/(2*AG91)))/$AQ$8)</f>
        <v>2.0284168953714929</v>
      </c>
      <c r="AS91" s="122">
        <f>2/(PI()^2)*((1-$AF$6+(1/6)*AH91+(AP8/2)*((($AI$3/2)*AH91)+$AI$4-($AF$6*$AI$5))+((AP8^2)/4)*(($AI$6/2)*AH91+($AI$7/(2*AH91))+$AI$8-($AF$6*$AK$3))+(AP8/(2*AH91)))/$AQ$8)</f>
        <v>3.1588824171304442</v>
      </c>
      <c r="AT91" s="122">
        <f>2/(PI()^2)*((1-$AF$6+(1/6)*AI91+(AP8/2)*((($AI$3/2)*AI91)+$AI$4-($AF$6*$AI$5))+((AP8^2)/4)*(($AI$6/2)*AI91+($AI$7/(2*AI91))+$AI$8-($AF$6*$AK$3))+(AP8/(2*AI91)))/$AQ$8)</f>
        <v>4.6339094542400758</v>
      </c>
      <c r="AU91" s="122">
        <f>2/(PI()^2)*((1-$AF$6+(1/6)*AJ91+(AP8/2)*((($AI$3/2)*AJ91)+$AI$4-($AF$6*$AI$5))+((AP8^2)/4)*(($AI$6/2)*AJ91+($AI$7/(2*AJ91))+$AI$8-($AF$6*$AK$3))+(AP8/(2*AJ91)))/$AQ$8)</f>
        <v>6.4449593408825292</v>
      </c>
      <c r="AV91" s="122">
        <f>2/(PI()^2)*((1-$AF$6+(1/6)*AK91+(AP8/2)*((($AI$3/2)*AK91)+$AI$4-($AF$6*$AI$5))+((AP8^2)/4)*(($AI$6/2)*AK91+($AI$7/(2*AK91))+$AI$8-($AF$6*$AK$3))+(AP8/(2*AK91)))/$AQ$8)</f>
        <v>8.5891063687915334</v>
      </c>
      <c r="AW91" s="122">
        <f>2/(PI()^2)*((1-$AF$6+(1/6)*AL91+(AP8/2)*((($AI$3/2)*AL91)+$AI$4-($AF$6*$AI$5))+((AP8^2)/4)*(($AI$6/2)*AL91+($AI$7/(2*AL91))+$AI$8-($AF$6*$AK$3))+(AP8/(2*AL91)))/$AQ$8)</f>
        <v>11.065128435689722</v>
      </c>
      <c r="AX91" s="122">
        <f>2/(PI()^2)*((1-$AF$6+(1/6)*AM91+(AP8/2)*((($AI$3/2)*AM91)+$AI$4-($AF$6*$AI$5))+((AP8^2)/4)*(($AI$6/2)*AM91+($AI$7/(2*AM91))+$AI$8-($AF$6*$AK$3))+(AP8/(2*AM91)))/$AQ$8)</f>
        <v>13.872441707711701</v>
      </c>
      <c r="AY91" s="30"/>
      <c r="AZ91" s="30">
        <f t="shared" si="11"/>
        <v>1.1858597631733143</v>
      </c>
      <c r="BA91" s="30"/>
      <c r="BB91" s="30">
        <v>2.4600000000000013</v>
      </c>
      <c r="BC91" s="30">
        <v>0.59079452619239181</v>
      </c>
      <c r="BD91" s="30">
        <v>0.60995235026335903</v>
      </c>
      <c r="BE91" s="30">
        <v>0.62837353333170265</v>
      </c>
      <c r="BF91" s="30">
        <v>0.64609876155163148</v>
      </c>
      <c r="BG91" s="30">
        <v>0.6631658373212147</v>
      </c>
      <c r="BH91" s="30">
        <v>0.69546377828570682</v>
      </c>
      <c r="BI91" s="30">
        <v>0.72552088527665881</v>
      </c>
      <c r="BJ91" s="30">
        <v>0.75355801740575623</v>
      </c>
      <c r="BK91" s="30">
        <v>0.81602443265868296</v>
      </c>
      <c r="BL91" s="30">
        <v>0.86945178459822214</v>
      </c>
      <c r="BM91" s="30">
        <v>0.95595798138102372</v>
      </c>
      <c r="BN91" s="30">
        <v>1.0761672163235139</v>
      </c>
      <c r="BO91" s="30">
        <v>1.2341217392624058</v>
      </c>
      <c r="BP91" s="30">
        <v>1.3421700347088659</v>
      </c>
      <c r="BQ91" s="30">
        <v>1.3823623761214767</v>
      </c>
      <c r="BR91" s="30">
        <v>1.4168483510963599</v>
      </c>
    </row>
    <row r="92" spans="28:70" x14ac:dyDescent="0.3">
      <c r="AB92" s="29">
        <v>1</v>
      </c>
      <c r="AC92" s="30">
        <f t="shared" si="10"/>
        <v>0.40322580645161271</v>
      </c>
      <c r="AD92" s="30">
        <v>2.4800000000000013</v>
      </c>
      <c r="AE92" s="99">
        <f t="shared" si="12"/>
        <v>1.6047093524143712</v>
      </c>
      <c r="AF92" s="99">
        <f t="shared" si="12"/>
        <v>6.4188374096574847</v>
      </c>
      <c r="AG92" s="99">
        <f t="shared" si="12"/>
        <v>14.442384171729342</v>
      </c>
      <c r="AH92" s="99">
        <f t="shared" si="12"/>
        <v>25.675349638629939</v>
      </c>
      <c r="AI92" s="99">
        <f t="shared" si="12"/>
        <v>40.117733810359269</v>
      </c>
      <c r="AJ92" s="99">
        <f t="shared" si="12"/>
        <v>57.76953668691737</v>
      </c>
      <c r="AK92" s="99">
        <f t="shared" si="12"/>
        <v>78.630758268304177</v>
      </c>
      <c r="AL92" s="99">
        <f t="shared" si="12"/>
        <v>102.70139855451976</v>
      </c>
      <c r="AM92" s="99">
        <f t="shared" si="12"/>
        <v>129.98145754556407</v>
      </c>
      <c r="AN92" s="99">
        <f t="shared" si="12"/>
        <v>160.47093524143708</v>
      </c>
      <c r="AO92" s="98"/>
      <c r="AP92" s="122">
        <f>2/(PI()^2)*((1-$AF$6+(1/6)*AE92+(AP8/2)*((($AI$3/2)*AE92)+$AI$4-($AF$6*$AI$5))+((AP8^2)/4)*(($AI$6/2)*AE92+($AI$7/(2*AE92))+$AI$8-($AF$6*$AK$3))+(AP8/(2*AE92)))/$AQ$8)</f>
        <v>1.1920098406438675</v>
      </c>
      <c r="AQ92" s="122">
        <f>2/(PI()^2)*((1-$AF$6+(1/6)*AF92+(AP8/2)*((($AI$3/2)*AF92)+$AI$4-($AF$6*$AI$5))+((AP8^2)/4)*(($AI$6/2)*AF92+($AI$7/(2*AF92))+$AI$8-($AF$6*$AK$3))+(AP8/(2*AF92)))/$AQ$8)</f>
        <v>1.2687004138164908</v>
      </c>
      <c r="AR92" s="122">
        <f>2/(PI()^2)*((1-$AF$6+(1/6)*AG92+(AP8/2)*((($AI$3/2)*AG92)+$AI$4-($AF$6*$AI$5))+((AP8^2)/4)*(($AI$6/2)*AG92+($AI$7/(2*AG92))+$AI$8-($AF$6*$AK$3))+(AP8/(2*AG92)))/$AQ$8)</f>
        <v>2.0055054254610614</v>
      </c>
      <c r="AS92" s="122">
        <f>2/(PI()^2)*((1-$AF$6+(1/6)*AH92+(AP8/2)*((($AI$3/2)*AH92)+$AI$4-($AF$6*$AI$5))+((AP8^2)/4)*(($AI$6/2)*AH92+($AI$7/(2*AH92))+$AI$8-($AF$6*$AK$3))+(AP8/(2*AH92)))/$AQ$8)</f>
        <v>3.1169620366602979</v>
      </c>
      <c r="AT92" s="122">
        <f>2/(PI()^2)*((1-$AF$6+(1/6)*AI92+(AP8/2)*((($AI$3/2)*AI92)+$AI$4-($AF$6*$AI$5))+((AP8^2)/4)*(($AI$6/2)*AI92+($AI$7/(2*AI92))+$AI$8-($AF$6*$AK$3))+(AP8/(2*AI92)))/$AQ$8)</f>
        <v>4.5679012256595914</v>
      </c>
      <c r="AU92" s="122">
        <f>2/(PI()^2)*((1-$AF$6+(1/6)*AJ92+(AP8/2)*((($AI$3/2)*AJ92)+$AI$4-($AF$6*$AI$5))+((AP8^2)/4)*(($AI$6/2)*AJ92+($AI$7/(2*AJ92))+$AI$8-($AF$6*$AK$3))+(AP8/(2*AJ92)))/$AQ$8)</f>
        <v>6.3496449221558624</v>
      </c>
      <c r="AV92" s="122">
        <f>2/(PI()^2)*((1-$AF$6+(1/6)*AK92+(AP8/2)*((($AI$3/2)*AK92)+$AI$4-($AF$6*$AI$5))+((AP8^2)/4)*(($AI$6/2)*AK92+($AI$7/(2*AK92))+$AI$8-($AF$6*$AK$3))+(AP8/(2*AK92)))/$AQ$8)</f>
        <v>8.4592196520065812</v>
      </c>
      <c r="AW92" s="122">
        <f>2/(PI()^2)*((1-$AF$6+(1/6)*AL92+(AP8/2)*((($AI$3/2)*AL92)+$AI$4-($AF$6*$AI$5))+((AP8^2)/4)*(($AI$6/2)*AL92+($AI$7/(2*AL92))+$AI$8-($AF$6*$AK$3))+(AP8/(2*AL92)))/$AQ$8)</f>
        <v>10.895383360573858</v>
      </c>
      <c r="AX92" s="122">
        <f>2/(PI()^2)*((1-$AF$6+(1/6)*AM92+(AP8/2)*((($AI$3/2)*AM92)+$AI$4-($AF$6*$AI$5))+((AP8^2)/4)*(($AI$6/2)*AM92+($AI$7/(2*AM92))+$AI$8-($AF$6*$AK$3))+(AP8/(2*AM92)))/$AQ$8)</f>
        <v>13.657542682168327</v>
      </c>
      <c r="AY92" s="30"/>
      <c r="AZ92" s="30">
        <f t="shared" si="11"/>
        <v>1.1920098406438675</v>
      </c>
      <c r="BA92" s="30"/>
      <c r="BB92" s="30">
        <v>2.4800000000000013</v>
      </c>
      <c r="BC92" s="30">
        <v>0.58814002228637197</v>
      </c>
      <c r="BD92" s="30">
        <v>0.60759576037524965</v>
      </c>
      <c r="BE92" s="30">
        <v>0.62630262048477214</v>
      </c>
      <c r="BF92" s="30">
        <v>0.64430199999061855</v>
      </c>
      <c r="BG92" s="30">
        <v>0.66163235995033487</v>
      </c>
      <c r="BH92" s="30">
        <v>0.69442666732973224</v>
      </c>
      <c r="BI92" s="30">
        <v>0.72494345534247451</v>
      </c>
      <c r="BJ92" s="30">
        <v>0.75340737897676746</v>
      </c>
      <c r="BK92" s="30">
        <v>0.8168175357228481</v>
      </c>
      <c r="BL92" s="30">
        <v>0.87104394180948941</v>
      </c>
      <c r="BM92" s="30">
        <v>0.95882712852000052</v>
      </c>
      <c r="BN92" s="30">
        <v>1.0807736815810665</v>
      </c>
      <c r="BO92" s="30">
        <v>1.2409371070373647</v>
      </c>
      <c r="BP92" s="30">
        <v>1.3343357871428114</v>
      </c>
      <c r="BQ92" s="30">
        <v>1.3748485316745769</v>
      </c>
      <c r="BR92" s="30">
        <v>1.4095862205177443</v>
      </c>
    </row>
    <row r="93" spans="28:70" x14ac:dyDescent="0.3">
      <c r="AB93" s="29">
        <v>1</v>
      </c>
      <c r="AC93" s="30">
        <f t="shared" si="10"/>
        <v>0.3999999999999998</v>
      </c>
      <c r="AD93" s="30">
        <v>2.5000000000000013</v>
      </c>
      <c r="AE93" s="99">
        <f t="shared" si="12"/>
        <v>1.5791367041742956</v>
      </c>
      <c r="AF93" s="99">
        <f t="shared" si="12"/>
        <v>6.3165468166971825</v>
      </c>
      <c r="AG93" s="99">
        <f t="shared" si="12"/>
        <v>14.212230337568663</v>
      </c>
      <c r="AH93" s="99">
        <f t="shared" si="12"/>
        <v>25.26618726678873</v>
      </c>
      <c r="AI93" s="99">
        <f t="shared" si="12"/>
        <v>39.478417604357389</v>
      </c>
      <c r="AJ93" s="99">
        <f t="shared" si="12"/>
        <v>56.848921350274651</v>
      </c>
      <c r="AK93" s="99">
        <f t="shared" si="12"/>
        <v>77.377698504540504</v>
      </c>
      <c r="AL93" s="99">
        <f t="shared" si="12"/>
        <v>101.06474906715492</v>
      </c>
      <c r="AM93" s="99">
        <f t="shared" si="12"/>
        <v>127.91007303811796</v>
      </c>
      <c r="AN93" s="99">
        <f t="shared" si="12"/>
        <v>157.91367041742956</v>
      </c>
      <c r="AO93" s="98"/>
      <c r="AP93" s="122">
        <f>2/(PI()^2)*((1-$AF$6+(1/6)*AE93+(AP8/2)*((($AI$3/2)*AE93)+$AI$4-($AF$6*$AI$5))+((AP8^2)/4)*(($AI$6/2)*AE93+($AI$7/(2*AE93))+$AI$8-($AF$6*$AK$3))+(AP8/(2*AE93)))/$AQ$8)</f>
        <v>1.1982946603863647</v>
      </c>
      <c r="AQ93" s="122">
        <f>2/(PI()^2)*((1-$AF$6+(1/6)*AF93+(AP8/2)*((($AI$3/2)*AF93)+$AI$4-($AF$6*$AI$5))+((AP8^2)/4)*(($AI$6/2)*AF93+($AI$7/(2*AF93))+$AI$8-($AF$6*$AK$3))+(AP8/(2*AF93)))/$AQ$8)</f>
        <v>1.2605554980927418</v>
      </c>
      <c r="AR93" s="122">
        <f>2/(PI()^2)*((1-$AF$6+(1/6)*AG93+(AP8/2)*((($AI$3/2)*AG93)+$AI$4-($AF$6*$AI$5))+((AP8^2)/4)*(($AI$6/2)*AG93+($AI$7/(2*AG93))+$AI$8-($AF$6*$AK$3))+(AP8/(2*AG93)))/$AQ$8)</f>
        <v>1.9831729342398619</v>
      </c>
      <c r="AS93" s="122">
        <f>2/(PI()^2)*((1-$AF$6+(1/6)*AH93+(AP8/2)*((($AI$3/2)*AH93)+$AI$4-($AF$6*$AI$5))+((AP8^2)/4)*(($AI$6/2)*AH93+($AI$7/(2*AH93))+$AI$8-($AF$6*$AK$3))+(AP8/(2*AH93)))/$AQ$8)</f>
        <v>3.0760613250918687</v>
      </c>
      <c r="AT93" s="122">
        <f>2/(PI()^2)*((1-$AF$6+(1/6)*AI93+(AP8/2)*((($AI$3/2)*AI93)+$AI$4-($AF$6*$AI$5))+((AP8^2)/4)*(($AI$6/2)*AI93+($AI$7/(2*AI93))+$AI$8-($AF$6*$AK$3))+(AP8/(2*AI93)))/$AQ$8)</f>
        <v>4.5034821193405064</v>
      </c>
      <c r="AU93" s="122">
        <f>2/(PI()^2)*((1-$AF$6+(1/6)*AJ93+(AP8/2)*((($AI$3/2)*AJ93)+$AI$4-($AF$6*$AI$5))+((AP8^2)/4)*(($AI$6/2)*AJ93+($AI$7/(2*AJ93))+$AI$8-($AF$6*$AK$3))+(AP8/(2*AJ93)))/$AQ$8)</f>
        <v>6.2566167134162027</v>
      </c>
      <c r="AV93" s="122">
        <f>2/(PI()^2)*((1-$AF$6+(1/6)*AK93+(AP8/2)*((($AI$3/2)*AK93)+$AI$4-($AF$6*$AI$5))+((AP8^2)/4)*(($AI$6/2)*AK93+($AI$7/(2*AK93))+$AI$8-($AF$6*$AK$3))+(AP8/(2*AK93)))/$AQ$8)</f>
        <v>8.3324434805319658</v>
      </c>
      <c r="AW93" s="122">
        <f>2/(PI()^2)*((1-$AF$6+(1/6)*AL93+(AP8/2)*((($AI$3/2)*AL93)+$AI$4-($AF$6*$AI$5))+((AP8^2)/4)*(($AI$6/2)*AL93+($AI$7/(2*AL93))+$AI$8-($AF$6*$AK$3))+(AP8/(2*AL93)))/$AQ$8)</f>
        <v>10.72970025213178</v>
      </c>
      <c r="AX93" s="122">
        <f>2/(PI()^2)*((1-$AF$6+(1/6)*AM93+(AP8/2)*((($AI$3/2)*AM93)+$AI$4-($AF$6*$AI$5))+((AP8^2)/4)*(($AI$6/2)*AM93+($AI$7/(2*AM93))+$AI$8-($AF$6*$AK$3))+(AP8/(2*AM93)))/$AQ$8)</f>
        <v>13.447784053521566</v>
      </c>
      <c r="AY93" s="30"/>
      <c r="AZ93" s="30">
        <f t="shared" si="11"/>
        <v>1.1982946603863647</v>
      </c>
      <c r="BA93" s="30"/>
      <c r="BB93" s="30">
        <v>2.5000000000000013</v>
      </c>
      <c r="BC93" s="30">
        <v>0.58554897129781858</v>
      </c>
      <c r="BD93" s="30">
        <v>0.60530503566052163</v>
      </c>
      <c r="BE93" s="30">
        <v>0.62429988597773578</v>
      </c>
      <c r="BF93" s="30">
        <v>0.64257563660595263</v>
      </c>
      <c r="BG93" s="30">
        <v>0.66017141259588974</v>
      </c>
      <c r="BH93" s="30">
        <v>0.69346610551045584</v>
      </c>
      <c r="BI93" s="30">
        <v>0.72444629660686954</v>
      </c>
      <c r="BJ93" s="30">
        <v>0.75334046748783323</v>
      </c>
      <c r="BK93" s="30">
        <v>0.81770200718155006</v>
      </c>
      <c r="BL93" s="30">
        <v>0.87273393728909743</v>
      </c>
      <c r="BM93" s="30">
        <v>0.96180445350157551</v>
      </c>
      <c r="BN93" s="30">
        <v>1.0855023912200674</v>
      </c>
      <c r="BO93" s="30">
        <v>1.2478926035297293</v>
      </c>
      <c r="BP93" s="30">
        <v>1.3267778722126242</v>
      </c>
      <c r="BQ93" s="30">
        <v>1.3676136079186052</v>
      </c>
      <c r="BR93" s="30">
        <v>1.402605042756532</v>
      </c>
    </row>
    <row r="94" spans="28:70" x14ac:dyDescent="0.3">
      <c r="AB94" s="29">
        <v>1</v>
      </c>
      <c r="AC94" s="30">
        <f t="shared" si="10"/>
        <v>0.39682539682539664</v>
      </c>
      <c r="AD94" s="30">
        <v>2.5200000000000014</v>
      </c>
      <c r="AE94" s="99">
        <f t="shared" si="12"/>
        <v>1.5541705091158586</v>
      </c>
      <c r="AF94" s="99">
        <f t="shared" si="12"/>
        <v>6.2166820364634345</v>
      </c>
      <c r="AG94" s="99">
        <f t="shared" si="12"/>
        <v>13.987534582042729</v>
      </c>
      <c r="AH94" s="99">
        <f t="shared" si="12"/>
        <v>24.866728145853738</v>
      </c>
      <c r="AI94" s="99">
        <f t="shared" si="12"/>
        <v>38.854262727896455</v>
      </c>
      <c r="AJ94" s="99">
        <f t="shared" si="12"/>
        <v>55.950138328170915</v>
      </c>
      <c r="AK94" s="99">
        <f t="shared" si="12"/>
        <v>76.15435494667706</v>
      </c>
      <c r="AL94" s="99">
        <f t="shared" si="12"/>
        <v>99.466912583414953</v>
      </c>
      <c r="AM94" s="99">
        <f t="shared" si="12"/>
        <v>125.88781123838454</v>
      </c>
      <c r="AN94" s="99">
        <f t="shared" si="12"/>
        <v>155.41705091158582</v>
      </c>
      <c r="AO94" s="98"/>
      <c r="AP94" s="122">
        <f>2/(PI()^2)*((1-$AF$6+(1/6)*AE94+(AP8/2)*((($AI$3/2)*AE94)+$AI$4-($AF$6*$AI$5))+((AP8^2)/4)*(($AI$6/2)*AE94+($AI$7/(2*AE94))+$AI$8-($AF$6*$AK$3))+(AP8/(2*AE94)))/$AQ$8)</f>
        <v>1.2047122161037167</v>
      </c>
      <c r="AQ94" s="122">
        <f>2/(PI()^2)*((1-$AF$6+(1/6)*AF94+(AP8/2)*((($AI$3/2)*AF94)+$AI$4-($AF$6*$AI$5))+((AP8^2)/4)*(($AI$6/2)*AF94+($AI$7/(2*AF94))+$AI$8-($AF$6*$AK$3))+(AP8/(2*AF94)))/$AQ$8)</f>
        <v>1.2526741833391475</v>
      </c>
      <c r="AR94" s="122">
        <f>2/(PI()^2)*((1-$AF$6+(1/6)*AG94+(AP8/2)*((($AI$3/2)*AG94)+$AI$4-($AF$6*$AI$5))+((AP8^2)/4)*(($AI$6/2)*AG94+($AI$7/(2*AG94))+$AI$8-($AF$6*$AK$3))+(AP8/(2*AG94)))/$AQ$8)</f>
        <v>1.9614013650340985</v>
      </c>
      <c r="AS94" s="122">
        <f>2/(PI()^2)*((1-$AF$6+(1/6)*AH94+(AP8/2)*((($AI$3/2)*AH94)+$AI$4-($AF$6*$AI$5))+((AP8^2)/4)*(($AI$6/2)*AH94+($AI$7/(2*AH94))+$AI$8-($AF$6*$AK$3))+(AP8/(2*AH94)))/$AQ$8)</f>
        <v>3.0361481816717406</v>
      </c>
      <c r="AT94" s="122">
        <f>2/(PI()^2)*((1-$AF$6+(1/6)*AI94+(AP8/2)*((($AI$3/2)*AI94)+$AI$4-($AF$6*$AI$5))+((AP8^2)/4)*(($AI$6/2)*AI94+($AI$7/(2*AI94))+$AI$8-($AF$6*$AK$3))+(AP8/(2*AI94)))/$AQ$8)</f>
        <v>4.440601977855601</v>
      </c>
      <c r="AU94" s="122">
        <f>2/(PI()^2)*((1-$AF$6+(1/6)*AJ94+(AP8/2)*((($AI$3/2)*AJ94)+$AI$4-($AF$6*$AI$5))+((AP8^2)/4)*(($AI$6/2)*AJ94+($AI$7/(2*AJ94))+$AI$8-($AF$6*$AK$3))+(AP8/(2*AJ94)))/$AQ$8)</f>
        <v>6.1658024879683726</v>
      </c>
      <c r="AV94" s="122">
        <f>2/(PI()^2)*((1-$AF$6+(1/6)*AK94+(AP8/2)*((($AI$3/2)*AK94)+$AI$4-($AF$6*$AI$5))+((AP8^2)/4)*(($AI$6/2)*AK94+($AI$7/(2*AK94))+$AI$8-($AF$6*$AK$3))+(AP8/(2*AK94)))/$AQ$8)</f>
        <v>8.2086795458103428</v>
      </c>
      <c r="AW94" s="122">
        <f>2/(PI()^2)*((1-$AF$6+(1/6)*AL94+(AP8/2)*((($AI$3/2)*AL94)+$AI$4-($AF$6*$AI$5))+((AP8^2)/4)*(($AI$6/2)*AL94+($AI$7/(2*AL94))+$AI$8-($AF$6*$AK$3))+(AP8/(2*AL94)))/$AQ$8)</f>
        <v>10.567950707349832</v>
      </c>
      <c r="AX94" s="122">
        <f>2/(PI()^2)*((1-$AF$6+(1/6)*AM94+(AP8/2)*((($AI$3/2)*AM94)+$AI$4-($AF$6*$AI$5))+((AP8^2)/4)*(($AI$6/2)*AM94+($AI$7/(2*AM94))+$AI$8-($AF$6*$AK$3))+(AP8/(2*AM94)))/$AQ$8)</f>
        <v>13.243003311707257</v>
      </c>
      <c r="AY94" s="30"/>
      <c r="AZ94" s="30">
        <f t="shared" si="11"/>
        <v>1.2047122161037167</v>
      </c>
      <c r="BA94" s="30"/>
      <c r="BB94" s="30">
        <v>2.5200000000000014</v>
      </c>
      <c r="BC94" s="30">
        <v>0.58301936686345224</v>
      </c>
      <c r="BD94" s="30">
        <v>0.60307816975597472</v>
      </c>
      <c r="BE94" s="30">
        <v>0.62236332344757961</v>
      </c>
      <c r="BF94" s="30">
        <v>0.6409176650349041</v>
      </c>
      <c r="BG94" s="30">
        <v>0.65878098889552061</v>
      </c>
      <c r="BH94" s="30">
        <v>0.69258008646648683</v>
      </c>
      <c r="BI94" s="30">
        <v>0.72402740270967336</v>
      </c>
      <c r="BJ94" s="30">
        <v>0.75335527658020429</v>
      </c>
      <c r="BK94" s="30">
        <v>0.81867584068022137</v>
      </c>
      <c r="BL94" s="30">
        <v>0.87451976468720927</v>
      </c>
      <c r="BM94" s="30">
        <v>0.96488794998595329</v>
      </c>
      <c r="BN94" s="30">
        <v>1.0903513389199548</v>
      </c>
      <c r="BO94" s="30">
        <v>1.2549862224547064</v>
      </c>
      <c r="BP94" s="30">
        <v>1.3194882649296822</v>
      </c>
      <c r="BQ94" s="30">
        <v>1.3606495800137903</v>
      </c>
      <c r="BR94" s="30">
        <v>1.3958967931156689</v>
      </c>
    </row>
    <row r="95" spans="28:70" x14ac:dyDescent="0.3">
      <c r="AB95" s="29">
        <v>1</v>
      </c>
      <c r="AC95" s="30">
        <f t="shared" si="10"/>
        <v>0.3937007874015746</v>
      </c>
      <c r="AD95" s="30">
        <v>2.5400000000000014</v>
      </c>
      <c r="AE95" s="99">
        <f t="shared" si="12"/>
        <v>1.5297917417523326</v>
      </c>
      <c r="AF95" s="99">
        <f t="shared" si="12"/>
        <v>6.1191669670093303</v>
      </c>
      <c r="AG95" s="99">
        <f t="shared" si="12"/>
        <v>13.768125675770992</v>
      </c>
      <c r="AH95" s="99">
        <f t="shared" si="12"/>
        <v>24.476667868037321</v>
      </c>
      <c r="AI95" s="99">
        <f t="shared" si="12"/>
        <v>38.244793543808314</v>
      </c>
      <c r="AJ95" s="99">
        <f t="shared" si="12"/>
        <v>55.07250270308397</v>
      </c>
      <c r="AK95" s="99">
        <f t="shared" si="12"/>
        <v>74.959795345864308</v>
      </c>
      <c r="AL95" s="99">
        <f t="shared" si="12"/>
        <v>97.906671472149284</v>
      </c>
      <c r="AM95" s="99">
        <f t="shared" si="12"/>
        <v>123.91313108193896</v>
      </c>
      <c r="AN95" s="99">
        <f t="shared" si="12"/>
        <v>152.97917417523325</v>
      </c>
      <c r="AO95" s="98"/>
      <c r="AP95" s="122">
        <f>2/(PI()^2)*((1-$AF$6+(1/6)*AE95+(AP8/2)*((($AI$3/2)*AE95)+$AI$4-($AF$6*$AI$5))+((AP8^2)/4)*(($AI$6/2)*AE95+($AI$7/(2*AE95))+$AI$8-($AF$6*$AK$3))+(AP8/(2*AE95)))/$AQ$8)</f>
        <v>1.211260580174685</v>
      </c>
      <c r="AQ95" s="122">
        <f>2/(PI()^2)*((1-$AF$6+(1/6)*AF95+(AP8/2)*((($AI$3/2)*AF95)+$AI$4-($AF$6*$AI$5))+((AP8^2)/4)*(($AI$6/2)*AF95+($AI$7/(2*AF95))+$AI$8-($AF$6*$AK$3))+(AP8/(2*AF95)))/$AQ$8)</f>
        <v>1.2450487590707486</v>
      </c>
      <c r="AR95" s="122">
        <f>2/(PI()^2)*((1-$AF$6+(1/6)*AG95+(AP8/2)*((($AI$3/2)*AG95)+$AI$4-($AF$6*$AI$5))+((AP8^2)/4)*(($AI$6/2)*AG95+($AI$7/(2*AG95))+$AI$8-($AF$6*$AK$3))+(AP8/(2*AG95)))/$AQ$8)</f>
        <v>1.9401733692526122</v>
      </c>
      <c r="AS95" s="122">
        <f>2/(PI()^2)*((1-$AF$6+(1/6)*AH95+(AP8/2)*((($AI$3/2)*AH95)+$AI$4-($AF$6*$AI$5))+((AP8^2)/4)*(($AI$6/2)*AH95+($AI$7/(2*AH95))+$AI$8-($AF$6*$AK$3))+(AP8/(2*AH95)))/$AQ$8)</f>
        <v>2.997191764460077</v>
      </c>
      <c r="AT95" s="122">
        <f>2/(PI()^2)*((1-$AF$6+(1/6)*AI95+(AP8/2)*((($AI$3/2)*AI95)+$AI$4-($AF$6*$AI$5))+((AP8^2)/4)*(($AI$6/2)*AI95+($AI$7/(2*AI95))+$AI$8-($AF$6*$AK$3))+(AP8/(2*AI95)))/$AQ$8)</f>
        <v>4.3792126106738856</v>
      </c>
      <c r="AU95" s="122">
        <f>2/(PI()^2)*((1-$AF$6+(1/6)*AJ95+(AP8/2)*((($AI$3/2)*AJ95)+$AI$4-($AF$6*$AI$5))+((AP8^2)/4)*(($AI$6/2)*AJ95+($AI$7/(2*AJ95))+$AI$8-($AF$6*$AK$3))+(AP8/(2*AJ95)))/$AQ$8)</f>
        <v>6.077132851447729</v>
      </c>
      <c r="AV95" s="122">
        <f>2/(PI()^2)*((1-$AF$6+(1/6)*AK95+(AP8/2)*((($AI$3/2)*AK95)+$AI$4-($AF$6*$AI$5))+((AP8^2)/4)*(($AI$6/2)*AK95+($AI$7/(2*AK95))+$AI$8-($AF$6*$AK$3))+(AP8/(2*AK95)))/$AQ$8)</f>
        <v>8.0878333944009739</v>
      </c>
      <c r="AW95" s="122">
        <f>2/(PI()^2)*((1-$AF$6+(1/6)*AL95+(AP8/2)*((($AI$3/2)*AL95)+$AI$4-($AF$6*$AI$5))+((AP8^2)/4)*(($AI$6/2)*AL95+($AI$7/(2*AL95))+$AI$8-($AF$6*$AK$3))+(AP8/(2*AL95)))/$AQ$8)</f>
        <v>10.410011358468658</v>
      </c>
      <c r="AX95" s="122">
        <f>2/(PI()^2)*((1-$AF$6+(1/6)*AM95+(AP8/2)*((($AI$3/2)*AM95)+$AI$4-($AF$6*$AI$5))+((AP8^2)/4)*(($AI$6/2)*AM95+($AI$7/(2*AM95))+$AI$8-($AF$6*$AK$3))+(AP8/(2*AM95)))/$AQ$8)</f>
        <v>13.043044319404975</v>
      </c>
      <c r="AY95" s="30"/>
      <c r="AZ95" s="30">
        <f t="shared" si="11"/>
        <v>1.211260580174685</v>
      </c>
      <c r="BA95" s="30"/>
      <c r="BB95" s="30">
        <v>2.5400000000000014</v>
      </c>
      <c r="BC95" s="30">
        <v>0.58054928129843841</v>
      </c>
      <c r="BD95" s="30">
        <v>0.60091323497685056</v>
      </c>
      <c r="BE95" s="30">
        <v>0.620491005209725</v>
      </c>
      <c r="BF95" s="30">
        <v>0.63932615759316636</v>
      </c>
      <c r="BG95" s="30">
        <v>0.65745916116527725</v>
      </c>
      <c r="BH95" s="30">
        <v>0.69176668251480533</v>
      </c>
      <c r="BI95" s="30">
        <v>0.72368484596903826</v>
      </c>
      <c r="BJ95" s="30">
        <v>0.75344987857339918</v>
      </c>
      <c r="BK95" s="30">
        <v>0.81973710854239734</v>
      </c>
      <c r="BL95" s="30">
        <v>0.87639949633190461</v>
      </c>
      <c r="BM95" s="30">
        <v>0.96807569031086171</v>
      </c>
      <c r="BN95" s="30">
        <v>1.0953185970369366</v>
      </c>
      <c r="BO95" s="30">
        <v>1.2622160362028692</v>
      </c>
      <c r="BP95" s="30">
        <v>1.3124592550009253</v>
      </c>
      <c r="BQ95" s="30">
        <v>1.3539487378100872</v>
      </c>
      <c r="BR95" s="30">
        <v>1.3894537615822316</v>
      </c>
    </row>
    <row r="96" spans="28:70" x14ac:dyDescent="0.3">
      <c r="AB96" s="29">
        <v>1</v>
      </c>
      <c r="AC96" s="30">
        <f t="shared" si="10"/>
        <v>0.39062499999999978</v>
      </c>
      <c r="AD96" s="30">
        <v>2.5600000000000014</v>
      </c>
      <c r="AE96" s="99">
        <f t="shared" si="12"/>
        <v>1.5059821168654401</v>
      </c>
      <c r="AF96" s="99">
        <f t="shared" si="12"/>
        <v>6.0239284674617606</v>
      </c>
      <c r="AG96" s="99">
        <f t="shared" si="12"/>
        <v>13.553839051788961</v>
      </c>
      <c r="AH96" s="99">
        <f t="shared" si="12"/>
        <v>24.095713869847042</v>
      </c>
      <c r="AI96" s="99">
        <f t="shared" si="12"/>
        <v>37.649552921636001</v>
      </c>
      <c r="AJ96" s="99">
        <f t="shared" si="12"/>
        <v>54.215356207155843</v>
      </c>
      <c r="AK96" s="99">
        <f t="shared" si="12"/>
        <v>73.793123726406563</v>
      </c>
      <c r="AL96" s="99">
        <f t="shared" si="12"/>
        <v>96.382855479388169</v>
      </c>
      <c r="AM96" s="99">
        <f t="shared" si="12"/>
        <v>121.98455146610064</v>
      </c>
      <c r="AN96" s="99">
        <f t="shared" si="12"/>
        <v>150.598211686544</v>
      </c>
      <c r="AO96" s="98"/>
      <c r="AP96" s="122">
        <f>2/(PI()^2)*((1-$AF$6+(1/6)*AE96+(AP8/2)*((($AI$3/2)*AE96)+$AI$4-($AF$6*$AI$5))+((AP8^2)/4)*(($AI$6/2)*AE96+($AI$7/(2*AE96))+$AI$8-($AF$6*$AK$3))+(AP8/(2*AE96)))/$AQ$8)</f>
        <v>1.2179378999804298</v>
      </c>
      <c r="AQ96" s="122">
        <f>2/(PI()^2)*((1-$AF$6+(1/6)*AF96+(AP8/2)*((($AI$3/2)*AF96)+$AI$4-($AF$6*$AI$5))+((AP8^2)/4)*(($AI$6/2)*AF96+($AI$7/(2*AF96))+$AI$8-($AF$6*$AK$3))+(AP8/(2*AF96)))/$AQ$8)</f>
        <v>1.2376718148121904</v>
      </c>
      <c r="AR96" s="122">
        <f>2/(PI()^2)*((1-$AF$6+(1/6)*AG96+(AP8/2)*((($AI$3/2)*AG96)+$AI$4-($AF$6*$AI$5))+((AP8^2)/4)*(($AI$6/2)*AG96+($AI$7/(2*AG96))+$AI$8-($AF$6*$AK$3))+(AP8/(2*AG96)))/$AQ$8)</f>
        <v>1.9194722733258556</v>
      </c>
      <c r="AS96" s="122">
        <f>2/(PI()^2)*((1-$AF$6+(1/6)*AH96+(AP8/2)*((($AI$3/2)*AH96)+$AI$4-($AF$6*$AI$5))+((AP8^2)/4)*(($AI$6/2)*AH96+($AI$7/(2*AH96))+$AI$8-($AF$6*$AK$3))+(AP8/(2*AH96)))/$AQ$8)</f>
        <v>2.9591624315554586</v>
      </c>
      <c r="AT96" s="122">
        <f>2/(PI()^2)*((1-$AF$6+(1/6)*AI96+(AP8/2)*((($AI$3/2)*AI96)+$AI$4-($AF$6*$AI$5))+((AP8^2)/4)*(($AI$6/2)*AI96+($AI$7/(2*AI96))+$AI$8-($AF$6*$AK$3))+(AP8/(2*AI96)))/$AQ$8)</f>
        <v>4.3192677023243915</v>
      </c>
      <c r="AU96" s="122">
        <f>2/(PI()^2)*((1-$AF$6+(1/6)*AJ96+(AP8/2)*((($AI$3/2)*AJ96)+$AI$4-($AF$6*$AI$5))+((AP8^2)/4)*(($AI$6/2)*AJ96+($AI$7/(2*AJ96))+$AI$8-($AF$6*$AK$3))+(AP8/(2*AJ96)))/$AQ$8)</f>
        <v>5.9905411095760899</v>
      </c>
      <c r="AV96" s="122">
        <f>2/(PI()^2)*((1-$AF$6+(1/6)*AK96+(AP8/2)*((($AI$3/2)*AK96)+$AI$4-($AF$6*$AI$5))+((AP8^2)/4)*(($AI$6/2)*AK96+($AI$7/(2*AK96))+$AI$8-($AF$6*$AK$3))+(AP8/(2*AK96)))/$AQ$8)</f>
        <v>7.9698142479807492</v>
      </c>
      <c r="AW96" s="122">
        <f>2/(PI()^2)*((1-$AF$6+(1/6)*AL96+(AP8/2)*((($AI$3/2)*AL96)+$AI$4-($AF$6*$AI$5))+((AP8^2)/4)*(($AI$6/2)*AL96+($AI$7/(2*AL96))+$AI$8-($AF$6*$AK$3))+(AP8/(2*AL96)))/$AQ$8)</f>
        <v>10.255763637882589</v>
      </c>
      <c r="AX96" s="122">
        <f>2/(PI()^2)*((1-$AF$6+(1/6)*AM96+(AP8/2)*((($AI$3/2)*AM96)+$AI$4-($AF$6*$AI$5))+((AP8^2)/4)*(($AI$6/2)*AM96+($AI$7/(2*AM96))+$AI$8-($AF$6*$AK$3))+(AP8/(2*AM96)))/$AQ$8)</f>
        <v>12.84775701448878</v>
      </c>
      <c r="AY96" s="30"/>
      <c r="AZ96" s="30">
        <f t="shared" si="11"/>
        <v>1.2179378999804298</v>
      </c>
      <c r="BA96" s="30"/>
      <c r="BB96" s="30">
        <v>2.5600000000000014</v>
      </c>
      <c r="BC96" s="30">
        <v>0.57813686192281855</v>
      </c>
      <c r="BD96" s="30">
        <v>0.59880837864326264</v>
      </c>
      <c r="BE96" s="30">
        <v>0.6186810785844582</v>
      </c>
      <c r="BF96" s="30">
        <v>0.63779926160128797</v>
      </c>
      <c r="BG96" s="30">
        <v>0.65620407672605041</v>
      </c>
      <c r="BH96" s="30">
        <v>0.69102404097719639</v>
      </c>
      <c r="BI96" s="30">
        <v>0.72341677370787583</v>
      </c>
      <c r="BJ96" s="30">
        <v>0.75362242079164177</v>
      </c>
      <c r="BK96" s="30">
        <v>0.82088395809616366</v>
      </c>
      <c r="BL96" s="30">
        <v>0.87837127955563654</v>
      </c>
      <c r="BM96" s="30">
        <v>0.97136582181802678</v>
      </c>
      <c r="BN96" s="30">
        <v>1.1004023129304985</v>
      </c>
      <c r="BO96" s="30">
        <v>1.2562145917627063</v>
      </c>
      <c r="BP96" s="30">
        <v>1.3056834321354311</v>
      </c>
      <c r="BQ96" s="30">
        <v>1.3475036711540227</v>
      </c>
      <c r="BR96" s="30">
        <v>1.3832685381345338</v>
      </c>
    </row>
    <row r="97" spans="28:70" x14ac:dyDescent="0.3">
      <c r="AB97" s="29">
        <v>1</v>
      </c>
      <c r="AC97" s="30">
        <f t="shared" si="10"/>
        <v>0.387596899224806</v>
      </c>
      <c r="AD97" s="30">
        <v>2.5800000000000014</v>
      </c>
      <c r="AE97" s="99">
        <f t="shared" si="12"/>
        <v>1.4827240552084233</v>
      </c>
      <c r="AF97" s="99">
        <f t="shared" si="12"/>
        <v>5.9308962208336933</v>
      </c>
      <c r="AG97" s="99">
        <f t="shared" si="12"/>
        <v>13.34451649687581</v>
      </c>
      <c r="AH97" s="99">
        <f t="shared" si="12"/>
        <v>23.723584883334773</v>
      </c>
      <c r="AI97" s="99">
        <f t="shared" si="12"/>
        <v>37.068101380210571</v>
      </c>
      <c r="AJ97" s="99">
        <f t="shared" si="12"/>
        <v>53.378065987503241</v>
      </c>
      <c r="AK97" s="99">
        <f t="shared" si="12"/>
        <v>72.653478705212748</v>
      </c>
      <c r="AL97" s="99">
        <f t="shared" si="12"/>
        <v>94.894339533339092</v>
      </c>
      <c r="AM97" s="99">
        <f t="shared" si="12"/>
        <v>120.10064847188231</v>
      </c>
      <c r="AN97" s="99">
        <f t="shared" si="12"/>
        <v>148.27240552084228</v>
      </c>
      <c r="AO97" s="98"/>
      <c r="AP97" s="122">
        <f>2/(PI()^2)*((1-$AF$6+(1/6)*AE97+(AP8/2)*((($AI$3/2)*AE97)+$AI$4-($AF$6*$AI$5))+((AP8^2)/4)*(($AI$6/2)*AE97+($AI$7/(2*AE97))+$AI$8-($AF$6*$AK$3))+(AP8/(2*AE97)))/$AQ$8)</f>
        <v>1.224742394429623</v>
      </c>
      <c r="AQ97" s="122">
        <f>2/(PI()^2)*((1-$AF$6+(1/6)*AF97+(AP8/2)*((($AI$3/2)*AF97)+$AI$4-($AF$6*$AI$5))+((AP8^2)/4)*(($AI$6/2)*AF97+($AI$7/(2*AF97))+$AI$8-($AF$6*$AK$3))+(AP8/(2*AF97)))/$AQ$8)</f>
        <v>1.2305362261981585</v>
      </c>
      <c r="AR97" s="122">
        <f>2/(PI()^2)*((1-$AF$6+(1/6)*AG97+(AP8/2)*((($AI$3/2)*AG97)+$AI$4-($AF$6*$AI$5))+((AP8^2)/4)*(($AI$6/2)*AG97+($AI$7/(2*AG97))+$AI$8-($AF$6*$AK$3))+(AP8/(2*AG97)))/$AQ$8)</f>
        <v>1.8992820474318726</v>
      </c>
      <c r="AS97" s="122">
        <f>2/(PI()^2)*((1-$AF$6+(1/6)*AH97+(AP8/2)*((($AI$3/2)*AH97)+$AI$4-($AF$6*$AI$5))+((AP8^2)/4)*(($AI$6/2)*AH97+($AI$7/(2*AH97))+$AI$8-($AF$6*$AK$3))+(AP8/(2*AH97)))/$AQ$8)</f>
        <v>2.9220316854966302</v>
      </c>
      <c r="AT97" s="122">
        <f>2/(PI()^2)*((1-$AF$6+(1/6)*AI97+(AP8/2)*((($AI$3/2)*AI97)+$AI$4-($AF$6*$AI$5))+((AP8^2)/4)*(($AI$6/2)*AI97+($AI$7/(2*AI97))+$AI$8-($AF$6*$AK$3))+(AP8/(2*AI97)))/$AQ$8)</f>
        <v>4.2607227255239053</v>
      </c>
      <c r="AU97" s="122">
        <f>2/(PI()^2)*((1-$AF$6+(1/6)*AJ97+(AP8/2)*((($AI$3/2)*AJ97)+$AI$4-($AF$6*$AI$5))+((AP8^2)/4)*(($AI$6/2)*AJ97+($AI$7/(2*AJ97))+$AI$8-($AF$6*$AK$3))+(AP8/(2*AJ97)))/$AQ$8)</f>
        <v>5.9059631430656232</v>
      </c>
      <c r="AV97" s="122">
        <f>2/(PI()^2)*((1-$AF$6+(1/6)*AK97+(AP8/2)*((($AI$3/2)*AK97)+$AI$4-($AF$6*$AI$5))+((AP8^2)/4)*(($AI$6/2)*AK97+($AI$7/(2*AK97))+$AI$8-($AF$6*$AK$3))+(AP8/(2*AK97)))/$AQ$8)</f>
        <v>7.8545348330745881</v>
      </c>
      <c r="AW97" s="122">
        <f>2/(PI()^2)*((1-$AF$6+(1/6)*AL97+(AP8/2)*((($AI$3/2)*AL97)+$AI$4-($AF$6*$AI$5))+((AP8^2)/4)*(($AI$6/2)*AL97+($AI$7/(2*AL97))+$AI$8-($AF$6*$AK$3))+(AP8/(2*AL97)))/$AQ$8)</f>
        <v>10.105093555746603</v>
      </c>
      <c r="AX97" s="122">
        <f>2/(PI()^2)*((1-$AF$6+(1/6)*AM97+(AP8/2)*((($AI$3/2)*AM97)+$AI$4-($AF$6*$AI$5))+((AP8^2)/4)*(($AI$6/2)*AM97+($AI$7/(2*AM97))+$AI$8-($AF$6*$AK$3))+(AP8/(2*AM97)))/$AQ$8)</f>
        <v>12.656997128561077</v>
      </c>
      <c r="AY97" s="30"/>
      <c r="AZ97" s="30">
        <f t="shared" si="11"/>
        <v>1.224742394429623</v>
      </c>
      <c r="BA97" s="30"/>
      <c r="BB97" s="30">
        <v>2.5800000000000014</v>
      </c>
      <c r="BC97" s="30">
        <v>0.5757803275865031</v>
      </c>
      <c r="BD97" s="30">
        <v>0.59676181960519203</v>
      </c>
      <c r="BE97" s="30">
        <v>0.61693176242192582</v>
      </c>
      <c r="BF97" s="30">
        <v>0.63633519590966736</v>
      </c>
      <c r="BG97" s="30">
        <v>0.65501395442856825</v>
      </c>
      <c r="BH97" s="30">
        <v>0.69035038070524712</v>
      </c>
      <c r="BI97" s="30">
        <v>0.72322140477885644</v>
      </c>
      <c r="BJ97" s="30">
        <v>0.75387112208886442</v>
      </c>
      <c r="BK97" s="30">
        <v>0.82211460819916482</v>
      </c>
      <c r="BL97" s="30">
        <v>0.88043333322024919</v>
      </c>
      <c r="BM97" s="30">
        <v>0.97475656337820638</v>
      </c>
      <c r="BN97" s="30">
        <v>1.105600705488474</v>
      </c>
      <c r="BO97" s="30">
        <v>1.2492521129655003</v>
      </c>
      <c r="BP97" s="30">
        <v>1.2991536721451966</v>
      </c>
      <c r="BQ97" s="30">
        <v>1.3413072559897372</v>
      </c>
      <c r="BR97" s="30">
        <v>1.3773339988434123</v>
      </c>
    </row>
    <row r="98" spans="28:70" x14ac:dyDescent="0.3">
      <c r="AB98" s="29">
        <v>1</v>
      </c>
      <c r="AC98" s="30">
        <f t="shared" si="10"/>
        <v>0.38461538461538441</v>
      </c>
      <c r="AD98" s="30">
        <v>2.6000000000000014</v>
      </c>
      <c r="AE98" s="99">
        <f t="shared" si="12"/>
        <v>1.4600006510487202</v>
      </c>
      <c r="AF98" s="99">
        <f t="shared" si="12"/>
        <v>5.8400026041948809</v>
      </c>
      <c r="AG98" s="99">
        <f t="shared" si="12"/>
        <v>13.140005859438482</v>
      </c>
      <c r="AH98" s="99">
        <f t="shared" si="12"/>
        <v>23.360010416779524</v>
      </c>
      <c r="AI98" s="99">
        <f t="shared" si="12"/>
        <v>36.500016276217998</v>
      </c>
      <c r="AJ98" s="99">
        <f t="shared" si="12"/>
        <v>52.560023437753927</v>
      </c>
      <c r="AK98" s="99">
        <f t="shared" si="12"/>
        <v>71.540031901387309</v>
      </c>
      <c r="AL98" s="99">
        <f t="shared" si="12"/>
        <v>93.440041667118095</v>
      </c>
      <c r="AM98" s="99">
        <f t="shared" si="12"/>
        <v>118.26005273494634</v>
      </c>
      <c r="AN98" s="99">
        <f t="shared" si="12"/>
        <v>146.00006510487199</v>
      </c>
      <c r="AO98" s="98"/>
      <c r="AP98" s="122">
        <f>2/(PI()^2)*((1-$AF$6+(1/6)*AE98+(AP8/2)*((($AI$3/2)*AE98)+$AI$4-($AF$6*$AI$5))+((AP8^2)/4)*(($AI$6/2)*AE98+($AI$7/(2*AE98))+$AI$8-($AF$6*$AK$3))+(AP8/(2*AE98)))/$AQ$8)</f>
        <v>1.2316723506699405</v>
      </c>
      <c r="AQ98" s="122">
        <f>2/(PI()^2)*((1-$AF$6+(1/6)*AF98+(AP8/2)*((($AI$3/2)*AF98)+$AI$4-($AF$6*$AI$5))+((AP8^2)/4)*(($AI$6/2)*AF98+($AI$7/(2*AF98))+$AI$8-($AF$6*$AK$3))+(AP8/(2*AF98)))/$AQ$8)</f>
        <v>1.2236351418193561</v>
      </c>
      <c r="AR98" s="122">
        <f>2/(PI()^2)*((1-$AF$6+(1/6)*AG98+(AP8/2)*((($AI$3/2)*AG98)+$AI$4-($AF$6*$AI$5))+((AP8^2)/4)*(($AI$6/2)*AG98+($AI$7/(2*AG98))+$AI$8-($AF$6*$AK$3))+(AP8/(2*AG98)))/$AQ$8)</f>
        <v>1.8795872758997436</v>
      </c>
      <c r="AS98" s="122">
        <f>2/(PI()^2)*((1-$AF$6+(1/6)*AH98+(AP8/2)*((($AI$3/2)*AH98)+$AI$4-($AF$6*$AI$5))+((AP8^2)/4)*(($AI$6/2)*AH98+($AI$7/(2*AH98))+$AI$8-($AF$6*$AK$3))+(AP8/(2*AH98)))/$AQ$8)</f>
        <v>2.8857721206464038</v>
      </c>
      <c r="AT98" s="122">
        <f>2/(PI()^2)*((1-$AF$6+(1/6)*AI98+(AP8/2)*((($AI$3/2)*AI98)+$AI$4-($AF$6*$AI$5))+((AP8^2)/4)*(($AI$6/2)*AI98+($AI$7/(2*AI98))+$AI$8-($AF$6*$AK$3))+(AP8/(2*AI98)))/$AQ$8)</f>
        <v>4.2035348589643222</v>
      </c>
      <c r="AU98" s="122">
        <f>2/(PI()^2)*((1-$AF$6+(1/6)*AJ98+(AP8/2)*((($AI$3/2)*AJ98)+$AI$4-($AF$6*$AI$5))+((AP8^2)/4)*(($AI$6/2)*AJ98+($AI$7/(2*AJ98))+$AI$8-($AF$6*$AK$3))+(AP8/(2*AJ98)))/$AQ$8)</f>
        <v>5.8233372892326569</v>
      </c>
      <c r="AV98" s="122">
        <f>2/(PI()^2)*((1-$AF$6+(1/6)*AK98+(AP8/2)*((($AI$3/2)*AK98)+$AI$4-($AF$6*$AI$5))+((AP8^2)/4)*(($AI$6/2)*AK98+($AI$7/(2*AK98))+$AI$8-($AF$6*$AK$3))+(AP8/(2*AK98)))/$AQ$8)</f>
        <v>7.74191121991859</v>
      </c>
      <c r="AW98" s="122">
        <f>2/(PI()^2)*((1-$AF$6+(1/6)*AL98+(AP8/2)*((($AI$3/2)*AL98)+$AI$4-($AF$6*$AI$5))+((AP8^2)/4)*(($AI$6/2)*AL98+($AI$7/(2*AL98))+$AI$8-($AF$6*$AK$3))+(AP8/(2*AL98)))/$AQ$8)</f>
        <v>9.9578914895119386</v>
      </c>
      <c r="AX98" s="122">
        <f>2/(PI()^2)*((1-$AF$6+(1/6)*AM98+(AP8/2)*((($AI$3/2)*AM98)+$AI$4-($AF$6*$AI$5))+((AP8^2)/4)*(($AI$6/2)*AM98+($AI$7/(2*AM98))+$AI$8-($AF$6*$AK$3))+(AP8/(2*AM98)))/$AQ$8)</f>
        <v>12.47062592058359</v>
      </c>
      <c r="AY98" s="30"/>
      <c r="AZ98" s="30">
        <f t="shared" si="11"/>
        <v>1.2236351418193561</v>
      </c>
      <c r="BA98" s="30"/>
      <c r="BB98" s="30">
        <v>2.6000000000000014</v>
      </c>
      <c r="BC98" s="30">
        <v>0.57347796538065876</v>
      </c>
      <c r="BD98" s="30">
        <v>0.59477184495387247</v>
      </c>
      <c r="BE98" s="30">
        <v>0.61524134381352114</v>
      </c>
      <c r="BF98" s="30">
        <v>0.63493224760994049</v>
      </c>
      <c r="BG98" s="30">
        <v>0.65388708136478302</v>
      </c>
      <c r="BH98" s="30">
        <v>0.6897439887917366</v>
      </c>
      <c r="BI98" s="30">
        <v>0.72309702627580064</v>
      </c>
      <c r="BJ98" s="30">
        <v>0.7541942695601016</v>
      </c>
      <c r="BK98" s="30">
        <v>0.82342734595000489</v>
      </c>
      <c r="BL98" s="30">
        <v>0.88258394442838439</v>
      </c>
      <c r="BM98" s="30">
        <v>0.97824620210261615</v>
      </c>
      <c r="BN98" s="30">
        <v>1.1109120618384996</v>
      </c>
      <c r="BO98" s="30">
        <v>1.2425254837842055</v>
      </c>
      <c r="BP98" s="30">
        <v>1.2928631237914443</v>
      </c>
      <c r="BQ98" s="30">
        <v>1.3353526412055325</v>
      </c>
      <c r="BR98" s="30">
        <v>1.3716432927190145</v>
      </c>
    </row>
    <row r="99" spans="28:70" x14ac:dyDescent="0.3">
      <c r="AB99" s="29">
        <v>1</v>
      </c>
      <c r="AC99" s="30">
        <f t="shared" si="10"/>
        <v>0.3816793893129769</v>
      </c>
      <c r="AD99" s="30">
        <v>2.6200000000000014</v>
      </c>
      <c r="AE99" s="99">
        <f t="shared" si="12"/>
        <v>1.437795641438341</v>
      </c>
      <c r="AF99" s="99">
        <f t="shared" si="12"/>
        <v>5.7511825657533642</v>
      </c>
      <c r="AG99" s="99">
        <f t="shared" si="12"/>
        <v>12.94016077294507</v>
      </c>
      <c r="AH99" s="99">
        <f t="shared" si="12"/>
        <v>23.004730263013457</v>
      </c>
      <c r="AI99" s="99">
        <f t="shared" si="12"/>
        <v>35.944891035958513</v>
      </c>
      <c r="AJ99" s="99">
        <f t="shared" si="12"/>
        <v>51.760643091780281</v>
      </c>
      <c r="AK99" s="99">
        <f t="shared" si="12"/>
        <v>70.451986430478712</v>
      </c>
      <c r="AL99" s="99">
        <f t="shared" si="12"/>
        <v>92.018921052053827</v>
      </c>
      <c r="AM99" s="99">
        <f t="shared" si="12"/>
        <v>116.46144695650564</v>
      </c>
      <c r="AN99" s="99">
        <f t="shared" si="12"/>
        <v>143.77956414383405</v>
      </c>
      <c r="AO99" s="98"/>
      <c r="AP99" s="122">
        <f>2/(PI()^2)*((1-$AF$6+(1/6)*AE99+(AP8/2)*((($AI$3/2)*AE99)+$AI$4-($AF$6*$AI$5))+((AP8^2)/4)*(($AI$6/2)*AE99+($AI$7/(2*AE99))+$AI$8-($AF$6*$AK$3))+(AP8/(2*AE99)))/$AQ$8)</f>
        <v>1.238726120974603</v>
      </c>
      <c r="AQ99" s="122">
        <f>2/(PI()^2)*((1-$AF$6+(1/6)*AF99+(AP8/2)*((($AI$3/2)*AF99)+$AI$4-($AF$6*$AI$5))+((AP8^2)/4)*(($AI$6/2)*AF99+($AI$7/(2*AF99))+$AI$8-($AF$6*$AK$3))+(AP8/(2*AF99)))/$AQ$8)</f>
        <v>1.2169619707686672</v>
      </c>
      <c r="AR99" s="122">
        <f>2/(PI()^2)*((1-$AF$6+(1/6)*AG99+(AP8/2)*((($AI$3/2)*AG99)+$AI$4-($AF$6*$AI$5))+((AP8^2)/4)*(($AI$6/2)*AG99+($AI$7/(2*AG99))+$AI$8-($AF$6*$AK$3))+(AP8/(2*AG99)))/$AQ$8)</f>
        <v>1.8603731291884587</v>
      </c>
      <c r="AS99" s="122">
        <f>2/(PI()^2)*((1-$AF$6+(1/6)*AH99+(AP8/2)*((($AI$3/2)*AH99)+$AI$4-($AF$6*$AI$5))+((AP8^2)/4)*(($AI$6/2)*AH99+($AI$7/(2*AH99))+$AI$8-($AF$6*$AK$3))+(AP8/(2*AH99)))/$AQ$8)</f>
        <v>2.8503573733763123</v>
      </c>
      <c r="AT99" s="122">
        <f>2/(PI()^2)*((1-$AF$6+(1/6)*AI99+(AP8/2)*((($AI$3/2)*AI99)+$AI$4-($AF$6*$AI$5))+((AP8^2)/4)*(($AI$6/2)*AI99+($AI$7/(2*AI99))+$AI$8-($AF$6*$AK$3))+(AP8/(2*AI99)))/$AQ$8)</f>
        <v>4.1476629094761641</v>
      </c>
      <c r="AU99" s="122">
        <f>2/(PI()^2)*((1-$AF$6+(1/6)*AJ99+(AP8/2)*((($AI$3/2)*AJ99)+$AI$4-($AF$6*$AI$5))+((AP8^2)/4)*(($AI$6/2)*AJ99+($AI$7/(2*AJ99))+$AI$8-($AF$6*$AK$3))+(AP8/(2*AJ99)))/$AQ$8)</f>
        <v>5.7426042299131446</v>
      </c>
      <c r="AV99" s="122">
        <f>2/(PI()^2)*((1-$AF$6+(1/6)*AK99+(AP8/2)*((($AI$3/2)*AK99)+$AI$4-($AF$6*$AI$5))+((AP8^2)/4)*(($AI$6/2)*AK99+($AI$7/(2*AK99))+$AI$8-($AF$6*$AK$3))+(AP8/(2*AK99)))/$AQ$8)</f>
        <v>7.6318626699005812</v>
      </c>
      <c r="AW99" s="122">
        <f>2/(PI()^2)*((1-$AF$6+(1/6)*AL99+(AP8/2)*((($AI$3/2)*AL99)+$AI$4-($AF$6*$AI$5))+((AP8^2)/4)*(($AI$6/2)*AL99+($AI$7/(2*AL99))+$AI$8-($AF$6*$AK$3))+(AP8/(2*AL99)))/$AQ$8)</f>
        <v>9.8140519846647418</v>
      </c>
      <c r="AX99" s="122">
        <f>2/(PI()^2)*((1-$AF$6+(1/6)*AM99+(AP8/2)*((($AI$3/2)*AM99)+$AI$4-($AF$6*$AI$5))+((AP8^2)/4)*(($AI$6/2)*AM99+($AI$7/(2*AM99))+$AI$8-($AF$6*$AK$3))+(AP8/(2*AM99)))/$AQ$8)</f>
        <v>12.288509924687213</v>
      </c>
      <c r="AY99" s="30"/>
      <c r="AZ99" s="30">
        <f t="shared" si="11"/>
        <v>1.2169619707686672</v>
      </c>
      <c r="BA99" s="30"/>
      <c r="BB99" s="30">
        <v>2.6200000000000014</v>
      </c>
      <c r="BC99" s="30">
        <v>0.57122812752414553</v>
      </c>
      <c r="BD99" s="30">
        <v>0.59283680690822893</v>
      </c>
      <c r="BE99" s="30">
        <v>0.61360817497832287</v>
      </c>
      <c r="BF99" s="30">
        <v>0.63358876892141869</v>
      </c>
      <c r="BG99" s="30">
        <v>0.65282180975431059</v>
      </c>
      <c r="BH99" s="30">
        <v>0.68920321745707613</v>
      </c>
      <c r="BI99" s="30">
        <v>0.72304199042012152</v>
      </c>
      <c r="BJ99" s="30">
        <v>0.75459021542793381</v>
      </c>
      <c r="BK99" s="30">
        <v>0.82482052357469893</v>
      </c>
      <c r="BL99" s="30">
        <v>0.88482146540994155</v>
      </c>
      <c r="BM99" s="30">
        <v>0.98183309022940268</v>
      </c>
      <c r="BN99" s="30">
        <v>1.1163347342345173</v>
      </c>
      <c r="BO99" s="30">
        <v>1.2360281133520961</v>
      </c>
      <c r="BP99" s="30">
        <v>1.286805196331092</v>
      </c>
      <c r="BQ99" s="30">
        <v>1.3296332361805756</v>
      </c>
      <c r="BR99" s="30">
        <v>1.3661898292577175</v>
      </c>
    </row>
    <row r="100" spans="28:70" x14ac:dyDescent="0.3">
      <c r="AB100" s="29">
        <v>1</v>
      </c>
      <c r="AC100" s="30">
        <f t="shared" si="10"/>
        <v>0.37878787878787856</v>
      </c>
      <c r="AD100" s="30">
        <v>2.6400000000000015</v>
      </c>
      <c r="AE100" s="99">
        <f t="shared" si="12"/>
        <v>1.4160933771076314</v>
      </c>
      <c r="AF100" s="99">
        <f t="shared" si="12"/>
        <v>5.6643735084305256</v>
      </c>
      <c r="AG100" s="99">
        <f t="shared" si="12"/>
        <v>12.744840393968685</v>
      </c>
      <c r="AH100" s="99">
        <f t="shared" si="12"/>
        <v>22.657494033722102</v>
      </c>
      <c r="AI100" s="99">
        <f t="shared" si="12"/>
        <v>35.402334427690775</v>
      </c>
      <c r="AJ100" s="99">
        <f t="shared" si="12"/>
        <v>50.979361575874741</v>
      </c>
      <c r="AK100" s="99">
        <f t="shared" si="12"/>
        <v>69.388575478273935</v>
      </c>
      <c r="AL100" s="99">
        <f t="shared" si="12"/>
        <v>90.629976134888409</v>
      </c>
      <c r="AM100" s="99">
        <f t="shared" si="12"/>
        <v>114.70356354571815</v>
      </c>
      <c r="AN100" s="99">
        <f t="shared" si="12"/>
        <v>141.6093377107631</v>
      </c>
      <c r="AO100" s="98"/>
      <c r="AP100" s="122">
        <f>2/(PI()^2)*((1-$AF$6+(1/6)*AE100+(AP8/2)*((($AI$3/2)*AE100)+$AI$4-($AF$6*$AI$5))+((AP8^2)/4)*(($AI$6/2)*AE100+($AI$7/(2*AE100))+$AI$8-($AF$6*$AK$3))+(AP8/(2*AE100)))/$AQ$8)</f>
        <v>1.2459021197933953</v>
      </c>
      <c r="AQ100" s="122">
        <f>2/(PI()^2)*((1-$AF$6+(1/6)*AF100+(AP8/2)*((($AI$3/2)*AF100)+$AI$4-($AF$6*$AI$5))+((AP8^2)/4)*(($AI$6/2)*AF100+($AI$7/(2*AF100))+$AI$8-($AF$6*$AK$3))+(AP8/(2*AF100)))/$AQ$8)</f>
        <v>1.2105103708452305</v>
      </c>
      <c r="AR100" s="122">
        <f>2/(PI()^2)*((1-$AF$6+(1/6)*AG100+(AP8/2)*((($AI$3/2)*AG100)+$AI$4-($AF$6*$AI$5))+((AP8^2)/4)*(($AI$6/2)*AG100+($AI$7/(2*AG100))+$AI$8-($AF$6*$AK$3))+(AP8/(2*AG100)))/$AQ$8)</f>
        <v>1.8416253373460796</v>
      </c>
      <c r="AS100" s="122">
        <f>2/(PI()^2)*((1-$AF$6+(1/6)*AH100+(AP8/2)*((($AI$3/2)*AH100)+$AI$4-($AF$6*$AI$5))+((AP8^2)/4)*(($AI$6/2)*AH100+($AI$7/(2*AH100))+$AI$8-($AF$6*$AK$3))+(AP8/(2*AH100)))/$AQ$8)</f>
        <v>2.8157620748829153</v>
      </c>
      <c r="AT100" s="122">
        <f>2/(PI()^2)*((1-$AF$6+(1/6)*AI100+(AP8/2)*((($AI$3/2)*AI100)+$AI$4-($AF$6*$AI$5))+((AP8^2)/4)*(($AI$6/2)*AI100+($AI$7/(2*AI100))+$AI$8-($AF$6*$AK$3))+(AP8/(2*AI100)))/$AQ$8)</f>
        <v>4.0930672383040525</v>
      </c>
      <c r="AU100" s="122">
        <f>2/(PI()^2)*((1-$AF$6+(1/6)*AJ100+(AP8/2)*((($AI$3/2)*AJ100)+$AI$4-($AF$6*$AI$5))+((AP8^2)/4)*(($AI$6/2)*AJ100+($AI$7/(2*AJ100))+$AI$8-($AF$6*$AK$3))+(AP8/(2*AJ100)))/$AQ$8)</f>
        <v>5.6637068852993382</v>
      </c>
      <c r="AV100" s="122">
        <f>2/(PI()^2)*((1-$AF$6+(1/6)*AK100+(AP8/2)*((($AI$3/2)*AK100)+$AI$4-($AF$6*$AI$5))+((AP8^2)/4)*(($AI$6/2)*AK100+($AI$7/(2*AK100))+$AI$8-($AF$6*$AK$3))+(AP8/(2*AK100)))/$AQ$8)</f>
        <v>7.5243114910600237</v>
      </c>
      <c r="AW100" s="122">
        <f>2/(PI()^2)*((1-$AF$6+(1/6)*AL100+(AP8/2)*((($AI$3/2)*AL100)+$AI$4-($AF$6*$AI$5))+((AP8^2)/4)*(($AI$6/2)*AL100+($AI$7/(2*AL100))+$AI$8-($AF$6*$AK$3))+(AP8/(2*AL100)))/$AQ$8)</f>
        <v>9.6734735659912374</v>
      </c>
      <c r="AX100" s="122">
        <f>2/(PI()^2)*((1-$AF$6+(1/6)*AM100+(AP8/2)*((($AI$3/2)*AM100)+$AI$4-($AF$6*$AI$5))+((AP8^2)/4)*(($AI$6/2)*AM100+($AI$7/(2*AM100))+$AI$8-($AF$6*$AK$3))+(AP8/(2*AM100)))/$AQ$8)</f>
        <v>12.11052071130452</v>
      </c>
      <c r="AY100" s="30"/>
      <c r="AZ100" s="30">
        <f t="shared" si="11"/>
        <v>1.2105103708452305</v>
      </c>
      <c r="BA100" s="30"/>
      <c r="BB100" s="30">
        <v>2.6400000000000015</v>
      </c>
      <c r="BC100" s="30">
        <v>0.56902922841443926</v>
      </c>
      <c r="BD100" s="30">
        <v>0.59095511986579941</v>
      </c>
      <c r="BE100" s="30">
        <v>0.61203067031401592</v>
      </c>
      <c r="BF100" s="30">
        <v>0.63230317424201177</v>
      </c>
      <c r="BG100" s="30">
        <v>0.6518165539953541</v>
      </c>
      <c r="BH100" s="30">
        <v>0.68872648110023338</v>
      </c>
      <c r="BI100" s="30">
        <v>0.72305471161175128</v>
      </c>
      <c r="BJ100" s="30">
        <v>0.75505737409341656</v>
      </c>
      <c r="BK100" s="30">
        <v>0.82629255547760705</v>
      </c>
      <c r="BL100" s="30">
        <v>0.88714431057301935</v>
      </c>
      <c r="BM100" s="30">
        <v>0.98551564217460008</v>
      </c>
      <c r="BN100" s="30">
        <v>1.1218671371077624</v>
      </c>
      <c r="BO100" s="30">
        <v>1.2297536595071794</v>
      </c>
      <c r="BP100" s="30">
        <v>1.2809735477211242</v>
      </c>
      <c r="BQ100" s="30">
        <v>1.3241426989894858</v>
      </c>
      <c r="BR100" s="30">
        <v>1.3609672666469288</v>
      </c>
    </row>
    <row r="101" spans="28:70" x14ac:dyDescent="0.3">
      <c r="AB101" s="29">
        <v>1</v>
      </c>
      <c r="AC101" s="30">
        <f t="shared" si="10"/>
        <v>0.37593984962405996</v>
      </c>
      <c r="AD101" s="30">
        <v>2.6600000000000015</v>
      </c>
      <c r="AE101" s="99">
        <f t="shared" si="12"/>
        <v>1.3948787948851471</v>
      </c>
      <c r="AF101" s="99">
        <f t="shared" si="12"/>
        <v>5.5795151795405884</v>
      </c>
      <c r="AG101" s="99">
        <f t="shared" si="12"/>
        <v>12.553909153966325</v>
      </c>
      <c r="AH101" s="99">
        <f t="shared" si="12"/>
        <v>22.318060718162354</v>
      </c>
      <c r="AI101" s="99">
        <f t="shared" si="12"/>
        <v>34.871969872128666</v>
      </c>
      <c r="AJ101" s="99">
        <f t="shared" si="12"/>
        <v>50.2156366158653</v>
      </c>
      <c r="AK101" s="99">
        <f t="shared" si="12"/>
        <v>68.349060949372202</v>
      </c>
      <c r="AL101" s="99">
        <f t="shared" si="12"/>
        <v>89.272242872649414</v>
      </c>
      <c r="AM101" s="99">
        <f t="shared" si="12"/>
        <v>112.98518238569692</v>
      </c>
      <c r="AN101" s="99">
        <f t="shared" si="12"/>
        <v>139.48787948851466</v>
      </c>
      <c r="AO101" s="98"/>
      <c r="AP101" s="122">
        <f>2/(PI()^2)*((1-$AF$6+(1/6)*AE101+(AP8/2)*((($AI$3/2)*AE101)+$AI$4-($AF$6*$AI$5))+((AP8^2)/4)*(($AI$6/2)*AE101+($AI$7/(2*AE101))+$AI$8-($AF$6*$AK$3))+(AP8/(2*AE101)))/$AQ$8)</f>
        <v>1.2531988209583076</v>
      </c>
      <c r="AQ101" s="122">
        <f>2/(PI()^2)*((1-$AF$6+(1/6)*AF101+(AP8/2)*((($AI$3/2)*AF101)+$AI$4-($AF$6*$AI$5))+((AP8^2)/4)*(($AI$6/2)*AF101+($AI$7/(2*AF101))+$AI$8-($AF$6*$AK$3))+(AP8/(2*AF101)))/$AQ$8)</f>
        <v>1.2042742373770072</v>
      </c>
      <c r="AR101" s="122">
        <f>2/(PI()^2)*((1-$AF$6+(1/6)*AG101+(AP8/2)*((($AI$3/2)*AG101)+$AI$4-($AF$6*$AI$5))+((AP8^2)/4)*(($AI$6/2)*AG101+($AI$7/(2*AG101))+$AI$8-($AF$6*$AK$3))+(AP8/(2*AG101)))/$AQ$8)</f>
        <v>1.8233301648605185</v>
      </c>
      <c r="AS101" s="122">
        <f>2/(PI()^2)*((1-$AF$6+(1/6)*AH101+(AP8/2)*((($AI$3/2)*AH101)+$AI$4-($AF$6*$AI$5))+((AP8^2)/4)*(($AI$6/2)*AH101+($AI$7/(2*AH101))+$AI$8-($AF$6*$AK$3))+(AP8/(2*AH101)))/$AQ$8)</f>
        <v>2.7819618064780536</v>
      </c>
      <c r="AT101" s="122">
        <f>2/(PI()^2)*((1-$AF$6+(1/6)*AI101+(AP8/2)*((($AI$3/2)*AI101)+$AI$4-($AF$6*$AI$5))+((AP8^2)/4)*(($AI$6/2)*AI101+($AI$7/(2*AI101))+$AI$8-($AF$6*$AK$3))+(AP8/(2*AI101)))/$AQ$8)</f>
        <v>4.039709691247741</v>
      </c>
      <c r="AU101" s="122">
        <f>2/(PI()^2)*((1-$AF$6+(1/6)*AJ101+(AP8/2)*((($AI$3/2)*AJ101)+$AI$4-($AF$6*$AI$5))+((AP8^2)/4)*(($AI$6/2)*AJ101+($AI$7/(2*AJ101))+$AI$8-($AF$6*$AK$3))+(AP8/(2*AJ101)))/$AQ$8)</f>
        <v>5.5865903133428851</v>
      </c>
      <c r="AV101" s="122">
        <f>2/(PI()^2)*((1-$AF$6+(1/6)*AK101+(AP8/2)*((($AI$3/2)*AK101)+$AI$4-($AF$6*$AI$5))+((AP8^2)/4)*(($AI$6/2)*AK101+($AI$7/(2*AK101))+$AI$8-($AF$6*$AK$3))+(AP8/(2*AK101)))/$AQ$8)</f>
        <v>7.4191829011644321</v>
      </c>
      <c r="AW101" s="122">
        <f>2/(PI()^2)*((1-$AF$6+(1/6)*AL101+(AP8/2)*((($AI$3/2)*AL101)+$AI$4-($AF$6*$AI$5))+((AP8^2)/4)*(($AI$6/2)*AL101+($AI$7/(2*AL101))+$AI$8-($AF$6*$AK$3))+(AP8/(2*AL101)))/$AQ$8)</f>
        <v>9.5360585587388016</v>
      </c>
      <c r="AX101" s="122">
        <f>2/(PI()^2)*((1-$AF$6+(1/6)*AM101+(AP8/2)*((($AI$3/2)*AM101)+$AI$4-($AF$6*$AI$5))+((AP8^2)/4)*(($AI$6/2)*AM101+($AI$7/(2*AM101))+$AI$8-($AF$6*$AK$3))+(AP8/(2*AM101)))/$AQ$8)</f>
        <v>11.936534660826718</v>
      </c>
      <c r="AY101" s="30"/>
      <c r="AZ101" s="30">
        <f t="shared" si="11"/>
        <v>1.2042742373770072</v>
      </c>
      <c r="BA101" s="30"/>
      <c r="BB101" s="30">
        <v>2.6600000000000015</v>
      </c>
      <c r="BC101" s="30">
        <v>0.56687974183317935</v>
      </c>
      <c r="BD101" s="30">
        <v>0.58912525760828349</v>
      </c>
      <c r="BE101" s="30">
        <v>0.61050730360244287</v>
      </c>
      <c r="BF101" s="30">
        <v>0.63107393735377737</v>
      </c>
      <c r="BG101" s="30">
        <v>0.65086978787025329</v>
      </c>
      <c r="BH101" s="30">
        <v>0.68831225350428493</v>
      </c>
      <c r="BI101" s="30">
        <v>0.72313366363469456</v>
      </c>
      <c r="BJ101" s="30">
        <v>0.75559421934163584</v>
      </c>
      <c r="BK101" s="30">
        <v>0.82784191544699592</v>
      </c>
      <c r="BL101" s="30">
        <v>0.88955095370948234</v>
      </c>
      <c r="BM101" s="30">
        <v>0.98929233173771181</v>
      </c>
      <c r="BN101" s="30">
        <v>1.1275077442723689</v>
      </c>
      <c r="BO101" s="30">
        <v>1.2236960176148268</v>
      </c>
      <c r="BP101" s="30">
        <v>1.2753620734414353</v>
      </c>
      <c r="BQ101" s="30">
        <v>1.3188749252253869</v>
      </c>
      <c r="BR101" s="30">
        <v>1.3559695005883359</v>
      </c>
    </row>
    <row r="102" spans="28:70" x14ac:dyDescent="0.3">
      <c r="AB102" s="29">
        <v>1</v>
      </c>
      <c r="AC102" s="30">
        <f t="shared" si="10"/>
        <v>0.37313432835820876</v>
      </c>
      <c r="AD102" s="30">
        <v>2.6800000000000015</v>
      </c>
      <c r="AE102" s="99">
        <f t="shared" si="12"/>
        <v>1.3741373915528718</v>
      </c>
      <c r="AF102" s="99">
        <f t="shared" si="12"/>
        <v>5.4965495662114874</v>
      </c>
      <c r="AG102" s="99">
        <f t="shared" si="12"/>
        <v>12.367236523975849</v>
      </c>
      <c r="AH102" s="99">
        <f t="shared" si="12"/>
        <v>21.98619826484595</v>
      </c>
      <c r="AI102" s="99">
        <f t="shared" si="12"/>
        <v>34.353434788821794</v>
      </c>
      <c r="AJ102" s="99">
        <f t="shared" si="12"/>
        <v>49.468946095903398</v>
      </c>
      <c r="AK102" s="99">
        <f t="shared" si="12"/>
        <v>67.332732186090723</v>
      </c>
      <c r="AL102" s="99">
        <f t="shared" si="12"/>
        <v>87.944793059383798</v>
      </c>
      <c r="AM102" s="99">
        <f t="shared" si="12"/>
        <v>111.30512871578262</v>
      </c>
      <c r="AN102" s="99">
        <f t="shared" si="12"/>
        <v>137.41373915528717</v>
      </c>
      <c r="AO102" s="98"/>
      <c r="AP102" s="122">
        <f>2/(PI()^2)*((1-$AF$6+(1/6)*AE102+(AP8/2)*((($AI$3/2)*AE102)+$AI$4-($AF$6*$AI$5))+((AP8^2)/4)*(($AI$6/2)*AE102+($AI$7/(2*AE102))+$AI$8-($AF$6*$AK$3))+(AP8/(2*AE102)))/$AQ$8)</f>
        <v>1.2606147550346027</v>
      </c>
      <c r="AQ102" s="122">
        <f>2/(PI()^2)*((1-$AF$6+(1/6)*AF102+(AP8/2)*((($AI$3/2)*AF102)+$AI$4-($AF$6*$AI$5))+((AP8^2)/4)*(($AI$6/2)*AF102+($AI$7/(2*AF102))+$AI$8-($AF$6*$AK$3))+(AP8/(2*AF102)))/$AQ$8)</f>
        <v>1.1982476926250474</v>
      </c>
      <c r="AR102" s="122">
        <f>2/(PI()^2)*((1-$AF$6+(1/6)*AG102+(AP8/2)*((($AI$3/2)*AG102)+$AI$4-($AF$6*$AI$5))+((AP8^2)/4)*(($AI$6/2)*AG102+($AI$7/(2*AG102))+$AI$8-($AF$6*$AK$3))+(AP8/(2*AG102)))/$AQ$8)</f>
        <v>1.805474386819139</v>
      </c>
      <c r="AS102" s="122">
        <f>2/(PI()^2)*((1-$AF$6+(1/6)*AH102+(AP8/2)*((($AI$3/2)*AH102)+$AI$4-($AF$6*$AI$5))+((AP8^2)/4)*(($AI$6/2)*AH102+($AI$7/(2*AH102))+$AI$8-($AF$6*$AK$3))+(AP8/(2*AH102)))/$AQ$8)</f>
        <v>2.7489330572059303</v>
      </c>
      <c r="AT102" s="122">
        <f>2/(PI()^2)*((1-$AF$6+(1/6)*AI102+(AP8/2)*((($AI$3/2)*AI102)+$AI$4-($AF$6*$AI$5))+((AP8^2)/4)*(($AI$6/2)*AI102+($AI$7/(2*AI102))+$AI$8-($AF$6*$AK$3))+(AP8/(2*AI102)))/$AQ$8)</f>
        <v>3.9875535324387932</v>
      </c>
      <c r="AU102" s="122">
        <f>2/(PI()^2)*((1-$AF$6+(1/6)*AJ102+(AP8/2)*((($AI$3/2)*AJ102)+$AI$4-($AF$6*$AI$5))+((AP8^2)/4)*(($AI$6/2)*AJ102+($AI$7/(2*AJ102))+$AI$8-($AF$6*$AK$3))+(AP8/(2*AJ102)))/$AQ$8)</f>
        <v>5.5112016143932383</v>
      </c>
      <c r="AV102" s="122">
        <f>2/(PI()^2)*((1-$AF$6+(1/6)*AK102+(AP8/2)*((($AI$3/2)*AK102)+$AI$4-($AF$6*$AI$5))+((AP8^2)/4)*(($AI$6/2)*AK102+($AI$7/(2*AK102))+$AI$8-($AF$6*$AK$3))+(AP8/(2*AK102)))/$AQ$8)</f>
        <v>7.3164048979116751</v>
      </c>
      <c r="AW102" s="122">
        <f>2/(PI()^2)*((1-$AF$6+(1/6)*AL102+(AP8/2)*((($AI$3/2)*AL102)+$AI$4-($AF$6*$AI$5))+((AP8^2)/4)*(($AI$6/2)*AL102+($AI$7/(2*AL102))+$AI$8-($AF$6*$AK$3))+(AP8/(2*AL102)))/$AQ$8)</f>
        <v>9.4017129190842361</v>
      </c>
      <c r="AX102" s="122">
        <f>2/(PI()^2)*((1-$AF$6+(1/6)*AM102+(AP8/2)*((($AI$3/2)*AM102)+$AI$4-($AF$6*$AI$5))+((AP8^2)/4)*(($AI$6/2)*AM102+($AI$7/(2*AM102))+$AI$8-($AF$6*$AK$3))+(AP8/(2*AM102)))/$AQ$8)</f>
        <v>11.766432749040071</v>
      </c>
      <c r="AY102" s="30"/>
      <c r="AZ102" s="30">
        <f t="shared" si="11"/>
        <v>1.1982476926250474</v>
      </c>
      <c r="BA102" s="30"/>
      <c r="BB102" s="30">
        <v>2.6800000000000015</v>
      </c>
      <c r="BC102" s="30">
        <v>0.56477819829715026</v>
      </c>
      <c r="BD102" s="30">
        <v>0.58734575065252304</v>
      </c>
      <c r="BE102" s="30">
        <v>0.60903660536058168</v>
      </c>
      <c r="BF102" s="30">
        <v>0.62989958877390217</v>
      </c>
      <c r="BG102" s="30">
        <v>0.6499800418964663</v>
      </c>
      <c r="BH102" s="30">
        <v>0.68795906518739791</v>
      </c>
      <c r="BI102" s="30">
        <v>0.72327737700801187</v>
      </c>
      <c r="BJ102" s="30">
        <v>0.75619928169269335</v>
      </c>
      <c r="BK102" s="30">
        <v>0.82946713400603012</v>
      </c>
      <c r="BL102" s="30">
        <v>0.89203992534595899</v>
      </c>
      <c r="BM102" s="30">
        <v>0.99316168945272121</v>
      </c>
      <c r="BN102" s="30">
        <v>1.1332550862764068</v>
      </c>
      <c r="BO102" s="30">
        <v>1.2178493099721097</v>
      </c>
      <c r="BP102" s="30">
        <v>1.2699648958993608</v>
      </c>
      <c r="BQ102" s="30">
        <v>1.3138240374046357</v>
      </c>
      <c r="BR102" s="30">
        <v>1.3511906537028251</v>
      </c>
    </row>
    <row r="103" spans="28:70" x14ac:dyDescent="0.3">
      <c r="AB103" s="29">
        <v>1</v>
      </c>
      <c r="AC103" s="30">
        <f t="shared" si="10"/>
        <v>0.37037037037037018</v>
      </c>
      <c r="AD103" s="30">
        <v>2.7000000000000015</v>
      </c>
      <c r="AE103" s="99">
        <f t="shared" si="12"/>
        <v>1.3538551990520369</v>
      </c>
      <c r="AF103" s="99">
        <f t="shared" si="12"/>
        <v>5.4154207962081475</v>
      </c>
      <c r="AG103" s="99">
        <f t="shared" si="12"/>
        <v>12.184696791468333</v>
      </c>
      <c r="AH103" s="99">
        <f t="shared" si="12"/>
        <v>21.66168318483259</v>
      </c>
      <c r="AI103" s="99">
        <f t="shared" si="12"/>
        <v>33.846379976300923</v>
      </c>
      <c r="AJ103" s="99">
        <f t="shared" si="12"/>
        <v>48.738787165873333</v>
      </c>
      <c r="AK103" s="99">
        <f t="shared" si="12"/>
        <v>66.338904753549812</v>
      </c>
      <c r="AL103" s="99">
        <f t="shared" si="12"/>
        <v>86.646732739330361</v>
      </c>
      <c r="AM103" s="99">
        <f t="shared" si="12"/>
        <v>109.66227112321499</v>
      </c>
      <c r="AN103" s="99">
        <f t="shared" si="12"/>
        <v>135.38551990520369</v>
      </c>
      <c r="AO103" s="98"/>
      <c r="AP103" s="122">
        <f>2/(PI()^2)*((1-$AF$6+(1/6)*AE103+(AP8/2)*((($AI$3/2)*AE103)+$AI$4-($AF$6*$AI$5))+((AP8^2)/4)*(($AI$6/2)*AE103+($AI$7/(2*AE103))+$AI$8-($AF$6*$AK$3))+(AP8/(2*AE103)))/$AQ$8)</f>
        <v>1.2681485068087224</v>
      </c>
      <c r="AQ103" s="122">
        <f>2/(PI()^2)*((1-$AF$6+(1/6)*AF103+(AP8/2)*((($AI$3/2)*AF103)+$AI$4-($AF$6*$AI$5))+((AP8^2)/4)*(($AI$6/2)*AF103+($AI$7/(2*AF103))+$AI$8-($AF$6*$AK$3))+(AP8/(2*AF103)))/$AQ$8)</f>
        <v>1.19242507573512</v>
      </c>
      <c r="AR103" s="122">
        <f>2/(PI()^2)*((1-$AF$6+(1/6)*AG103+(AP8/2)*((($AI$3/2)*AG103)+$AI$4-($AF$6*$AI$5))+((AP8^2)/4)*(($AI$6/2)*AG103+($AI$7/(2*AG103))+$AI$8-($AF$6*$AK$3))+(AP8/(2*AG103)))/$AQ$8)</f>
        <v>1.7880452662999189</v>
      </c>
      <c r="AS103" s="122">
        <f>2/(PI()^2)*((1-$AF$6+(1/6)*AH103+(AP8/2)*((($AI$3/2)*AH103)+$AI$4-($AF$6*$AI$5))+((AP8^2)/4)*(($AI$6/2)*AH103+($AI$7/(2*AH103))+$AI$8-($AF$6*$AK$3))+(AP8/(2*AH103)))/$AQ$8)</f>
        <v>2.7166531836496173</v>
      </c>
      <c r="AT103" s="122">
        <f>2/(PI()^2)*((1-$AF$6+(1/6)*AI103+(AP8/2)*((($AI$3/2)*AI103)+$AI$4-($AF$6*$AI$5))+((AP8^2)/4)*(($AI$6/2)*AI103+($AI$7/(2*AI103))+$AI$8-($AF$6*$AK$3))+(AP8/(2*AI103)))/$AQ$8)</f>
        <v>3.9365633815382663</v>
      </c>
      <c r="AU103" s="122">
        <f>2/(PI()^2)*((1-$AF$6+(1/6)*AJ103+(AP8/2)*((($AI$3/2)*AJ103)+$AI$4-($AF$6*$AI$5))+((AP8^2)/4)*(($AI$6/2)*AJ103+($AI$7/(2*AJ103))+$AI$8-($AF$6*$AK$3))+(AP8/(2*AJ103)))/$AQ$8)</f>
        <v>5.437489840762316</v>
      </c>
      <c r="AV103" s="122">
        <f>2/(PI()^2)*((1-$AF$6+(1/6)*AK103+(AP8/2)*((($AI$3/2)*AK103)+$AI$4-($AF$6*$AI$5))+((AP8^2)/4)*(($AI$6/2)*AK103+($AI$7/(2*AK103))+$AI$8-($AF$6*$AK$3))+(AP8/(2*AK103)))/$AQ$8)</f>
        <v>7.2159081358374149</v>
      </c>
      <c r="AW103" s="122">
        <f>2/(PI()^2)*((1-$AF$6+(1/6)*AL103+(AP8/2)*((($AI$3/2)*AL103)+$AI$4-($AF$6*$AI$5))+((AP8^2)/4)*(($AI$6/2)*AL103+($AI$7/(2*AL103))+$AI$8-($AF$6*$AK$3))+(AP8/(2*AL103)))/$AQ$8)</f>
        <v>9.2703460733598355</v>
      </c>
      <c r="AX103" s="122">
        <f>2/(PI()^2)*((1-$AF$6+(1/6)*AM103+(AP8/2)*((($AI$3/2)*AM103)+$AI$4-($AF$6*$AI$5))+((AP8^2)/4)*(($AI$6/2)*AM103+($AI$7/(2*AM103))+$AI$8-($AF$6*$AK$3))+(AP8/(2*AM103)))/$AQ$8)</f>
        <v>11.600100343646396</v>
      </c>
      <c r="AY103" s="30"/>
      <c r="AZ103" s="30">
        <f t="shared" si="11"/>
        <v>1.19242507573512</v>
      </c>
      <c r="BA103" s="30"/>
      <c r="BB103" s="30">
        <v>2.7000000000000015</v>
      </c>
      <c r="BC103" s="30">
        <v>0.56272318254610387</v>
      </c>
      <c r="BD103" s="30">
        <v>0.585615183738326</v>
      </c>
      <c r="BE103" s="30">
        <v>0.60761716032837265</v>
      </c>
      <c r="BF103" s="30">
        <v>0.62877871324252577</v>
      </c>
      <c r="BG103" s="30">
        <v>0.64914590081439472</v>
      </c>
      <c r="BH103" s="30">
        <v>0.68766550089065692</v>
      </c>
      <c r="BI103" s="30">
        <v>0.72348443647364857</v>
      </c>
      <c r="BJ103" s="30">
        <v>0.75687114588953697</v>
      </c>
      <c r="BK103" s="30">
        <v>0.83116679590060694</v>
      </c>
      <c r="BL103" s="30">
        <v>0.89460981023168351</v>
      </c>
      <c r="BM103" s="30">
        <v>0.99712230007594571</v>
      </c>
      <c r="BN103" s="30">
        <v>1.1391077478897618</v>
      </c>
      <c r="BO103" s="30">
        <v>1.2122078757594885</v>
      </c>
      <c r="BP103" s="30">
        <v>1.2647763543815576</v>
      </c>
      <c r="BQ103" s="30">
        <v>1.3089843749188861</v>
      </c>
      <c r="BR103" s="30">
        <v>1.3466250654827197</v>
      </c>
    </row>
    <row r="104" spans="28:70" x14ac:dyDescent="0.3">
      <c r="AB104" s="29">
        <v>1</v>
      </c>
      <c r="AC104" s="30">
        <f t="shared" si="10"/>
        <v>0.36764705882352922</v>
      </c>
      <c r="AD104" s="30">
        <v>2.7200000000000015</v>
      </c>
      <c r="AE104" s="99">
        <f t="shared" si="12"/>
        <v>1.3340187609603897</v>
      </c>
      <c r="AF104" s="99">
        <f t="shared" si="12"/>
        <v>5.336075043841559</v>
      </c>
      <c r="AG104" s="99">
        <f t="shared" si="12"/>
        <v>12.006168848643508</v>
      </c>
      <c r="AH104" s="99">
        <f t="shared" si="12"/>
        <v>21.344300175366236</v>
      </c>
      <c r="AI104" s="99">
        <f t="shared" si="12"/>
        <v>33.35046902400974</v>
      </c>
      <c r="AJ104" s="99">
        <f t="shared" si="12"/>
        <v>48.024675394574032</v>
      </c>
      <c r="AK104" s="99">
        <f t="shared" si="12"/>
        <v>65.366919287059119</v>
      </c>
      <c r="AL104" s="99">
        <f t="shared" si="12"/>
        <v>85.377200701464943</v>
      </c>
      <c r="AM104" s="99">
        <f t="shared" si="12"/>
        <v>108.05551963779158</v>
      </c>
      <c r="AN104" s="99">
        <f t="shared" si="12"/>
        <v>133.40187609603896</v>
      </c>
      <c r="AO104" s="98"/>
      <c r="AP104" s="122">
        <f>2/(PI()^2)*((1-$AF$6+(1/6)*AE104+(AP8/2)*((($AI$3/2)*AE104)+$AI$4-($AF$6*$AI$5))+((AP8^2)/4)*(($AI$6/2)*AE104+($AI$7/(2*AE104))+$AI$8-($AF$6*$AK$3))+(AP8/(2*AE104)))/$AQ$8)</f>
        <v>1.2757987129050163</v>
      </c>
      <c r="AQ104" s="122">
        <f>2/(PI()^2)*((1-$AF$6+(1/6)*AF104+(AP8/2)*((($AI$3/2)*AF104)+$AI$4-($AF$6*$AI$5))+((AP8^2)/4)*(($AI$6/2)*AF104+($AI$7/(2*AF104))+$AI$8-($AF$6*$AK$3))+(AP8/(2*AF104)))/$AQ$8)</f>
        <v>1.1868009332046217</v>
      </c>
      <c r="AR104" s="122">
        <f>2/(PI()^2)*((1-$AF$6+(1/6)*AG104+(AP8/2)*((($AI$3/2)*AG104)+$AI$4-($AF$6*$AI$5))+((AP8^2)/4)*(($AI$6/2)*AG104+($AI$7/(2*AG104))+$AI$8-($AF$6*$AK$3))+(AP8/(2*AG104)))/$AQ$8)</f>
        <v>1.771030532922004</v>
      </c>
      <c r="AS104" s="122">
        <f>2/(PI()^2)*((1-$AF$6+(1/6)*AH104+(AP8/2)*((($AI$3/2)*AH104)+$AI$4-($AF$6*$AI$5))+((AP8^2)/4)*(($AI$6/2)*AH104+($AI$7/(2*AH104))+$AI$8-($AF$6*$AK$3))+(AP8/(2*AH104)))/$AQ$8)</f>
        <v>2.6851003717987059</v>
      </c>
      <c r="AT104" s="122">
        <f>2/(PI()^2)*((1-$AF$6+(1/6)*AI104+(AP8/2)*((($AI$3/2)*AI104)+$AI$4-($AF$6*$AI$5))+((AP8^2)/4)*(($AI$6/2)*AI104+($AI$7/(2*AI104))+$AI$8-($AF$6*$AK$3))+(AP8/(2*AI104)))/$AQ$8)</f>
        <v>3.8867051541548885</v>
      </c>
      <c r="AU104" s="122">
        <f>2/(PI()^2)*((1-$AF$6+(1/6)*AJ104+(AP8/2)*((($AI$3/2)*AJ104)+$AI$4-($AF$6*$AI$5))+((AP8^2)/4)*(($AI$6/2)*AJ104+($AI$7/(2*AJ104))+$AI$8-($AF$6*$AK$3))+(AP8/(2*AJ104)))/$AQ$8)</f>
        <v>5.3654059109266923</v>
      </c>
      <c r="AV104" s="122">
        <f>2/(PI()^2)*((1-$AF$6+(1/6)*AK104+(AP8/2)*((($AI$3/2)*AK104)+$AI$4-($AF$6*$AI$5))+((AP8^2)/4)*(($AI$6/2)*AK104+($AI$7/(2*AK104))+$AI$8-($AF$6*$AK$3))+(AP8/(2*AK104)))/$AQ$8)</f>
        <v>7.1176258095347738</v>
      </c>
      <c r="AW104" s="122">
        <f>2/(PI()^2)*((1-$AF$6+(1/6)*AL104+(AP8/2)*((($AI$3/2)*AL104)+$AI$4-($AF$6*$AI$5))+((AP8^2)/4)*(($AI$6/2)*AL104+($AI$7/(2*AL104))+$AI$8-($AF$6*$AK$3))+(AP8/(2*AL104)))/$AQ$8)</f>
        <v>9.1418707655239615</v>
      </c>
      <c r="AX104" s="122">
        <f>2/(PI()^2)*((1-$AF$6+(1/6)*AM104+(AP8/2)*((($AI$3/2)*AM104)+$AI$4-($AF$6*$AI$5))+((AP8^2)/4)*(($AI$6/2)*AM104+($AI$7/(2*AM104))+$AI$8-($AF$6*$AK$3))+(AP8/(2*AM104)))/$AQ$8)</f>
        <v>11.43742701121799</v>
      </c>
      <c r="AY104" s="30"/>
      <c r="AZ104" s="30">
        <f t="shared" si="11"/>
        <v>1.1868009332046217</v>
      </c>
      <c r="BA104" s="30"/>
      <c r="BB104" s="30">
        <v>2.7200000000000015</v>
      </c>
      <c r="BC104" s="30">
        <v>0.56071333115941013</v>
      </c>
      <c r="BD104" s="30">
        <v>0.58393219344511571</v>
      </c>
      <c r="BE104" s="30">
        <v>0.6062476050853659</v>
      </c>
      <c r="BF104" s="30">
        <v>0.62770994733939189</v>
      </c>
      <c r="BG104" s="30">
        <v>0.64836600120403398</v>
      </c>
      <c r="BH104" s="30">
        <v>0.68743019719471532</v>
      </c>
      <c r="BI104" s="30">
        <v>0.72375347861308692</v>
      </c>
      <c r="BJ104" s="30">
        <v>0.75760844851461551</v>
      </c>
      <c r="BK104" s="30">
        <v>0.83293953771601648</v>
      </c>
      <c r="BL104" s="30">
        <v>0.89725924495516041</v>
      </c>
      <c r="BM104" s="30">
        <v>1.0011728002027136</v>
      </c>
      <c r="BN104" s="30">
        <v>1.1427618474670269</v>
      </c>
      <c r="BO104" s="30">
        <v>1.206766261507781</v>
      </c>
      <c r="BP104" s="30">
        <v>1.2597909955211497</v>
      </c>
      <c r="BQ104" s="30">
        <v>1.3043504845024139</v>
      </c>
      <c r="BR104" s="30">
        <v>1.3422672827592808</v>
      </c>
    </row>
    <row r="105" spans="28:70" x14ac:dyDescent="0.3">
      <c r="AB105" s="29">
        <v>1</v>
      </c>
      <c r="AC105" s="30">
        <f t="shared" si="10"/>
        <v>0.36496350364963481</v>
      </c>
      <c r="AD105" s="30">
        <v>2.7400000000000015</v>
      </c>
      <c r="AE105" s="99">
        <f t="shared" si="12"/>
        <v>1.3146151101669437</v>
      </c>
      <c r="AF105" s="99">
        <f t="shared" si="12"/>
        <v>5.2584604406677746</v>
      </c>
      <c r="AG105" s="99">
        <f t="shared" si="12"/>
        <v>11.831535991502493</v>
      </c>
      <c r="AH105" s="99">
        <f t="shared" si="12"/>
        <v>21.033841762671099</v>
      </c>
      <c r="AI105" s="99">
        <f t="shared" si="12"/>
        <v>32.865377754173593</v>
      </c>
      <c r="AJ105" s="99">
        <f t="shared" si="12"/>
        <v>47.326143966009973</v>
      </c>
      <c r="AK105" s="99">
        <f t="shared" si="12"/>
        <v>64.416140398180247</v>
      </c>
      <c r="AL105" s="99">
        <f t="shared" si="12"/>
        <v>84.135367050684394</v>
      </c>
      <c r="AM105" s="99">
        <f t="shared" si="12"/>
        <v>106.48382392352244</v>
      </c>
      <c r="AN105" s="99">
        <f t="shared" si="12"/>
        <v>131.46151101669437</v>
      </c>
      <c r="AO105" s="98"/>
      <c r="AP105" s="122">
        <f>2/(PI()^2)*((1-$AF$6+(1/6)*AE105+(AP8/2)*((($AI$3/2)*AE105)+$AI$4-($AF$6*$AI$5))+((AP8^2)/4)*(($AI$6/2)*AE105+($AI$7/(2*AE105))+$AI$8-($AF$6*$AK$3))+(AP8/(2*AE105)))/$AQ$8)</f>
        <v>1.2835640595237949</v>
      </c>
      <c r="AQ105" s="122">
        <f>2/(PI()^2)*((1-$AF$6+(1/6)*AF105+(AP8/2)*((($AI$3/2)*AF105)+$AI$4-($AF$6*$AI$5))+((AP8^2)/4)*(($AI$6/2)*AF105+($AI$7/(2*AF105))+$AI$8-($AF$6*$AK$3))+(AP8/(2*AF105)))/$AQ$8)</f>
        <v>1.1813700098347948</v>
      </c>
      <c r="AR105" s="122">
        <f>2/(PI()^2)*((1-$AF$6+(1/6)*AG105+(AP8/2)*((($AI$3/2)*AG105)+$AI$4-($AF$6*$AI$5))+((AP8^2)/4)*(($AI$6/2)*AG105+($AI$7/(2*AG105))+$AI$8-($AF$6*$AK$3))+(AP8/(2*AG105)))/$AQ$8)</f>
        <v>1.7544183624881875</v>
      </c>
      <c r="AS105" s="122">
        <f>2/(PI()^2)*((1-$AF$6+(1/6)*AH105+(AP8/2)*((($AI$3/2)*AH105)+$AI$4-($AF$6*$AI$5))+((AP8^2)/4)*(($AI$6/2)*AH105+($AI$7/(2*AH105))+$AI$8-($AF$6*$AK$3))+(AP8/(2*AH105)))/$AQ$8)</f>
        <v>2.654253600858163</v>
      </c>
      <c r="AT105" s="122">
        <f>2/(PI()^2)*((1-$AF$6+(1/6)*AI105+(AP8/2)*((($AI$3/2)*AI105)+$AI$4-($AF$6*$AI$5))+((AP8^2)/4)*(($AI$6/2)*AI105+($AI$7/(2*AI105))+$AI$8-($AF$6*$AK$3))+(AP8/(2*AI105)))/$AQ$8)</f>
        <v>3.8379460052964234</v>
      </c>
      <c r="AU105" s="122">
        <f>2/(PI()^2)*((1-$AF$6+(1/6)*AJ105+(AP8/2)*((($AI$3/2)*AJ105)+$AI$4-($AF$6*$AI$5))+((AP8^2)/4)*(($AI$6/2)*AJ105+($AI$7/(2*AJ105))+$AI$8-($AF$6*$AK$3))+(AP8/(2*AJ105)))/$AQ$8)</f>
        <v>5.294902528097543</v>
      </c>
      <c r="AV105" s="122">
        <f>2/(PI()^2)*((1-$AF$6+(1/6)*AK105+(AP8/2)*((($AI$3/2)*AK105)+$AI$4-($AF$6*$AI$5))+((AP8^2)/4)*(($AI$6/2)*AK105+($AI$7/(2*AK105))+$AI$8-($AF$6*$AK$3))+(AP8/(2*AK105)))/$AQ$8)</f>
        <v>7.0214935428189538</v>
      </c>
      <c r="AW105" s="122">
        <f>2/(PI()^2)*((1-$AF$6+(1/6)*AL105+(AP8/2)*((($AI$3/2)*AL105)+$AI$4-($AF$6*$AI$5))+((AP8^2)/4)*(($AI$6/2)*AL105+($AI$7/(2*AL105))+$AI$8-($AF$6*$AK$3))+(AP8/(2*AL105)))/$AQ$8)</f>
        <v>9.01620291239648</v>
      </c>
      <c r="AX105" s="122">
        <f>2/(PI()^2)*((1-$AF$6+(1/6)*AM105+(AP8/2)*((($AI$3/2)*AM105)+$AI$4-($AF$6*$AI$5))+((AP8^2)/4)*(($AI$6/2)*AM105+($AI$7/(2*AM105))+$AI$8-($AF$6*$AK$3))+(AP8/(2*AM105)))/$AQ$8)</f>
        <v>11.278306333979993</v>
      </c>
      <c r="AY105" s="30"/>
      <c r="AZ105" s="30">
        <f t="shared" si="11"/>
        <v>1.1813700098347948</v>
      </c>
      <c r="BA105" s="30"/>
      <c r="BB105" s="30">
        <v>2.7400000000000015</v>
      </c>
      <c r="BC105" s="30">
        <v>0.55874733029403556</v>
      </c>
      <c r="BD105" s="30">
        <v>0.58229546592991033</v>
      </c>
      <c r="BE105" s="30">
        <v>0.60492662578870182</v>
      </c>
      <c r="BF105" s="30">
        <v>0.62669197722182657</v>
      </c>
      <c r="BG105" s="30">
        <v>0.6476390292229528</v>
      </c>
      <c r="BH105" s="30">
        <v>0.68725184025777564</v>
      </c>
      <c r="BI105" s="30">
        <v>0.72408318958532869</v>
      </c>
      <c r="BJ105" s="30">
        <v>0.75840987572786112</v>
      </c>
      <c r="BK105" s="30">
        <v>0.83478404561492969</v>
      </c>
      <c r="BL105" s="30">
        <v>0.89998691568215761</v>
      </c>
      <c r="BM105" s="30">
        <v>1.0053118760053688</v>
      </c>
      <c r="BN105" s="30">
        <v>1.1369043162477155</v>
      </c>
      <c r="BO105" s="30">
        <v>1.2015192120504348</v>
      </c>
      <c r="BP105" s="30">
        <v>1.2550035642501711</v>
      </c>
      <c r="BQ105" s="30">
        <v>1.2999171111847263</v>
      </c>
      <c r="BR105" s="30">
        <v>1.3381120506554727</v>
      </c>
    </row>
    <row r="106" spans="28:70" x14ac:dyDescent="0.3">
      <c r="AB106" s="29">
        <v>1</v>
      </c>
      <c r="AC106" s="30">
        <f t="shared" si="10"/>
        <v>0.36231884057970992</v>
      </c>
      <c r="AD106" s="30">
        <v>2.7600000000000016</v>
      </c>
      <c r="AE106" s="99">
        <f t="shared" ref="AE106:AN131" si="13">(PI()*$AC106/AE$11)^2</f>
        <v>1.295631747675035</v>
      </c>
      <c r="AF106" s="99">
        <f t="shared" si="13"/>
        <v>5.1825269907001399</v>
      </c>
      <c r="AG106" s="99">
        <f t="shared" si="13"/>
        <v>11.660685729075315</v>
      </c>
      <c r="AH106" s="99">
        <f t="shared" si="13"/>
        <v>20.73010796280056</v>
      </c>
      <c r="AI106" s="99">
        <f t="shared" si="13"/>
        <v>32.390793691875878</v>
      </c>
      <c r="AJ106" s="99">
        <f t="shared" si="13"/>
        <v>46.642742916301259</v>
      </c>
      <c r="AK106" s="99">
        <f t="shared" si="13"/>
        <v>63.485955636076717</v>
      </c>
      <c r="AL106" s="99">
        <f t="shared" si="13"/>
        <v>82.920431851202238</v>
      </c>
      <c r="AM106" s="99">
        <f t="shared" si="13"/>
        <v>104.94617156167786</v>
      </c>
      <c r="AN106" s="99">
        <f t="shared" si="13"/>
        <v>129.56317476750351</v>
      </c>
      <c r="AO106" s="98"/>
      <c r="AP106" s="122">
        <f>2/(PI()^2)*((1-$AF$6+(1/6)*AE106+(AP8/2)*((($AI$3/2)*AE106)+$AI$4-($AF$6*$AI$5))+((AP8^2)/4)*(($AI$6/2)*AE106+($AI$7/(2*AE106))+$AI$8-($AF$6*$AK$3))+(AP8/(2*AE106)))/$AQ$8)</f>
        <v>1.2914432802937006</v>
      </c>
      <c r="AQ106" s="122">
        <f>2/(PI()^2)*((1-$AF$6+(1/6)*AF106+(AP8/2)*((($AI$3/2)*AF106)+$AI$4-($AF$6*$AI$5))+((AP8^2)/4)*(($AI$6/2)*AF106+($AI$7/(2*AF106))+$AI$8-($AF$6*$AK$3))+(AP8/(2*AF106)))/$AQ$8)</f>
        <v>1.1761272401402105</v>
      </c>
      <c r="AR106" s="122">
        <f>2/(PI()^2)*((1-$AF$6+(1/6)*AG106+(AP8/2)*((($AI$3/2)*AG106)+$AI$4-($AF$6*$AI$5))+((AP8^2)/4)*(($AI$6/2)*AG106+($AI$7/(2*AG106))+$AI$8-($AF$6*$AK$3))+(AP8/(2*AG106)))/$AQ$8)</f>
        <v>1.7381973576562557</v>
      </c>
      <c r="AS106" s="122">
        <f>2/(PI()^2)*((1-$AF$6+(1/6)*AH106+(AP8/2)*((($AI$3/2)*AH106)+$AI$4-($AF$6*$AI$5))+((AP8^2)/4)*(($AI$6/2)*AH106+($AI$7/(2*AH106))+$AI$8-($AF$6*$AK$3))+(AP8/(2*AH106)))/$AQ$8)</f>
        <v>2.6240926088862748</v>
      </c>
      <c r="AT106" s="122">
        <f>2/(PI()^2)*((1-$AF$6+(1/6)*AI106+(AP8/2)*((($AI$3/2)*AI106)+$AI$4-($AF$6*$AI$5))+((AP8^2)/4)*(($AI$6/2)*AI106+($AI$7/(2*AI106))+$AI$8-($AF$6*$AK$3))+(AP8/(2*AI106)))/$AQ$8)</f>
        <v>3.7902542756789446</v>
      </c>
      <c r="AU106" s="122">
        <f>2/(PI()^2)*((1-$AF$6+(1/6)*AJ106+(AP8/2)*((($AI$3/2)*AJ106)+$AI$4-($AF$6*$AI$5))+((AP8^2)/4)*(($AI$6/2)*AJ106+($AI$7/(2*AJ106))+$AI$8-($AF$6*$AK$3))+(AP8/(2*AJ106)))/$AQ$8)</f>
        <v>5.2259341029060149</v>
      </c>
      <c r="AV106" s="122">
        <f>2/(PI()^2)*((1-$AF$6+(1/6)*AK106+(AP8/2)*((($AI$3/2)*AK106)+$AI$4-($AF$6*$AI$5))+((AP8^2)/4)*(($AI$6/2)*AK106+($AI$7/(2*AK106))+$AI$8-($AF$6*$AK$3))+(AP8/(2*AK106)))/$AQ$8)</f>
        <v>6.9274492834934653</v>
      </c>
      <c r="AW106" s="122">
        <f>2/(PI()^2)*((1-$AF$6+(1/6)*AL106+(AP8/2)*((($AI$3/2)*AL106)+$AI$4-($AF$6*$AI$5))+((AP8^2)/4)*(($AI$6/2)*AL106+($AI$7/(2*AL106))+$AI$8-($AF$6*$AK$3))+(AP8/(2*AL106)))/$AQ$8)</f>
        <v>8.8932614662105394</v>
      </c>
      <c r="AX106" s="122">
        <f>2/(PI()^2)*((1-$AF$6+(1/6)*AM106+(AP8/2)*((($AI$3/2)*AM106)+$AI$4-($AF$6*$AI$5))+((AP8^2)/4)*(($AI$6/2)*AM106+($AI$7/(2*AM106))+$AI$8-($AF$6*$AK$3))+(AP8/(2*AM106)))/$AQ$8)</f>
        <v>11.122635735852491</v>
      </c>
      <c r="AY106" s="30"/>
      <c r="AZ106" s="30">
        <f t="shared" si="11"/>
        <v>1.1761272401402105</v>
      </c>
      <c r="BA106" s="30"/>
      <c r="BB106" s="30">
        <v>2.7600000000000016</v>
      </c>
      <c r="BC106" s="30">
        <v>0.55682391353684391</v>
      </c>
      <c r="BD106" s="30">
        <v>0.58070373477962334</v>
      </c>
      <c r="BE106" s="30">
        <v>0.60365295602541169</v>
      </c>
      <c r="BF106" s="30">
        <v>0.62572353647704004</v>
      </c>
      <c r="BG106" s="30">
        <v>0.64696371845859602</v>
      </c>
      <c r="BH106" s="30">
        <v>0.68712916366789423</v>
      </c>
      <c r="BI106" s="30">
        <v>0.72447230297919996</v>
      </c>
      <c r="BJ106" s="30">
        <v>0.75927416111899737</v>
      </c>
      <c r="BK106" s="30">
        <v>0.83669905318970894</v>
      </c>
      <c r="BL106" s="30">
        <v>0.90279155600802319</v>
      </c>
      <c r="BM106" s="30">
        <v>1.0095382610855974</v>
      </c>
      <c r="BN106" s="30">
        <v>1.1312318160382533</v>
      </c>
      <c r="BO106" s="30">
        <v>1.1964616619330646</v>
      </c>
      <c r="BP106" s="30">
        <v>1.250408995209263</v>
      </c>
      <c r="BQ106" s="30">
        <v>1.2956791897004198</v>
      </c>
      <c r="BR106" s="30">
        <v>1.3341543039959749</v>
      </c>
    </row>
    <row r="107" spans="28:70" x14ac:dyDescent="0.3">
      <c r="AB107" s="29">
        <v>1</v>
      </c>
      <c r="AC107" s="30">
        <f t="shared" si="10"/>
        <v>0.35971223021582716</v>
      </c>
      <c r="AD107" s="30">
        <v>2.7800000000000016</v>
      </c>
      <c r="AE107" s="99">
        <f t="shared" si="13"/>
        <v>1.277056622468991</v>
      </c>
      <c r="AF107" s="99">
        <f t="shared" si="13"/>
        <v>5.1082264898759639</v>
      </c>
      <c r="AG107" s="99">
        <f t="shared" si="13"/>
        <v>11.493509602220918</v>
      </c>
      <c r="AH107" s="99">
        <f t="shared" si="13"/>
        <v>20.432905959503856</v>
      </c>
      <c r="AI107" s="99">
        <f t="shared" si="13"/>
        <v>31.926415561724774</v>
      </c>
      <c r="AJ107" s="99">
        <f t="shared" si="13"/>
        <v>45.974038408883672</v>
      </c>
      <c r="AK107" s="99">
        <f t="shared" si="13"/>
        <v>62.575774500980557</v>
      </c>
      <c r="AL107" s="99">
        <f t="shared" si="13"/>
        <v>81.731623838015423</v>
      </c>
      <c r="AM107" s="99">
        <f t="shared" si="13"/>
        <v>103.44158641998828</v>
      </c>
      <c r="AN107" s="99">
        <f t="shared" si="13"/>
        <v>127.7056622468991</v>
      </c>
      <c r="AO107" s="98"/>
      <c r="AP107" s="122">
        <f>2/(PI()^2)*((1-$AF$6+(1/6)*AE107+(AP8/2)*((($AI$3/2)*AE107)+$AI$4-($AF$6*$AI$5))+((AP8^2)/4)*(($AI$6/2)*AE107+($AI$7/(2*AE107))+$AI$8-($AF$6*$AK$3))+(AP8/(2*AE107)))/$AQ$8)</f>
        <v>1.2994351542318434</v>
      </c>
      <c r="AQ107" s="122">
        <f>2/(PI()^2)*((1-$AF$6+(1/6)*AF107+(AP8/2)*((($AI$3/2)*AF107)+$AI$4-($AF$6*$AI$5))+((AP8^2)/4)*(($AI$6/2)*AF107+($AI$7/(2*AF107))+$AI$8-($AF$6*$AK$3))+(AP8/(2*AF107)))/$AQ$8)</f>
        <v>1.1710677401893086</v>
      </c>
      <c r="AR107" s="122">
        <f>2/(PI()^2)*((1-$AF$6+(1/6)*AG107+(AP8/2)*((($AI$3/2)*AG107)+$AI$4-($AF$6*$AI$5))+((AP8^2)/4)*(($AI$6/2)*AG107+($AI$7/(2*AG107))+$AI$8-($AF$6*$AK$3))+(AP8/(2*AG107)))/$AQ$8)</f>
        <v>1.7223565295801968</v>
      </c>
      <c r="AS107" s="122">
        <f>2/(PI()^2)*((1-$AF$6+(1/6)*AH107+(AP8/2)*((($AI$3/2)*AH107)+$AI$4-($AF$6*$AI$5))+((AP8^2)/4)*(($AI$6/2)*AH107+($AI$7/(2*AH107))+$AI$8-($AF$6*$AK$3))+(AP8/(2*AH107)))/$AQ$8)</f>
        <v>2.5945978601567985</v>
      </c>
      <c r="AT107" s="122">
        <f>2/(PI()^2)*((1-$AF$6+(1/6)*AI107+(AP8/2)*((($AI$3/2)*AI107)+$AI$4-($AF$6*$AI$5))+((AP8^2)/4)*(($AI$6/2)*AI107+($AI$7/(2*AI107))+$AI$8-($AF$6*$AK$3))+(AP8/(2*AI107)))/$AQ$8)</f>
        <v>3.7435994407301973</v>
      </c>
      <c r="AU107" s="122">
        <f>2/(PI()^2)*((1-$AF$6+(1/6)*AJ107+(AP8/2)*((($AI$3/2)*AJ107)+$AI$4-($AF$6*$AI$5))+((AP8^2)/4)*(($AI$6/2)*AJ107+($AI$7/(2*AJ107))+$AI$8-($AF$6*$AK$3))+(AP8/(2*AJ107)))/$AQ$8)</f>
        <v>5.1584566799680589</v>
      </c>
      <c r="AV107" s="122">
        <f>2/(PI()^2)*((1-$AF$6+(1/6)*AK107+(AP8/2)*((($AI$3/2)*AK107)+$AI$4-($AF$6*$AI$5))+((AP8^2)/4)*(($AI$6/2)*AK107+($AI$7/(2*AK107))+$AI$8-($AF$6*$AK$3))+(AP8/(2*AK107)))/$AQ$8)</f>
        <v>6.8354332033966907</v>
      </c>
      <c r="AW107" s="122">
        <f>2/(PI()^2)*((1-$AF$6+(1/6)*AL107+(AP8/2)*((($AI$3/2)*AL107)+$AI$4-($AF$6*$AI$5))+((AP8^2)/4)*(($AI$6/2)*AL107+($AI$7/(2*AL107))+$AI$8-($AF$6*$AK$3))+(AP8/(2*AL107)))/$AQ$8)</f>
        <v>8.7729682840611645</v>
      </c>
      <c r="AX107" s="122">
        <f>2/(PI()^2)*((1-$AF$6+(1/6)*AM107+(AP8/2)*((($AI$3/2)*AM107)+$AI$4-($AF$6*$AI$5))+((AP8^2)/4)*(($AI$6/2)*AM107+($AI$7/(2*AM107))+$AI$8-($AF$6*$AK$3))+(AP8/(2*AM107)))/$AQ$8)</f>
        <v>10.970316317221364</v>
      </c>
      <c r="AY107" s="30"/>
      <c r="AZ107" s="30">
        <f t="shared" si="11"/>
        <v>1.1710677401893086</v>
      </c>
      <c r="BA107" s="30"/>
      <c r="BB107" s="30">
        <v>2.7800000000000016</v>
      </c>
      <c r="BC107" s="30">
        <v>0.55494185986466293</v>
      </c>
      <c r="BD107" s="30">
        <v>0.57915577897113057</v>
      </c>
      <c r="BE107" s="30">
        <v>0.60242537477248537</v>
      </c>
      <c r="BF107" s="30">
        <v>0.62480340408219492</v>
      </c>
      <c r="BG107" s="30">
        <v>0.64633884788835194</v>
      </c>
      <c r="BH107" s="30">
        <v>0.68706094640304793</v>
      </c>
      <c r="BI107" s="30">
        <v>0.72491959777342041</v>
      </c>
      <c r="BJ107" s="30">
        <v>0.76020008366760916</v>
      </c>
      <c r="BK107" s="30">
        <v>0.8386833394224843</v>
      </c>
      <c r="BL107" s="30">
        <v>0.90567194491776559</v>
      </c>
      <c r="BM107" s="30">
        <v>1.0138507344345193</v>
      </c>
      <c r="BN107" s="30">
        <v>1.1257394628499393</v>
      </c>
      <c r="BO107" s="30">
        <v>1.1915887272540397</v>
      </c>
      <c r="BP107" s="30">
        <v>1.2460024045884166</v>
      </c>
      <c r="BQ107" s="30">
        <v>1.2916318363300727</v>
      </c>
      <c r="BR107" s="30">
        <v>1.33038915914822</v>
      </c>
    </row>
    <row r="108" spans="28:70" x14ac:dyDescent="0.3">
      <c r="AB108" s="29">
        <v>1</v>
      </c>
      <c r="AC108" s="30">
        <f t="shared" si="10"/>
        <v>0.35714285714285693</v>
      </c>
      <c r="AD108" s="30">
        <v>2.8000000000000016</v>
      </c>
      <c r="AE108" s="99">
        <f t="shared" si="13"/>
        <v>1.2588781123838451</v>
      </c>
      <c r="AF108" s="99">
        <f t="shared" si="13"/>
        <v>5.0355124495353802</v>
      </c>
      <c r="AG108" s="99">
        <f t="shared" si="13"/>
        <v>11.329903011454608</v>
      </c>
      <c r="AH108" s="99">
        <f t="shared" si="13"/>
        <v>20.142049798141521</v>
      </c>
      <c r="AI108" s="99">
        <f t="shared" si="13"/>
        <v>31.471952809596125</v>
      </c>
      <c r="AJ108" s="99">
        <f t="shared" si="13"/>
        <v>45.319612045818431</v>
      </c>
      <c r="AK108" s="99">
        <f t="shared" si="13"/>
        <v>61.685027506808417</v>
      </c>
      <c r="AL108" s="99">
        <f t="shared" si="13"/>
        <v>80.568199192566084</v>
      </c>
      <c r="AM108" s="99">
        <f t="shared" si="13"/>
        <v>101.96912710309147</v>
      </c>
      <c r="AN108" s="99">
        <f t="shared" si="13"/>
        <v>125.8878112383845</v>
      </c>
      <c r="AO108" s="98"/>
      <c r="AP108" s="122">
        <f>2/(PI()^2)*((1-$AF$6+(1/6)*AE108+(AP8/2)*((($AI$3/2)*AE108)+$AI$4-($AF$6*$AI$5))+((AP8^2)/4)*(($AI$6/2)*AE108+($AI$7/(2*AE108))+$AI$8-($AF$6*$AK$3))+(AP8/(2*AE108)))/$AQ$8)</f>
        <v>1.3075385038055618</v>
      </c>
      <c r="AQ108" s="122">
        <f>2/(PI()^2)*((1-$AF$6+(1/6)*AF108+(AP8/2)*((($AI$3/2)*AF108)+$AI$4-($AF$6*$AI$5))+((AP8^2)/4)*(($AI$6/2)*AF108+($AI$7/(2*AF108))+$AI$8-($AF$6*$AK$3))+(AP8/(2*AF108)))/$AQ$8)</f>
        <v>1.166186799851439</v>
      </c>
      <c r="AR108" s="122">
        <f>2/(PI()^2)*((1-$AF$6+(1/6)*AG108+(AP8/2)*((($AI$3/2)*AG108)+$AI$4-($AF$6*$AI$5))+((AP8^2)/4)*(($AI$6/2)*AG108+($AI$7/(2*AG108))+$AI$8-($AF$6*$AK$3))+(AP8/(2*AG108)))/$AQ$8)</f>
        <v>1.7068852804660484</v>
      </c>
      <c r="AS108" s="122">
        <f>2/(PI()^2)*((1-$AF$6+(1/6)*AH108+(AP8/2)*((($AI$3/2)*AH108)+$AI$4-($AF$6*$AI$5))+((AP8^2)/4)*(($AI$6/2)*AH108+($AI$7/(2*AH108))+$AI$8-($AF$6*$AK$3))+(AP8/(2*AH108)))/$AQ$8)</f>
        <v>2.5657505141471328</v>
      </c>
      <c r="AT108" s="122">
        <f>2/(PI()^2)*((1-$AF$6+(1/6)*AI108+(AP8/2)*((($AI$3/2)*AI108)+$AI$4-($AF$6*$AI$5))+((AP8^2)/4)*(($AI$6/2)*AI108+($AI$7/(2*AI108))+$AI$8-($AF$6*$AK$3))+(AP8/(2*AI108)))/$AQ$8)</f>
        <v>3.6979520621336164</v>
      </c>
      <c r="AU108" s="122">
        <f>2/(PI()^2)*((1-$AF$6+(1/6)*AJ108+(AP8/2)*((($AI$3/2)*AJ108)+$AI$4-($AF$6*$AI$5))+((AP8^2)/4)*(($AI$6/2)*AJ108+($AI$7/(2*AJ108))+$AI$8-($AF$6*$AK$3))+(AP8/(2*AJ108)))/$AQ$8)</f>
        <v>5.0924278681078281</v>
      </c>
      <c r="AV108" s="122">
        <f>2/(PI()^2)*((1-$AF$6+(1/6)*AK108+(AP8/2)*((($AI$3/2)*AK108)+$AI$4-($AF$6*$AI$5))+((AP8^2)/4)*(($AI$6/2)*AK108+($AI$7/(2*AK108))+$AI$8-($AF$6*$AK$3))+(AP8/(2*AK108)))/$AQ$8)</f>
        <v>6.7453876034281635</v>
      </c>
      <c r="AW108" s="122">
        <f>2/(PI()^2)*((1-$AF$6+(1/6)*AL108+(AP8/2)*((($AI$3/2)*AL108)+$AI$4-($AF$6*$AI$5))+((AP8^2)/4)*(($AI$6/2)*AL108+($AI$7/(2*AL108))+$AI$8-($AF$6*$AK$3))+(AP8/(2*AL108)))/$AQ$8)</f>
        <v>8.6552480038579578</v>
      </c>
      <c r="AX108" s="122">
        <f>2/(PI()^2)*((1-$AF$6+(1/6)*AM108+(AP8/2)*((($AI$3/2)*AM108)+$AI$4-($AF$6*$AI$5))+((AP8^2)/4)*(($AI$6/2)*AM108+($AI$7/(2*AM108))+$AI$8-($AF$6*$AK$3))+(AP8/(2*AM108)))/$AQ$8)</f>
        <v>10.82125269794096</v>
      </c>
      <c r="AY108" s="30"/>
      <c r="AZ108" s="30">
        <f t="shared" si="11"/>
        <v>1.166186799851439</v>
      </c>
      <c r="BA108" s="30"/>
      <c r="BB108" s="30">
        <v>2.8000000000000016</v>
      </c>
      <c r="BC108" s="30">
        <v>0.55309999170598168</v>
      </c>
      <c r="BD108" s="30">
        <v>0.57765042093296748</v>
      </c>
      <c r="BE108" s="30">
        <v>0.60124270445856787</v>
      </c>
      <c r="BF108" s="30">
        <v>0.6239304024661031</v>
      </c>
      <c r="BG108" s="30">
        <v>0.64576323994124951</v>
      </c>
      <c r="BH108" s="30">
        <v>0.68704601089283468</v>
      </c>
      <c r="BI108" s="30">
        <v>0.72542389639830374</v>
      </c>
      <c r="BJ108" s="30">
        <v>0.76118646580484417</v>
      </c>
      <c r="BK108" s="30">
        <v>0.84073572674685759</v>
      </c>
      <c r="BL108" s="30">
        <v>0.90862690484776332</v>
      </c>
      <c r="BM108" s="30">
        <v>1.0182481184944066</v>
      </c>
      <c r="BN108" s="30">
        <v>1.1204225464970163</v>
      </c>
      <c r="BO108" s="30">
        <v>1.1868956979115761</v>
      </c>
      <c r="BP108" s="30">
        <v>1.2417790823742079</v>
      </c>
      <c r="BQ108" s="30">
        <v>1.2877703411476251</v>
      </c>
      <c r="BR108" s="30">
        <v>1.3268119062699117</v>
      </c>
    </row>
    <row r="109" spans="28:70" x14ac:dyDescent="0.3">
      <c r="AB109" s="29">
        <v>1</v>
      </c>
      <c r="AC109" s="30">
        <f t="shared" si="10"/>
        <v>0.35460992907801397</v>
      </c>
      <c r="AD109" s="30">
        <v>2.8200000000000016</v>
      </c>
      <c r="AE109" s="99">
        <f t="shared" si="13"/>
        <v>1.2410850059214005</v>
      </c>
      <c r="AF109" s="99">
        <f t="shared" si="13"/>
        <v>4.9643400236856019</v>
      </c>
      <c r="AG109" s="99">
        <f t="shared" si="13"/>
        <v>11.169765053292604</v>
      </c>
      <c r="AH109" s="99">
        <f t="shared" si="13"/>
        <v>19.857360094742408</v>
      </c>
      <c r="AI109" s="99">
        <f t="shared" si="13"/>
        <v>31.027125148035012</v>
      </c>
      <c r="AJ109" s="99">
        <f t="shared" si="13"/>
        <v>44.679060213170416</v>
      </c>
      <c r="AK109" s="99">
        <f t="shared" si="13"/>
        <v>60.813165290148625</v>
      </c>
      <c r="AL109" s="99">
        <f t="shared" si="13"/>
        <v>79.42944037896963</v>
      </c>
      <c r="AM109" s="99">
        <f t="shared" si="13"/>
        <v>100.52788547963345</v>
      </c>
      <c r="AN109" s="99">
        <f t="shared" si="13"/>
        <v>124.10850059214005</v>
      </c>
      <c r="AO109" s="98"/>
      <c r="AP109" s="122">
        <f>2/(PI()^2)*((1-$AF$6+(1/6)*AE109+(AP8/2)*((($AI$3/2)*AE109)+$AI$4-($AF$6*$AI$5))+((AP8^2)/4)*(($AI$6/2)*AE109+($AI$7/(2*AE109))+$AI$8-($AF$6*$AK$3))+(AP8/(2*AE109)))/$AQ$8)</f>
        <v>1.3157521930900622</v>
      </c>
      <c r="AQ109" s="122">
        <f>2/(PI()^2)*((1-$AF$6+(1/6)*AF109+(AP8/2)*((($AI$3/2)*AF109)+$AI$4-($AF$6*$AI$5))+((AP8^2)/4)*(($AI$6/2)*AF109+($AI$7/(2*AF109))+$AI$8-($AF$6*$AK$3))+(AP8/(2*AF109)))/$AQ$8)</f>
        <v>1.1614798754274325</v>
      </c>
      <c r="AR109" s="122">
        <f>2/(PI()^2)*((1-$AF$6+(1/6)*AG109+(AP8/2)*((($AI$3/2)*AG109)+$AI$4-($AF$6*$AI$5))+((AP8^2)/4)*(($AI$6/2)*AG109+($AI$7/(2*AG109))+$AI$8-($AF$6*$AK$3))+(AP8/(2*AG109)))/$AQ$8)</f>
        <v>1.6917733869906812</v>
      </c>
      <c r="AS109" s="122">
        <f>2/(PI()^2)*((1-$AF$6+(1/6)*AH109+(AP8/2)*((($AI$3/2)*AH109)+$AI$4-($AF$6*$AI$5))+((AP8^2)/4)*(($AI$6/2)*AH109+($AI$7/(2*AH109))+$AI$8-($AF$6*$AK$3))+(AP8/(2*AH109)))/$AQ$8)</f>
        <v>2.5375323960606067</v>
      </c>
      <c r="AT109" s="122">
        <f>2/(PI()^2)*((1-$AF$6+(1/6)*AI109+(AP8/2)*((($AI$3/2)*AI109)+$AI$4-($AF$6*$AI$5))+((AP8^2)/4)*(($AI$6/2)*AI109+($AI$7/(2*AI109))+$AI$8-($AF$6*$AK$3))+(AP8/(2*AI109)))/$AQ$8)</f>
        <v>3.6532837417694006</v>
      </c>
      <c r="AU109" s="122">
        <f>2/(PI()^2)*((1-$AF$6+(1/6)*AJ109+(AP8/2)*((($AI$3/2)*AJ109)+$AI$4-($AF$6*$AI$5))+((AP8^2)/4)*(($AI$6/2)*AJ109+($AI$7/(2*AJ109))+$AI$8-($AF$6*$AK$3))+(AP8/(2*AJ109)))/$AQ$8)</f>
        <v>5.0278067740328041</v>
      </c>
      <c r="AV109" s="122">
        <f>2/(PI()^2)*((1-$AF$6+(1/6)*AK109+(AP8/2)*((($AI$3/2)*AK109)+$AI$4-($AF$6*$AI$5))+((AP8^2)/4)*(($AI$6/2)*AK109+($AI$7/(2*AK109))+$AI$8-($AF$6*$AK$3))+(AP8/(2*AK109)))/$AQ$8)</f>
        <v>6.6572568232730687</v>
      </c>
      <c r="AW109" s="122">
        <f>2/(PI()^2)*((1-$AF$6+(1/6)*AL109+(AP8/2)*((($AI$3/2)*AL109)+$AI$4-($AF$6*$AI$5))+((AP8^2)/4)*(($AI$6/2)*AL109+($AI$7/(2*AL109))+$AI$8-($AF$6*$AK$3))+(AP8/(2*AL109)))/$AQ$8)</f>
        <v>8.5400279264142238</v>
      </c>
      <c r="AX109" s="122">
        <f>2/(PI()^2)*((1-$AF$6+(1/6)*AM109+(AP8/2)*((($AI$3/2)*AM109)+$AI$4-($AF$6*$AI$5))+((AP8^2)/4)*(($AI$6/2)*AM109+($AI$7/(2*AM109))+$AI$8-($AF$6*$AK$3))+(AP8/(2*AM109)))/$AQ$8)</f>
        <v>10.675352868103115</v>
      </c>
      <c r="AY109" s="30"/>
      <c r="AZ109" s="30">
        <f t="shared" si="11"/>
        <v>1.1614798754274325</v>
      </c>
      <c r="BA109" s="30"/>
      <c r="BB109" s="30">
        <v>2.8200000000000016</v>
      </c>
      <c r="BC109" s="30">
        <v>0.55129717309853277</v>
      </c>
      <c r="BD109" s="30">
        <v>0.5761865247029111</v>
      </c>
      <c r="BE109" s="30">
        <v>0.60010380912154182</v>
      </c>
      <c r="BF109" s="30">
        <v>0.6231033956668075</v>
      </c>
      <c r="BG109" s="30">
        <v>0.64523575865554228</v>
      </c>
      <c r="BH109" s="30">
        <v>0.68708322117605547</v>
      </c>
      <c r="BI109" s="30">
        <v>0.72598406289334216</v>
      </c>
      <c r="BJ109" s="30">
        <v>0.76223217157099965</v>
      </c>
      <c r="BK109" s="30">
        <v>0.84285507920549396</v>
      </c>
      <c r="BL109" s="30">
        <v>0.91165529984335847</v>
      </c>
      <c r="BM109" s="30">
        <v>1.0227292773162873</v>
      </c>
      <c r="BN109" s="30">
        <v>1.1152765232271555</v>
      </c>
      <c r="BO109" s="30">
        <v>1.1823780302343498</v>
      </c>
      <c r="BP109" s="30">
        <v>1.2377344849805521</v>
      </c>
      <c r="BQ109" s="30">
        <v>1.284090160651268</v>
      </c>
      <c r="BR109" s="30">
        <v>1.3234180019400461</v>
      </c>
    </row>
    <row r="110" spans="28:70" x14ac:dyDescent="0.3">
      <c r="AB110" s="29">
        <v>1</v>
      </c>
      <c r="AC110" s="30">
        <f t="shared" si="10"/>
        <v>0.35211267605633784</v>
      </c>
      <c r="AD110" s="30">
        <v>2.8400000000000016</v>
      </c>
      <c r="AE110" s="99">
        <f t="shared" si="13"/>
        <v>1.2236664849595003</v>
      </c>
      <c r="AF110" s="99">
        <f t="shared" si="13"/>
        <v>4.894665939838001</v>
      </c>
      <c r="AG110" s="99">
        <f t="shared" si="13"/>
        <v>11.012998364635504</v>
      </c>
      <c r="AH110" s="99">
        <f t="shared" si="13"/>
        <v>19.578663759352004</v>
      </c>
      <c r="AI110" s="99">
        <f t="shared" si="13"/>
        <v>30.591662123987501</v>
      </c>
      <c r="AJ110" s="99">
        <f t="shared" si="13"/>
        <v>44.051993458542015</v>
      </c>
      <c r="AK110" s="99">
        <f t="shared" si="13"/>
        <v>59.959657763015528</v>
      </c>
      <c r="AL110" s="99">
        <f t="shared" si="13"/>
        <v>78.314655037408016</v>
      </c>
      <c r="AM110" s="99">
        <f t="shared" si="13"/>
        <v>99.11698528171955</v>
      </c>
      <c r="AN110" s="99">
        <f t="shared" si="13"/>
        <v>122.36664849595</v>
      </c>
      <c r="AO110" s="98"/>
      <c r="AP110" s="122">
        <f>2/(PI()^2)*((1-$AF$6+(1/6)*AE110+(AP8/2)*((($AI$3/2)*AE110)+$AI$4-($AF$6*$AI$5))+((AP8^2)/4)*(($AI$6/2)*AE110+($AI$7/(2*AE110))+$AI$8-($AF$6*$AK$3))+(AP8/(2*AE110)))/$AQ$8)</f>
        <v>1.3240751260165642</v>
      </c>
      <c r="AQ110" s="122">
        <f>2/(PI()^2)*((1-$AF$6+(1/6)*AF110+(AP8/2)*((($AI$3/2)*AF110)+$AI$4-($AF$6*$AI$5))+((AP8^2)/4)*(($AI$6/2)*AF110+($AI$7/(2*AF110))+$AI$8-($AF$6*$AK$3))+(AP8/(2*AF110)))/$AQ$8)</f>
        <v>1.1569425826421664</v>
      </c>
      <c r="AR110" s="122">
        <f>2/(PI()^2)*((1-$AF$6+(1/6)*AG110+(AP8/2)*((($AI$3/2)*AG110)+$AI$4-($AF$6*$AI$5))+((AP8^2)/4)*(($AI$6/2)*AG110+($AI$7/(2*AG110))+$AI$8-($AF$6*$AK$3))+(AP8/(2*AG110)))/$AQ$8)</f>
        <v>1.677010984535068</v>
      </c>
      <c r="AS110" s="122">
        <f>2/(PI()^2)*((1-$AF$6+(1/6)*AH110+(AP8/2)*((($AI$3/2)*AH110)+$AI$4-($AF$6*$AI$5))+((AP8^2)/4)*(($AI$6/2)*AH110+($AI$7/(2*AH110))+$AI$8-($AF$6*$AK$3))+(AP8/(2*AH110)))/$AQ$8)</f>
        <v>2.5099259687967224</v>
      </c>
      <c r="AT110" s="122">
        <f>2/(PI()^2)*((1-$AF$6+(1/6)*AI110+(AP8/2)*((($AI$3/2)*AI110)+$AI$4-($AF$6*$AI$5))+((AP8^2)/4)*(($AI$6/2)*AI110+($AI$7/(2*AI110))+$AI$8-($AF$6*$AK$3))+(AP8/(2*AI110)))/$AQ$8)</f>
        <v>3.6095670779180291</v>
      </c>
      <c r="AU110" s="122">
        <f>2/(PI()^2)*((1-$AF$6+(1/6)*AJ110+(AP8/2)*((($AI$3/2)*AJ110)+$AI$4-($AF$6*$AI$5))+((AP8^2)/4)*(($AI$6/2)*AJ110+($AI$7/(2*AJ110))+$AI$8-($AF$6*$AK$3))+(AP8/(2*AJ110)))/$AQ$8)</f>
        <v>4.9645539392668745</v>
      </c>
      <c r="AV110" s="122">
        <f>2/(PI()^2)*((1-$AF$6+(1/6)*AK110+(AP8/2)*((($AI$3/2)*AK110)+$AI$4-($AF$6*$AI$5))+((AP8^2)/4)*(($AI$6/2)*AK110+($AI$7/(2*AK110))+$AI$8-($AF$6*$AK$3))+(AP8/(2*AK110)))/$AQ$8)</f>
        <v>6.5709871555611468</v>
      </c>
      <c r="AW110" s="122">
        <f>2/(PI()^2)*((1-$AF$6+(1/6)*AL110+(AP8/2)*((($AI$3/2)*AL110)+$AI$4-($AF$6*$AI$5))+((AP8^2)/4)*(($AI$6/2)*AL110+($AI$7/(2*AL110))+$AI$8-($AF$6*$AK$3))+(AP8/(2*AL110)))/$AQ$8)</f>
        <v>8.4272379033279865</v>
      </c>
      <c r="AX110" s="122">
        <f>2/(PI()^2)*((1-$AF$6+(1/6)*AM110+(AP8/2)*((($AI$3/2)*AM110)+$AI$4-($AF$6*$AI$5))+((AP8^2)/4)*(($AI$6/2)*AM110+($AI$7/(2*AM110))+$AI$8-($AF$6*$AK$3))+(AP8/(2*AM110)))/$AQ$8)</f>
        <v>10.53252804613658</v>
      </c>
      <c r="AY110" s="30"/>
      <c r="AZ110" s="30">
        <f t="shared" si="11"/>
        <v>1.1569425826421664</v>
      </c>
      <c r="BA110" s="30"/>
      <c r="BB110" s="30">
        <v>2.8400000000000016</v>
      </c>
      <c r="BC110" s="30">
        <v>0.54953230793737406</v>
      </c>
      <c r="BD110" s="30">
        <v>0.57476299417606247</v>
      </c>
      <c r="BE110" s="30">
        <v>0.59900759265661063</v>
      </c>
      <c r="BF110" s="30">
        <v>0.62232128757966665</v>
      </c>
      <c r="BG110" s="30">
        <v>0.64475530792679125</v>
      </c>
      <c r="BH110" s="30">
        <v>0.68717148114880078</v>
      </c>
      <c r="BI110" s="30">
        <v>0.72659900115529208</v>
      </c>
      <c r="BJ110" s="30">
        <v>0.76333610486360881</v>
      </c>
      <c r="BK110" s="30">
        <v>0.84504030069821023</v>
      </c>
      <c r="BL110" s="30">
        <v>0.91475603380695292</v>
      </c>
      <c r="BM110" s="30">
        <v>1.0272931148080486</v>
      </c>
      <c r="BN110" s="30">
        <v>1.110297008713939</v>
      </c>
      <c r="BO110" s="30">
        <v>1.1780313399741063</v>
      </c>
      <c r="BP110" s="30">
        <v>1.2338642282414425</v>
      </c>
      <c r="BQ110" s="30">
        <v>1.2805869107563146</v>
      </c>
      <c r="BR110" s="30">
        <v>1.3202030621519047</v>
      </c>
    </row>
    <row r="111" spans="28:70" x14ac:dyDescent="0.3">
      <c r="AB111" s="29">
        <v>1</v>
      </c>
      <c r="AC111" s="30">
        <f t="shared" si="10"/>
        <v>0.34965034965034947</v>
      </c>
      <c r="AD111" s="30">
        <v>2.8600000000000017</v>
      </c>
      <c r="AE111" s="99">
        <f t="shared" si="13"/>
        <v>1.2066121083047276</v>
      </c>
      <c r="AF111" s="99">
        <f t="shared" si="13"/>
        <v>4.8264484332189106</v>
      </c>
      <c r="AG111" s="99">
        <f t="shared" si="13"/>
        <v>10.85950897474255</v>
      </c>
      <c r="AH111" s="99">
        <f t="shared" si="13"/>
        <v>19.305793732875642</v>
      </c>
      <c r="AI111" s="99">
        <f t="shared" si="13"/>
        <v>30.165302707618185</v>
      </c>
      <c r="AJ111" s="99">
        <f t="shared" si="13"/>
        <v>43.438035898970199</v>
      </c>
      <c r="AK111" s="99">
        <f t="shared" si="13"/>
        <v>59.123993306931652</v>
      </c>
      <c r="AL111" s="99">
        <f t="shared" si="13"/>
        <v>77.22317493150257</v>
      </c>
      <c r="AM111" s="99">
        <f t="shared" si="13"/>
        <v>97.735580772682951</v>
      </c>
      <c r="AN111" s="99">
        <f t="shared" si="13"/>
        <v>120.66121083047274</v>
      </c>
      <c r="AO111" s="98"/>
      <c r="AP111" s="122">
        <f>2/(PI()^2)*((1-$AF$6+(1/6)*AE111+(AP8/2)*((($AI$3/2)*AE111)+$AI$4-($AF$6*$AI$5))+((AP8^2)/4)*(($AI$6/2)*AE111+($AI$7/(2*AE111))+$AI$8-($AF$6*$AK$3))+(AP8/(2*AE111)))/$AQ$8)</f>
        <v>1.3325062447058935</v>
      </c>
      <c r="AQ111" s="122">
        <f>2/(PI()^2)*((1-$AF$6+(1/6)*AF111+(AP8/2)*((($AI$3/2)*AF111)+$AI$4-($AF$6*$AI$5))+((AP8^2)/4)*(($AI$6/2)*AF111+($AI$7/(2*AF111))+$AI$8-($AF$6*$AK$3))+(AP8/(2*AF111)))/$AQ$8)</f>
        <v>1.152570689978941</v>
      </c>
      <c r="AR111" s="122">
        <f>2/(PI()^2)*((1-$AF$6+(1/6)*AG111+(AP8/2)*((($AI$3/2)*AG111)+$AI$4-($AF$6*$AI$5))+((AP8^2)/4)*(($AI$6/2)*AG111+($AI$7/(2*AG111))+$AI$8-($AF$6*$AK$3))+(AP8/(2*AG111)))/$AQ$8)</f>
        <v>1.6625885521866339</v>
      </c>
      <c r="AS111" s="122">
        <f>2/(PI()^2)*((1-$AF$6+(1/6)*AH111+(AP8/2)*((($AI$3/2)*AH111)+$AI$4-($AF$6*$AI$5))+((AP8^2)/4)*(($AI$6/2)*AH111+($AI$7/(2*AH111))+$AI$8-($AF$6*$AK$3))+(AP8/(2*AH111)))/$AQ$8)</f>
        <v>2.4829143062886851</v>
      </c>
      <c r="AT111" s="122">
        <f>2/(PI()^2)*((1-$AF$6+(1/6)*AI111+(AP8/2)*((($AI$3/2)*AI111)+$AI$4-($AF$6*$AI$5))+((AP8^2)/4)*(($AI$6/2)*AI111+($AI$7/(2*AI111))+$AI$8-($AF$6*$AK$3))+(AP8/(2*AI111)))/$AQ$8)</f>
        <v>3.5667756236001305</v>
      </c>
      <c r="AU111" s="122">
        <f>2/(PI()^2)*((1-$AF$6+(1/6)*AJ111+(AP8/2)*((($AI$3/2)*AJ111)+$AI$4-($AF$6*$AI$5))+((AP8^2)/4)*(($AI$6/2)*AJ111+($AI$7/(2*AJ111))+$AI$8-($AF$6*$AK$3))+(AP8/(2*AJ111)))/$AQ$8)</f>
        <v>4.9026312801597465</v>
      </c>
      <c r="AV111" s="122">
        <f>2/(PI()^2)*((1-$AF$6+(1/6)*AK111+(AP8/2)*((($AI$3/2)*AK111)+$AI$4-($AF$6*$AI$5))+((AP8^2)/4)*(($AI$6/2)*AK111+($AI$7/(2*AK111))+$AI$8-($AF$6*$AK$3))+(AP8/(2*AK111)))/$AQ$8)</f>
        <v>6.4865267642128259</v>
      </c>
      <c r="AW111" s="122">
        <f>2/(PI()^2)*((1-$AF$6+(1/6)*AL111+(AP8/2)*((($AI$3/2)*AL111)+$AI$4-($AF$6*$AI$5))+((AP8^2)/4)*(($AI$6/2)*AL111+($AI$7/(2*AL111))+$AI$8-($AF$6*$AK$3))+(AP8/(2*AL111)))/$AQ$8)</f>
        <v>8.3168102303320506</v>
      </c>
      <c r="AX111" s="122">
        <f>2/(PI()^2)*((1-$AF$6+(1/6)*AM111+(AP8/2)*((($AI$3/2)*AM111)+$AI$4-($AF$6*$AI$5))+((AP8^2)/4)*(($AI$6/2)*AM111+($AI$7/(2*AM111))+$AI$8-($AF$6*$AK$3))+(AP8/(2*AM111)))/$AQ$8)</f>
        <v>10.392692543828188</v>
      </c>
      <c r="AY111" s="30"/>
      <c r="AZ111" s="30">
        <f t="shared" si="11"/>
        <v>1.152570689978941</v>
      </c>
      <c r="BA111" s="30"/>
      <c r="BB111" s="30">
        <v>2.8600000000000017</v>
      </c>
      <c r="BC111" s="30">
        <v>0.54780433830843023</v>
      </c>
      <c r="BD111" s="30">
        <v>0.57337877143838778</v>
      </c>
      <c r="BE111" s="30">
        <v>0.59795299714983885</v>
      </c>
      <c r="BF111" s="30">
        <v>0.62158302029089496</v>
      </c>
      <c r="BG111" s="30">
        <v>0.64432082984140615</v>
      </c>
      <c r="BH111" s="30">
        <v>0.68730973289799047</v>
      </c>
      <c r="BI111" s="30">
        <v>0.72726765327171705</v>
      </c>
      <c r="BJ111" s="30">
        <v>0.76449720777098451</v>
      </c>
      <c r="BK111" s="30">
        <v>0.84729033331552495</v>
      </c>
      <c r="BL111" s="30">
        <v>0.91792804883155843</v>
      </c>
      <c r="BM111" s="30">
        <v>1.031938573067998</v>
      </c>
      <c r="BN111" s="30">
        <v>1.1054797713911597</v>
      </c>
      <c r="BO111" s="30">
        <v>1.1738513956400773</v>
      </c>
      <c r="BP111" s="30">
        <v>1.2301640807454928</v>
      </c>
      <c r="BQ111" s="30">
        <v>1.2772563601298652</v>
      </c>
      <c r="BR111" s="30">
        <v>1.3171628556478405</v>
      </c>
    </row>
    <row r="112" spans="28:70" x14ac:dyDescent="0.3">
      <c r="AB112" s="29">
        <v>1</v>
      </c>
      <c r="AC112" s="30">
        <f t="shared" si="10"/>
        <v>0.34722222222222204</v>
      </c>
      <c r="AD112" s="30">
        <v>2.8800000000000017</v>
      </c>
      <c r="AE112" s="99">
        <f t="shared" si="13"/>
        <v>1.1899117960418291</v>
      </c>
      <c r="AF112" s="99">
        <f t="shared" si="13"/>
        <v>4.7596471841673162</v>
      </c>
      <c r="AG112" s="99">
        <f t="shared" si="13"/>
        <v>10.709206164376464</v>
      </c>
      <c r="AH112" s="99">
        <f t="shared" si="13"/>
        <v>19.038588736669265</v>
      </c>
      <c r="AI112" s="99">
        <f t="shared" si="13"/>
        <v>29.747794901045722</v>
      </c>
      <c r="AJ112" s="99">
        <f t="shared" si="13"/>
        <v>42.836824657505858</v>
      </c>
      <c r="AK112" s="99">
        <f t="shared" si="13"/>
        <v>58.305678006049639</v>
      </c>
      <c r="AL112" s="99">
        <f t="shared" si="13"/>
        <v>76.15435494667706</v>
      </c>
      <c r="AM112" s="99">
        <f t="shared" si="13"/>
        <v>96.382855479388169</v>
      </c>
      <c r="AN112" s="99">
        <f t="shared" si="13"/>
        <v>118.99117960418289</v>
      </c>
      <c r="AO112" s="98"/>
      <c r="AP112" s="122">
        <f>2/(PI()^2)*((1-$AF$6+(1/6)*AE112+(AP8/2)*((($AI$3/2)*AE112)+$AI$4-($AF$6*$AI$5))+((AP8^2)/4)*(($AI$6/2)*AE112+($AI$7/(2*AE112))+$AI$8-($AF$6*$AK$3))+(AP8/(2*AE112)))/$AQ$8)</f>
        <v>1.3410445278827985</v>
      </c>
      <c r="AQ112" s="122">
        <f>2/(PI()^2)*((1-$AF$6+(1/6)*AF112+(AP8/2)*((($AI$3/2)*AF112)+$AI$4-($AF$6*$AI$5))+((AP8^2)/4)*(($AI$6/2)*AF112+($AI$7/(2*AF112))+$AI$8-($AF$6*$AK$3))+(AP8/(2*AF112)))/$AQ$8)</f>
        <v>1.1483601123367513</v>
      </c>
      <c r="AR112" s="122">
        <f>2/(PI()^2)*((1-$AF$6+(1/6)*AG112+(AP8/2)*((($AI$3/2)*AG112)+$AI$4-($AF$6*$AI$5))+((AP8^2)/4)*(($AI$6/2)*AG112+($AI$7/(2*AG112))+$AI$8-($AF$6*$AK$3))+(AP8/(2*AG112)))/$AQ$8)</f>
        <v>1.6484968984681192</v>
      </c>
      <c r="AS112" s="122">
        <f>2/(PI()^2)*((1-$AF$6+(1/6)*AH112+(AP8/2)*((($AI$3/2)*AH112)+$AI$4-($AF$6*$AI$5))+((AP8^2)/4)*(($AI$6/2)*AH112+($AI$7/(2*AH112))+$AI$8-($AF$6*$AK$3))+(AP8/(2*AH112)))/$AQ$8)</f>
        <v>2.456481068132474</v>
      </c>
      <c r="AT112" s="122">
        <f>2/(PI()^2)*((1-$AF$6+(1/6)*AI112+(AP8/2)*((($AI$3/2)*AI112)+$AI$4-($AF$6*$AI$5))+((AP8^2)/4)*(($AI$6/2)*AI112+($AI$7/(2*AI112))+$AI$8-($AF$6*$AK$3))+(AP8/(2*AI112)))/$AQ$8)</f>
        <v>3.5248838469344217</v>
      </c>
      <c r="AU112" s="122">
        <f>2/(PI()^2)*((1-$AF$6+(1/6)*AJ112+(AP8/2)*((($AI$3/2)*AJ112)+$AI$4-($AF$6*$AI$5))+((AP8^2)/4)*(($AI$6/2)*AJ112+($AI$7/(2*AJ112))+$AI$8-($AF$6*$AK$3))+(AP8/(2*AJ112)))/$AQ$8)</f>
        <v>4.8420020308023739</v>
      </c>
      <c r="AV112" s="122">
        <f>2/(PI()^2)*((1-$AF$6+(1/6)*AK112+(AP8/2)*((($AI$3/2)*AK112)+$AI$4-($AF$6*$AI$5))+((AP8^2)/4)*(($AI$6/2)*AK112+($AI$7/(2*AK112))+$AI$8-($AF$6*$AK$3))+(AP8/(2*AK112)))/$AQ$8)</f>
        <v>6.403825606740801</v>
      </c>
      <c r="AW112" s="122">
        <f>2/(PI()^2)*((1-$AF$6+(1/6)*AL112+(AP8/2)*((($AI$3/2)*AL112)+$AI$4-($AF$6*$AI$5))+((AP8^2)/4)*(($AI$6/2)*AL112+($AI$7/(2*AL112))+$AI$8-($AF$6*$AK$3))+(AP8/(2*AL112)))/$AQ$8)</f>
        <v>8.2086795458103428</v>
      </c>
      <c r="AX112" s="122">
        <f>2/(PI()^2)*((1-$AF$6+(1/6)*AM112+(AP8/2)*((($AI$3/2)*AM112)+$AI$4-($AF$6*$AI$5))+((AP8^2)/4)*(($AI$6/2)*AM112+($AI$7/(2*AM112))+$AI$8-($AF$6*$AK$3))+(AP8/(2*AM112)))/$AQ$8)</f>
        <v>10.255763637882589</v>
      </c>
      <c r="AY112" s="30"/>
      <c r="AZ112" s="30">
        <f t="shared" si="11"/>
        <v>1.1483601123367513</v>
      </c>
      <c r="BA112" s="30"/>
      <c r="BB112" s="30">
        <v>2.8800000000000017</v>
      </c>
      <c r="BC112" s="30">
        <v>0.54611224290275673</v>
      </c>
      <c r="BD112" s="30">
        <v>0.57203283518098291</v>
      </c>
      <c r="BE112" s="30">
        <v>0.59693900129241717</v>
      </c>
      <c r="BF112" s="30">
        <v>0.62088757249182736</v>
      </c>
      <c r="BG112" s="30">
        <v>0.64393130309091107</v>
      </c>
      <c r="BH112" s="30">
        <v>0.68749695511564179</v>
      </c>
      <c r="BI112" s="30">
        <v>0.7279889979352554</v>
      </c>
      <c r="BJ112" s="30">
        <v>0.7657144589864886</v>
      </c>
      <c r="BK112" s="30">
        <v>0.84960415575292791</v>
      </c>
      <c r="BL112" s="30">
        <v>0.92117032361507323</v>
      </c>
      <c r="BM112" s="30">
        <v>1.0366646307991443</v>
      </c>
      <c r="BN112" s="30">
        <v>1.1008207261100185</v>
      </c>
      <c r="BO112" s="30">
        <v>1.1698341121562941</v>
      </c>
      <c r="BP112" s="30">
        <v>1.2266299574933694</v>
      </c>
      <c r="BQ112" s="30">
        <v>1.2740944238483571</v>
      </c>
      <c r="BR112" s="30">
        <v>1.3142932975769381</v>
      </c>
    </row>
    <row r="113" spans="28:70" x14ac:dyDescent="0.3">
      <c r="AB113" s="29">
        <v>1</v>
      </c>
      <c r="AC113" s="30">
        <f t="shared" si="10"/>
        <v>0.34482758620689635</v>
      </c>
      <c r="AD113" s="30">
        <v>2.9000000000000017</v>
      </c>
      <c r="AE113" s="99">
        <f t="shared" si="13"/>
        <v>1.1735558146360696</v>
      </c>
      <c r="AF113" s="99">
        <f t="shared" si="13"/>
        <v>4.6942232585442785</v>
      </c>
      <c r="AG113" s="99">
        <f t="shared" si="13"/>
        <v>10.562002331724628</v>
      </c>
      <c r="AH113" s="99">
        <f t="shared" si="13"/>
        <v>18.776893034177114</v>
      </c>
      <c r="AI113" s="99">
        <f t="shared" si="13"/>
        <v>29.338895365901735</v>
      </c>
      <c r="AJ113" s="99">
        <f t="shared" si="13"/>
        <v>42.248009326898512</v>
      </c>
      <c r="AK113" s="99">
        <f t="shared" si="13"/>
        <v>57.504234917167423</v>
      </c>
      <c r="AL113" s="99">
        <f t="shared" si="13"/>
        <v>75.107572136708455</v>
      </c>
      <c r="AM113" s="99">
        <f t="shared" si="13"/>
        <v>95.058020985521651</v>
      </c>
      <c r="AN113" s="99">
        <f t="shared" si="13"/>
        <v>117.35558146360694</v>
      </c>
      <c r="AO113" s="98"/>
      <c r="AP113" s="122">
        <f>2/(PI()^2)*((1-$AF$6+(1/6)*AE113+(AP8/2)*((($AI$3/2)*AE113)+$AI$4-($AF$6*$AI$5))+((AP8^2)/4)*(($AI$6/2)*AE113+($AI$7/(2*AE113))+$AI$8-($AF$6*$AK$3))+(AP8/(2*AE113)))/$AQ$8)</f>
        <v>1.3496889893665542</v>
      </c>
      <c r="AQ113" s="122">
        <f>2/(PI()^2)*((1-$AF$6+(1/6)*AF113+(AP8/2)*((($AI$3/2)*AF113)+$AI$4-($AF$6*$AI$5))+((AP8^2)/4)*(($AI$6/2)*AF113+($AI$7/(2*AF113))+$AI$8-($AF$6*$AK$3))+(AP8/(2*AF113)))/$AQ$8)</f>
        <v>1.1443069049926975</v>
      </c>
      <c r="AR113" s="122">
        <f>2/(PI()^2)*((1-$AF$6+(1/6)*AG113+(AP8/2)*((($AI$3/2)*AG113)+$AI$4-($AF$6*$AI$5))+((AP8^2)/4)*(($AI$6/2)*AG113+($AI$7/(2*AG113))+$AI$8-($AF$6*$AK$3))+(AP8/(2*AG113)))/$AQ$8)</f>
        <v>1.6347271477529977</v>
      </c>
      <c r="AS113" s="122">
        <f>2/(PI()^2)*((1-$AF$6+(1/6)*AH113+(AP8/2)*((($AI$3/2)*AH113)+$AI$4-($AF$6*$AI$5))+((AP8^2)/4)*(($AI$6/2)*AH113+($AI$7/(2*AH113))+$AI$8-($AF$6*$AK$3))+(AP8/(2*AH113)))/$AQ$8)</f>
        <v>2.430610475436489</v>
      </c>
      <c r="AT113" s="122">
        <f>2/(PI()^2)*((1-$AF$6+(1/6)*AI113+(AP8/2)*((($AI$3/2)*AI113)+$AI$4-($AF$6*$AI$5))+((AP8^2)/4)*(($AI$6/2)*AI113+($AI$7/(2*AI113))+$AI$8-($AF$6*$AK$3))+(AP8/(2*AI113)))/$AQ$8)</f>
        <v>3.4838670934027793</v>
      </c>
      <c r="AU113" s="122">
        <f>2/(PI()^2)*((1-$AF$6+(1/6)*AJ113+(AP8/2)*((($AI$3/2)*AJ113)+$AI$4-($AF$6*$AI$5))+((AP8^2)/4)*(($AI$6/2)*AJ113+($AI$7/(2*AJ113))+$AI$8-($AF$6*$AK$3))+(AP8/(2*AJ113)))/$AQ$8)</f>
        <v>4.7826306886886583</v>
      </c>
      <c r="AV113" s="122">
        <f>2/(PI()^2)*((1-$AF$6+(1/6)*AK113+(AP8/2)*((($AI$3/2)*AK113)+$AI$4-($AF$6*$AI$5))+((AP8^2)/4)*(($AI$6/2)*AK113+($AI$7/(2*AK113))+$AI$8-($AF$6*$AK$3))+(AP8/(2*AK113)))/$AQ$8)</f>
        <v>6.3228353602895417</v>
      </c>
      <c r="AW113" s="122">
        <f>2/(PI()^2)*((1-$AF$6+(1/6)*AL113+(AP8/2)*((($AI$3/2)*AL113)+$AI$4-($AF$6*$AI$5))+((AP8^2)/4)*(($AI$6/2)*AL113+($AI$7/(2*AL113))+$AI$8-($AF$6*$AK$3))+(AP8/(2*AL113)))/$AQ$8)</f>
        <v>8.1027827341964613</v>
      </c>
      <c r="AX113" s="122">
        <f>2/(PI()^2)*((1-$AF$6+(1/6)*AM113+(AP8/2)*((($AI$3/2)*AM113)+$AI$4-($AF$6*$AI$5))+((AP8^2)/4)*(($AI$6/2)*AM113+($AI$7/(2*AM113))+$AI$8-($AF$6*$AK$3))+(AP8/(2*AM113)))/$AQ$8)</f>
        <v>10.121661447661062</v>
      </c>
      <c r="AY113" s="30"/>
      <c r="AZ113" s="30">
        <f t="shared" si="11"/>
        <v>1.1443069049926975</v>
      </c>
      <c r="BA113" s="30"/>
      <c r="BB113" s="30">
        <v>2.9000000000000017</v>
      </c>
      <c r="BC113" s="30">
        <v>0.54445503550709318</v>
      </c>
      <c r="BD113" s="30">
        <v>0.57072419919062589</v>
      </c>
      <c r="BE113" s="30">
        <v>0.59596461887121599</v>
      </c>
      <c r="BF113" s="30">
        <v>0.62023395796947367</v>
      </c>
      <c r="BG113" s="30">
        <v>0.64358574146249803</v>
      </c>
      <c r="BH113" s="30">
        <v>0.68773216158942219</v>
      </c>
      <c r="BI113" s="30">
        <v>0.72876204893417429</v>
      </c>
      <c r="BJ113" s="30">
        <v>0.76698687229908735</v>
      </c>
      <c r="BK113" s="30">
        <v>0.85198078180144088</v>
      </c>
      <c r="BL113" s="30">
        <v>0.9244818719508443</v>
      </c>
      <c r="BM113" s="30">
        <v>1.0414703017997706</v>
      </c>
      <c r="BN113" s="30">
        <v>1.0963159281014634</v>
      </c>
      <c r="BO113" s="30">
        <v>1.1659755448240305</v>
      </c>
      <c r="BP113" s="30">
        <v>1.2232579138603485</v>
      </c>
      <c r="BQ113" s="30">
        <v>1.2710971573602323</v>
      </c>
      <c r="BR113" s="30">
        <v>1.3115904434577927</v>
      </c>
    </row>
    <row r="114" spans="28:70" x14ac:dyDescent="0.3">
      <c r="AB114" s="29">
        <v>1</v>
      </c>
      <c r="AC114" s="30">
        <f t="shared" si="10"/>
        <v>0.34246575342465735</v>
      </c>
      <c r="AD114" s="30">
        <v>2.9200000000000017</v>
      </c>
      <c r="AE114" s="99">
        <f t="shared" si="13"/>
        <v>1.1575347627473902</v>
      </c>
      <c r="AF114" s="99">
        <f t="shared" si="13"/>
        <v>4.6301390509895608</v>
      </c>
      <c r="AG114" s="99">
        <f t="shared" si="13"/>
        <v>10.41781286472651</v>
      </c>
      <c r="AH114" s="99">
        <f t="shared" si="13"/>
        <v>18.520556203958243</v>
      </c>
      <c r="AI114" s="99">
        <f t="shared" si="13"/>
        <v>28.938369068684754</v>
      </c>
      <c r="AJ114" s="99">
        <f t="shared" si="13"/>
        <v>41.671251458906042</v>
      </c>
      <c r="AK114" s="99">
        <f t="shared" si="13"/>
        <v>56.719203374622111</v>
      </c>
      <c r="AL114" s="99">
        <f t="shared" si="13"/>
        <v>74.082224815832973</v>
      </c>
      <c r="AM114" s="99">
        <f t="shared" si="13"/>
        <v>93.760315782538612</v>
      </c>
      <c r="AN114" s="99">
        <f t="shared" si="13"/>
        <v>115.75347627473901</v>
      </c>
      <c r="AO114" s="98"/>
      <c r="AP114" s="122">
        <f>2/(PI()^2)*((1-$AF$6+(1/6)*AE114+(AP8/2)*((($AI$3/2)*AE114)+$AI$4-($AF$6*$AI$5))+((AP8^2)/4)*(($AI$6/2)*AE114+($AI$7/(2*AE114))+$AI$8-($AF$6*$AK$3))+(AP8/(2*AE114)))/$AQ$8)</f>
        <v>1.3584386766336829</v>
      </c>
      <c r="AQ114" s="122">
        <f>2/(PI()^2)*((1-$AF$6+(1/6)*AF114+(AP8/2)*((($AI$3/2)*AF114)+$AI$4-($AF$6*$AI$5))+((AP8^2)/4)*(($AI$6/2)*AF114+($AI$7/(2*AF114))+$AI$8-($AF$6*$AK$3))+(AP8/(2*AF114)))/$AQ$8)</f>
        <v>1.1404072578528688</v>
      </c>
      <c r="AR114" s="122">
        <f>2/(PI()^2)*((1-$AF$6+(1/6)*AG114+(AP8/2)*((($AI$3/2)*AG114)+$AI$4-($AF$6*$AI$5))+((AP8^2)/4)*(($AI$6/2)*AG114+($AI$7/(2*AG114))+$AI$8-($AF$6*$AK$3))+(AP8/(2*AG114)))/$AQ$8)</f>
        <v>1.621270727329972</v>
      </c>
      <c r="AS114" s="122">
        <f>2/(PI()^2)*((1-$AF$6+(1/6)*AH114+(AP8/2)*((($AI$3/2)*AH114)+$AI$4-($AF$6*$AI$5))+((AP8^2)/4)*(($AI$6/2)*AH114+($AI$7/(2*AH114))+$AI$8-($AF$6*$AK$3))+(AP8/(2*AH114)))/$AQ$8)</f>
        <v>2.4052872878250895</v>
      </c>
      <c r="AT114" s="122">
        <f>2/(PI()^2)*((1-$AF$6+(1/6)*AI114+(AP8/2)*((($AI$3/2)*AI114)+$AI$4-($AF$6*$AI$5))+((AP8^2)/4)*(($AI$6/2)*AI114+($AI$7/(2*AI114))+$AI$8-($AF$6*$AK$3))+(AP8/(2*AI114)))/$AQ$8)</f>
        <v>3.4437015499182655</v>
      </c>
      <c r="AU114" s="122">
        <f>2/(PI()^2)*((1-$AF$6+(1/6)*AJ114+(AP8/2)*((($AI$3/2)*AJ114)+$AI$4-($AF$6*$AI$5))+((AP8^2)/4)*(($AI$6/2)*AJ114+($AI$7/(2*AJ114))+$AI$8-($AF$6*$AK$3))+(AP8/(2*AJ114)))/$AQ$8)</f>
        <v>4.724482962973406</v>
      </c>
      <c r="AV114" s="122">
        <f>2/(PI()^2)*((1-$AF$6+(1/6)*AK114+(AP8/2)*((($AI$3/2)*AK114)+$AI$4-($AF$6*$AI$5))+((AP8^2)/4)*(($AI$6/2)*AK114+($AI$7/(2*AK114))+$AI$8-($AF$6*$AK$3))+(AP8/(2*AK114)))/$AQ$8)</f>
        <v>6.2435093512086501</v>
      </c>
      <c r="AW114" s="122">
        <f>2/(PI()^2)*((1-$AF$6+(1/6)*AL114+(AP8/2)*((($AI$3/2)*AL114)+$AI$4-($AF$6*$AI$5))+((AP8^2)/4)*(($AI$6/2)*AL114+($AI$7/(2*AL114))+$AI$8-($AF$6*$AK$3))+(AP8/(2*AL114)))/$AQ$8)</f>
        <v>7.9990588339878412</v>
      </c>
      <c r="AX114" s="122">
        <f>2/(PI()^2)*((1-$AF$6+(1/6)*AM114+(AP8/2)*((($AI$3/2)*AM114)+$AI$4-($AF$6*$AI$5))+((AP8^2)/4)*(($AI$6/2)*AM114+($AI$7/(2*AM114))+$AI$8-($AF$6*$AK$3))+(AP8/(2*AM114)))/$AQ$8)</f>
        <v>9.9903088187619229</v>
      </c>
      <c r="AY114" s="30"/>
      <c r="AZ114" s="30">
        <f t="shared" si="11"/>
        <v>1.1404072578528688</v>
      </c>
      <c r="BA114" s="30"/>
      <c r="BB114" s="30">
        <v>2.9200000000000017</v>
      </c>
      <c r="BC114" s="30">
        <v>0.54283176356653684</v>
      </c>
      <c r="BD114" s="30">
        <v>0.56945191091245151</v>
      </c>
      <c r="BE114" s="30">
        <v>0.59502889733145847</v>
      </c>
      <c r="BF114" s="30">
        <v>0.61962122416919241</v>
      </c>
      <c r="BG114" s="30">
        <v>0.64328319240170118</v>
      </c>
      <c r="BH114" s="30">
        <v>0.68801439976532586</v>
      </c>
      <c r="BI114" s="30">
        <v>0.72958585371504692</v>
      </c>
      <c r="BJ114" s="30">
        <v>0.76831349515602854</v>
      </c>
      <c r="BK114" s="30">
        <v>0.85441925891029691</v>
      </c>
      <c r="BL114" s="30">
        <v>0.92786174129034948</v>
      </c>
      <c r="BM114" s="30">
        <v>1.0406842664306968</v>
      </c>
      <c r="BN114" s="30">
        <v>1.0919615672270069</v>
      </c>
      <c r="BO114" s="30">
        <v>1.1622718835727253</v>
      </c>
      <c r="BP114" s="30">
        <v>1.2200441398473454</v>
      </c>
      <c r="BQ114" s="30">
        <v>1.2682607507370762</v>
      </c>
      <c r="BR114" s="30">
        <v>1.3090504834297474</v>
      </c>
    </row>
    <row r="115" spans="28:70" x14ac:dyDescent="0.3">
      <c r="AB115" s="29">
        <v>1</v>
      </c>
      <c r="AC115" s="30">
        <f t="shared" si="10"/>
        <v>0.34013605442176853</v>
      </c>
      <c r="AD115" s="30">
        <v>2.9400000000000017</v>
      </c>
      <c r="AE115" s="99">
        <f t="shared" si="13"/>
        <v>1.1418395577177736</v>
      </c>
      <c r="AF115" s="99">
        <f t="shared" si="13"/>
        <v>4.5673582308710943</v>
      </c>
      <c r="AG115" s="99">
        <f t="shared" si="13"/>
        <v>10.276556019459962</v>
      </c>
      <c r="AH115" s="99">
        <f t="shared" si="13"/>
        <v>18.269432923484377</v>
      </c>
      <c r="AI115" s="99">
        <f t="shared" si="13"/>
        <v>28.545988942944337</v>
      </c>
      <c r="AJ115" s="99">
        <f t="shared" si="13"/>
        <v>41.106224077839848</v>
      </c>
      <c r="AK115" s="99">
        <f t="shared" si="13"/>
        <v>55.950138328170915</v>
      </c>
      <c r="AL115" s="99">
        <f t="shared" si="13"/>
        <v>73.077731693937508</v>
      </c>
      <c r="AM115" s="99">
        <f t="shared" si="13"/>
        <v>92.489004175139669</v>
      </c>
      <c r="AN115" s="99">
        <f t="shared" si="13"/>
        <v>114.18395577177735</v>
      </c>
      <c r="AO115" s="98"/>
      <c r="AP115" s="122">
        <f>2/(PI()^2)*((1-$AF$6+(1/6)*AE115+(AP8/2)*((($AI$3/2)*AE115)+$AI$4-($AF$6*$AI$5))+((AP8^2)/4)*(($AI$6/2)*AE115+($AI$7/(2*AE115))+$AI$8-($AF$6*$AK$3))+(AP8/(2*AE115)))/$AQ$8)</f>
        <v>1.3672926694488836</v>
      </c>
      <c r="AQ115" s="122">
        <f>2/(PI()^2)*((1-$AF$6+(1/6)*AF115+(AP8/2)*((($AI$3/2)*AF115)+$AI$4-($AF$6*$AI$5))+((AP8^2)/4)*(($AI$6/2)*AF115+($AI$7/(2*AF115))+$AI$8-($AF$6*$AK$3))+(AP8/(2*AF115)))/$AQ$8)</f>
        <v>1.1366574899760613</v>
      </c>
      <c r="AR115" s="122">
        <f>2/(PI()^2)*((1-$AF$6+(1/6)*AG115+(AP8/2)*((($AI$3/2)*AG115)+$AI$4-($AF$6*$AI$5))+((AP8^2)/4)*(($AI$6/2)*AG115+($AI$7/(2*AG115))+$AI$8-($AF$6*$AK$3))+(AP8/(2*AG115)))/$AQ$8)</f>
        <v>1.6081193550813317</v>
      </c>
      <c r="AS115" s="122">
        <f>2/(PI()^2)*((1-$AF$6+(1/6)*AH115+(AP8/2)*((($AI$3/2)*AH115)+$AI$4-($AF$6*$AI$5))+((AP8^2)/4)*(($AI$6/2)*AH115+($AI$7/(2*AH115))+$AI$8-($AF$6*$AK$3))+(AP8/(2*AH115)))/$AQ$8)</f>
        <v>2.3804967815334566</v>
      </c>
      <c r="AT115" s="122">
        <f>2/(PI()^2)*((1-$AF$6+(1/6)*AI115+(AP8/2)*((($AI$3/2)*AI115)+$AI$4-($AF$6*$AI$5))+((AP8^2)/4)*(($AI$6/2)*AI115+($AI$7/(2*AI115))+$AI$8-($AF$6*$AK$3))+(AP8/(2*AI115)))/$AQ$8)</f>
        <v>3.4043642105983478</v>
      </c>
      <c r="AU115" s="122">
        <f>2/(PI()^2)*((1-$AF$6+(1/6)*AJ115+(AP8/2)*((($AI$3/2)*AJ115)+$AI$4-($AF$6*$AI$5))+((AP8^2)/4)*(($AI$6/2)*AJ115+($AI$7/(2*AJ115))+$AI$8-($AF$6*$AK$3))+(AP8/(2*AJ115)))/$AQ$8)</f>
        <v>4.6675257251857767</v>
      </c>
      <c r="AV115" s="122">
        <f>2/(PI()^2)*((1-$AF$6+(1/6)*AK115+(AP8/2)*((($AI$3/2)*AK115)+$AI$4-($AF$6*$AI$5))+((AP8^2)/4)*(($AI$6/2)*AK115+($AI$7/(2*AK115))+$AI$8-($AF$6*$AK$3))+(AP8/(2*AK115)))/$AQ$8)</f>
        <v>6.1658024879683726</v>
      </c>
      <c r="AW115" s="122">
        <f>2/(PI()^2)*((1-$AF$6+(1/6)*AL115+(AP8/2)*((($AI$3/2)*AL115)+$AI$4-($AF$6*$AI$5))+((AP8^2)/4)*(($AI$6/2)*AL115+($AI$7/(2*AL115))+$AI$8-($AF$6*$AK$3))+(AP8/(2*AL115)))/$AQ$8)</f>
        <v>7.8974489501252121</v>
      </c>
      <c r="AX115" s="122">
        <f>2/(PI()^2)*((1-$AF$6+(1/6)*AM115+(AP8/2)*((($AI$3/2)*AM115)+$AI$4-($AF$6*$AI$5))+((AP8^2)/4)*(($AI$6/2)*AM115+($AI$7/(2*AM115))+$AI$8-($AF$6*$AK$3))+(AP8/(2*AM115)))/$AQ$8)</f>
        <v>9.8616312121257756</v>
      </c>
      <c r="AY115" s="30"/>
      <c r="AZ115" s="30">
        <f t="shared" si="11"/>
        <v>1.1366574899760613</v>
      </c>
      <c r="BA115" s="30"/>
      <c r="BB115" s="30">
        <v>2.9400000000000017</v>
      </c>
      <c r="BC115" s="30">
        <v>0.54124150681542693</v>
      </c>
      <c r="BD115" s="30">
        <v>0.5682150500808355</v>
      </c>
      <c r="BE115" s="30">
        <v>0.59413091640760585</v>
      </c>
      <c r="BF115" s="30">
        <v>0.61904845082557447</v>
      </c>
      <c r="BG115" s="30">
        <v>0.64302273564328216</v>
      </c>
      <c r="BH115" s="30">
        <v>0.68834274937855844</v>
      </c>
      <c r="BI115" s="30">
        <v>0.73045949201363869</v>
      </c>
      <c r="BJ115" s="30">
        <v>0.76969340729372948</v>
      </c>
      <c r="BK115" s="30">
        <v>0.85691866681783191</v>
      </c>
      <c r="BL115" s="30">
        <v>0.93130901137409439</v>
      </c>
      <c r="BM115" s="30">
        <v>1.0359613914626793</v>
      </c>
      <c r="BN115" s="30">
        <v>1.0877539625023784</v>
      </c>
      <c r="BO115" s="30">
        <v>1.158719447483733</v>
      </c>
      <c r="BP115" s="30">
        <v>1.2169849546047673</v>
      </c>
      <c r="BQ115" s="30">
        <v>1.2655815231975709</v>
      </c>
      <c r="BR115" s="30">
        <v>1.3066697367769444</v>
      </c>
    </row>
    <row r="116" spans="28:70" x14ac:dyDescent="0.3">
      <c r="AB116" s="29">
        <v>1</v>
      </c>
      <c r="AC116" s="30">
        <f t="shared" si="10"/>
        <v>0.33783783783783766</v>
      </c>
      <c r="AD116" s="30">
        <v>2.9600000000000017</v>
      </c>
      <c r="AE116" s="99">
        <f t="shared" si="13"/>
        <v>1.1264614226955521</v>
      </c>
      <c r="AF116" s="99">
        <f t="shared" si="13"/>
        <v>4.5058456907822082</v>
      </c>
      <c r="AG116" s="99">
        <f t="shared" si="13"/>
        <v>10.13815280425997</v>
      </c>
      <c r="AH116" s="99">
        <f t="shared" si="13"/>
        <v>18.023382763128833</v>
      </c>
      <c r="AI116" s="99">
        <f t="shared" si="13"/>
        <v>28.161535567388793</v>
      </c>
      <c r="AJ116" s="99">
        <f t="shared" si="13"/>
        <v>40.552611217039882</v>
      </c>
      <c r="AK116" s="99">
        <f t="shared" si="13"/>
        <v>55.196609712082058</v>
      </c>
      <c r="AL116" s="99">
        <f t="shared" si="13"/>
        <v>72.093531052515331</v>
      </c>
      <c r="AM116" s="99">
        <f t="shared" si="13"/>
        <v>91.243375238339738</v>
      </c>
      <c r="AN116" s="99">
        <f t="shared" si="13"/>
        <v>112.64614226955517</v>
      </c>
      <c r="AO116" s="98"/>
      <c r="AP116" s="122">
        <f>2/(PI()^2)*((1-$AF$6+(1/6)*AE116+(AP8/2)*((($AI$3/2)*AE116)+$AI$4-($AF$6*$AI$5))+((AP8^2)/4)*(($AI$6/2)*AE116+($AI$7/(2*AE116))+$AI$8-($AF$6*$AK$3))+(AP8/(2*AE116)))/$AQ$8)</f>
        <v>1.3762500785604941</v>
      </c>
      <c r="AQ116" s="122">
        <f>2/(PI()^2)*((1-$AF$6+(1/6)*AF116+(AP8/2)*((($AI$3/2)*AF116)+$AI$4-($AF$6*$AI$5))+((AP8^2)/4)*(($AI$6/2)*AF116+($AI$7/(2*AF116))+$AI$8-($AF$6*$AK$3))+(AP8/(2*AF116)))/$AQ$8)</f>
        <v>1.1330540443556263</v>
      </c>
      <c r="AR116" s="122">
        <f>2/(PI()^2)*((1-$AF$6+(1/6)*AG116+(AP8/2)*((($AI$3/2)*AG116)+$AI$4-($AF$6*$AI$5))+((AP8^2)/4)*(($AI$6/2)*AG116+($AI$7/(2*AG116))+$AI$8-($AF$6*$AK$3))+(AP8/(2*AG116)))/$AQ$8)</f>
        <v>1.5952650277421183</v>
      </c>
      <c r="AS116" s="122">
        <f>2/(PI()^2)*((1-$AF$6+(1/6)*AH116+(AP8/2)*((($AI$3/2)*AH116)+$AI$4-($AF$6*$AI$5))+((AP8^2)/4)*(($AI$6/2)*AH116+($AI$7/(2*AH116))+$AI$8-($AF$6*$AK$3))+(AP8/(2*AH116)))/$AQ$8)</f>
        <v>2.3562247285349986</v>
      </c>
      <c r="AT116" s="122">
        <f>2/(PI()^2)*((1-$AF$6+(1/6)*AI116+(AP8/2)*((($AI$3/2)*AI116)+$AI$4-($AF$6*$AI$5))+((AP8^2)/4)*(($AI$6/2)*AI116+($AI$7/(2*AI116))+$AI$8-($AF$6*$AK$3))+(AP8/(2*AI116)))/$AQ$8)</f>
        <v>3.3658328441514787</v>
      </c>
      <c r="AU116" s="122">
        <f>2/(PI()^2)*((1-$AF$6+(1/6)*AJ116+(AP8/2)*((($AI$3/2)*AJ116)+$AI$4-($AF$6*$AI$5))+((AP8^2)/4)*(($AI$6/2)*AJ116+($AI$7/(2*AJ116))+$AI$8-($AF$6*$AK$3))+(AP8/(2*AJ116)))/$AQ$8)</f>
        <v>4.6117269622659371</v>
      </c>
      <c r="AV116" s="122">
        <f>2/(PI()^2)*((1-$AF$6+(1/6)*AK116+(AP8/2)*((($AI$3/2)*AK116)+$AI$4-($AF$6*$AI$5))+((AP8^2)/4)*(($AI$6/2)*AK116+($AI$7/(2*AK116))+$AI$8-($AF$6*$AK$3))+(AP8/(2*AK116)))/$AQ$8)</f>
        <v>6.0896711972372612</v>
      </c>
      <c r="AW116" s="122">
        <f>2/(PI()^2)*((1-$AF$6+(1/6)*AL116+(AP8/2)*((($AI$3/2)*AL116)+$AI$4-($AF$6*$AI$5))+((AP8^2)/4)*(($AI$6/2)*AL116+($AI$7/(2*AL116))+$AI$8-($AF$6*$AK$3))+(AP8/(2*AL116)))/$AQ$8)</f>
        <v>7.7978961705021987</v>
      </c>
      <c r="AX116" s="122">
        <f>2/(PI()^2)*((1-$AF$6+(1/6)*AM116+(AP8/2)*((($AI$3/2)*AM116)+$AI$4-($AF$6*$AI$5))+((AP8^2)/4)*(($AI$6/2)*AM116+($AI$7/(2*AM116))+$AI$8-($AF$6*$AK$3))+(AP8/(2*AM116)))/$AQ$8)</f>
        <v>9.7355565983679995</v>
      </c>
      <c r="AY116" s="30"/>
      <c r="AZ116" s="30">
        <f t="shared" si="11"/>
        <v>1.1330540443556263</v>
      </c>
      <c r="BA116" s="30"/>
      <c r="BB116" s="30">
        <v>2.9600000000000017</v>
      </c>
      <c r="BC116" s="30">
        <v>0.53968337597276383</v>
      </c>
      <c r="BD116" s="30">
        <v>0.56701272741481268</v>
      </c>
      <c r="BE116" s="30">
        <v>0.59326978681877629</v>
      </c>
      <c r="BF116" s="30">
        <v>0.6185147486578636</v>
      </c>
      <c r="BG116" s="30">
        <v>0.64280348190664871</v>
      </c>
      <c r="BH116" s="30">
        <v>0.68871632114895709</v>
      </c>
      <c r="BI116" s="30">
        <v>0.73138207455032733</v>
      </c>
      <c r="BJ116" s="30">
        <v>0.77112571943319863</v>
      </c>
      <c r="BK116" s="30">
        <v>0.85947811624690662</v>
      </c>
      <c r="BL116" s="30">
        <v>0.93482279292703641</v>
      </c>
      <c r="BM116" s="30">
        <v>1.0313782000413321</v>
      </c>
      <c r="BN116" s="30">
        <v>1.0836895568793139</v>
      </c>
      <c r="BO116" s="30">
        <v>1.1553146795722031</v>
      </c>
      <c r="BP116" s="30">
        <v>1.2140768012144927</v>
      </c>
      <c r="BQ116" s="30">
        <v>1.2630559178895695</v>
      </c>
      <c r="BR116" s="30">
        <v>1.3044446467104944</v>
      </c>
    </row>
    <row r="117" spans="28:70" x14ac:dyDescent="0.3">
      <c r="AB117" s="29">
        <v>1</v>
      </c>
      <c r="AC117" s="30">
        <f t="shared" si="10"/>
        <v>0.33557046979865751</v>
      </c>
      <c r="AD117" s="30">
        <v>2.9800000000000018</v>
      </c>
      <c r="AE117" s="99">
        <f t="shared" si="13"/>
        <v>1.1113918743625677</v>
      </c>
      <c r="AF117" s="99">
        <f t="shared" si="13"/>
        <v>4.4455674974502708</v>
      </c>
      <c r="AG117" s="99">
        <f t="shared" si="13"/>
        <v>10.002526869263111</v>
      </c>
      <c r="AH117" s="99">
        <f t="shared" si="13"/>
        <v>17.782269989801083</v>
      </c>
      <c r="AI117" s="99">
        <f t="shared" si="13"/>
        <v>27.78479685906419</v>
      </c>
      <c r="AJ117" s="99">
        <f t="shared" si="13"/>
        <v>40.010107477052443</v>
      </c>
      <c r="AK117" s="99">
        <f t="shared" si="13"/>
        <v>54.458201843765821</v>
      </c>
      <c r="AL117" s="99">
        <f t="shared" si="13"/>
        <v>71.129079959204333</v>
      </c>
      <c r="AM117" s="99">
        <f t="shared" si="13"/>
        <v>90.022741823367994</v>
      </c>
      <c r="AN117" s="99">
        <f t="shared" si="13"/>
        <v>111.13918743625676</v>
      </c>
      <c r="AO117" s="98"/>
      <c r="AP117" s="122">
        <f>2/(PI()^2)*((1-$AF$6+(1/6)*AE117+(AP8/2)*((($AI$3/2)*AE117)+$AI$4-($AF$6*$AI$5))+((AP8^2)/4)*(($AI$6/2)*AE117+($AI$7/(2*AE117))+$AI$8-($AF$6*$AK$3))+(AP8/(2*AE117)))/$AQ$8)</f>
        <v>1.3853100444570341</v>
      </c>
      <c r="AQ117" s="122">
        <f>2/(PI()^2)*((1-$AF$6+(1/6)*AF117+(AP8/2)*((($AI$3/2)*AF117)+$AI$4-($AF$6*$AI$5))+((AP8^2)/4)*(($AI$6/2)*AF117+($AI$7/(2*AF117))+$AI$8-($AF$6*$AK$3))+(AP8/(2*AF117)))/$AQ$8)</f>
        <v>1.1295934829456422</v>
      </c>
      <c r="AR117" s="122">
        <f>2/(PI()^2)*((1-$AF$6+(1/6)*AG117+(AP8/2)*((($AI$3/2)*AG117)+$AI$4-($AF$6*$AI$5))+((AP8^2)/4)*(($AI$6/2)*AG117+($AI$7/(2*AG117))+$AI$8-($AF$6*$AK$3))+(AP8/(2*AG117)))/$AQ$8)</f>
        <v>1.5827000097090067</v>
      </c>
      <c r="AS117" s="122">
        <f>2/(PI()^2)*((1-$AF$6+(1/6)*AH117+(AP8/2)*((($AI$3/2)*AH117)+$AI$4-($AF$6*$AI$5))+((AP8^2)/4)*(($AI$6/2)*AH117+($AI$7/(2*AH117))+$AI$8-($AF$6*$AK$3))+(AP8/(2*AH117)))/$AQ$8)</f>
        <v>2.3324573766460257</v>
      </c>
      <c r="AT117" s="122">
        <f>2/(PI()^2)*((1-$AF$6+(1/6)*AI117+(AP8/2)*((($AI$3/2)*AI117)+$AI$4-($AF$6*$AI$5))+((AP8^2)/4)*(($AI$6/2)*AI117+($AI$7/(2*AI117))+$AI$8-($AF$6*$AK$3))+(AP8/(2*AI117)))/$AQ$8)</f>
        <v>3.3280859627906434</v>
      </c>
      <c r="AU117" s="122">
        <f>2/(PI()^2)*((1-$AF$6+(1/6)*AJ117+(AP8/2)*((($AI$3/2)*AJ117)+$AI$4-($AF$6*$AI$5))+((AP8^2)/4)*(($AI$6/2)*AJ117+($AI$7/(2*AJ117))+$AI$8-($AF$6*$AK$3))+(AP8/(2*AJ117)))/$AQ$8)</f>
        <v>4.5570557318005855</v>
      </c>
      <c r="AV117" s="122">
        <f>2/(PI()^2)*((1-$AF$6+(1/6)*AK117+(AP8/2)*((($AI$3/2)*AK117)+$AI$4-($AF$6*$AI$5))+((AP8^2)/4)*(($AI$6/2)*AK117+($AI$7/(2*AK117))+$AI$8-($AF$6*$AK$3))+(AP8/(2*AK117)))/$AQ$8)</f>
        <v>6.0150733629527773</v>
      </c>
      <c r="AW117" s="122">
        <f>2/(PI()^2)*((1-$AF$6+(1/6)*AL117+(AP8/2)*((($AI$3/2)*AL117)+$AI$4-($AF$6*$AI$5))+((AP8^2)/4)*(($AI$6/2)*AL117+($AI$7/(2*AL117))+$AI$8-($AF$6*$AK$3))+(AP8/(2*AL117)))/$AQ$8)</f>
        <v>7.7003454863840481</v>
      </c>
      <c r="AX117" s="122">
        <f>2/(PI()^2)*((1-$AF$6+(1/6)*AM117+(AP8/2)*((($AI$3/2)*AM117)+$AI$4-($AF$6*$AI$5))+((AP8^2)/4)*(($AI$6/2)*AM117+($AI$7/(2*AM117))+$AI$8-($AF$6*$AK$3))+(AP8/(2*AM117)))/$AQ$8)</f>
        <v>9.6120153570586631</v>
      </c>
      <c r="AY117" s="30"/>
      <c r="AZ117" s="30">
        <f t="shared" si="11"/>
        <v>1.1295934829456422</v>
      </c>
      <c r="BA117" s="30"/>
      <c r="BB117" s="30">
        <v>2.9800000000000018</v>
      </c>
      <c r="BC117" s="30">
        <v>0.53815651149871035</v>
      </c>
      <c r="BD117" s="30">
        <v>0.56584408337458014</v>
      </c>
      <c r="BE117" s="30">
        <v>0.59244464902524641</v>
      </c>
      <c r="BF117" s="30">
        <v>0.61801925812645853</v>
      </c>
      <c r="BG117" s="30">
        <v>0.64262457165235864</v>
      </c>
      <c r="BH117" s="30">
        <v>0.68913425553749352</v>
      </c>
      <c r="BI117" s="30">
        <v>0.7323527417866077</v>
      </c>
      <c r="BJ117" s="30">
        <v>0.77260957203653924</v>
      </c>
      <c r="BK117" s="30">
        <v>0.86209674766141653</v>
      </c>
      <c r="BL117" s="30">
        <v>0.93840222641509774</v>
      </c>
      <c r="BM117" s="30">
        <v>1.0269312540475499</v>
      </c>
      <c r="BN117" s="30">
        <v>1.0797649122716677</v>
      </c>
      <c r="BO117" s="30">
        <v>1.1520541418132841</v>
      </c>
      <c r="BP117" s="30">
        <v>1.2113162417161665</v>
      </c>
      <c r="BQ117" s="30">
        <v>1.2606804969164862</v>
      </c>
      <c r="BR117" s="30">
        <v>1.3023717753949533</v>
      </c>
    </row>
    <row r="118" spans="28:70" x14ac:dyDescent="0.3">
      <c r="AB118" s="29">
        <v>1</v>
      </c>
      <c r="AC118" s="30">
        <f t="shared" si="10"/>
        <v>0.33333333333333315</v>
      </c>
      <c r="AD118" s="30">
        <v>3.0000000000000018</v>
      </c>
      <c r="AE118" s="99">
        <f t="shared" si="13"/>
        <v>1.0966227112321498</v>
      </c>
      <c r="AF118" s="99">
        <f t="shared" si="13"/>
        <v>4.3864908449285993</v>
      </c>
      <c r="AG118" s="99">
        <f t="shared" si="13"/>
        <v>9.8696044010893491</v>
      </c>
      <c r="AH118" s="99">
        <f t="shared" si="13"/>
        <v>17.545963379714397</v>
      </c>
      <c r="AI118" s="99">
        <f t="shared" si="13"/>
        <v>27.415567780803737</v>
      </c>
      <c r="AJ118" s="99">
        <f t="shared" si="13"/>
        <v>39.478417604357396</v>
      </c>
      <c r="AK118" s="99">
        <f t="shared" si="13"/>
        <v>53.734512850375353</v>
      </c>
      <c r="AL118" s="99">
        <f t="shared" si="13"/>
        <v>70.183853518857589</v>
      </c>
      <c r="AM118" s="99">
        <f t="shared" si="13"/>
        <v>88.826439609804154</v>
      </c>
      <c r="AN118" s="99">
        <f t="shared" si="13"/>
        <v>109.66227112321495</v>
      </c>
      <c r="AO118" s="98"/>
      <c r="AP118" s="122">
        <f>2/(PI()^2)*((1-$AF$6+(1/6)*AE118+(AP8/2)*((($AI$3/2)*AE118)+$AI$4-($AF$6*$AI$5))+((AP8^2)/4)*(($AI$6/2)*AE118+($AI$7/(2*AE118))+$AI$8-($AF$6*$AK$3))+(AP8/(2*AE118)))/$AQ$8)</f>
        <v>1.3944717361815806</v>
      </c>
      <c r="AQ118" s="122">
        <f>2/(PI()^2)*((1-$AF$6+(1/6)*AF118+(AP8/2)*((($AI$3/2)*AF118)+$AI$4-($AF$6*$AI$5))+((AP8^2)/4)*(($AI$6/2)*AF118+($AI$7/(2*AF118))+$AI$8-($AF$6*$AK$3))+(AP8/(2*AF118)))/$AQ$8)</f>
        <v>1.1262724819184176</v>
      </c>
      <c r="AR118" s="122">
        <f>2/(PI()^2)*((1-$AF$6+(1/6)*AG118+(AP8/2)*((($AI$3/2)*AG118)+$AI$4-($AF$6*$AI$5))+((AP8^2)/4)*(($AI$6/2)*AG118+($AI$7/(2*AG118))+$AI$8-($AF$6*$AK$3))+(AP8/(2*AG118)))/$AQ$8)</f>
        <v>1.5704168223696928</v>
      </c>
      <c r="AS118" s="122">
        <f>2/(PI()^2)*((1-$AF$6+(1/6)*AH118+(AP8/2)*((($AI$3/2)*AH118)+$AI$4-($AF$6*$AI$5))+((AP8^2)/4)*(($AI$6/2)*AH118+($AI$7/(2*AH118))+$AI$8-($AF$6*$AK$3))+(AP8/(2*AH118)))/$AQ$8)</f>
        <v>2.3091814305557743</v>
      </c>
      <c r="AT118" s="122">
        <f>2/(PI()^2)*((1-$AF$6+(1/6)*AI118+(AP8/2)*((($AI$3/2)*AI118)+$AI$4-($AF$6*$AI$5))+((AP8^2)/4)*(($AI$6/2)*AI118+($AI$7/(2*AI118))+$AI$8-($AF$6*$AK$3))+(AP8/(2*AI118)))/$AQ$8)</f>
        <v>3.2911027925927714</v>
      </c>
      <c r="AU118" s="122">
        <f>2/(PI()^2)*((1-$AF$6+(1/6)*AJ118+(AP8/2)*((($AI$3/2)*AJ118)+$AI$4-($AF$6*$AI$5))+((AP8^2)/4)*(($AI$6/2)*AJ118+($AI$7/(2*AJ118))+$AI$8-($AF$6*$AK$3))+(AP8/(2*AJ118)))/$AQ$8)</f>
        <v>4.5034821193405064</v>
      </c>
      <c r="AV118" s="122">
        <f>2/(PI()^2)*((1-$AF$6+(1/6)*AK118+(AP8/2)*((($AI$3/2)*AK118)+$AI$4-($AF$6*$AI$5))+((AP8^2)/4)*(($AI$6/2)*AK118+($AI$7/(2*AK118))+$AI$8-($AF$6*$AK$3))+(AP8/(2*AK118)))/$AQ$8)</f>
        <v>5.9419682682257031</v>
      </c>
      <c r="AW118" s="122">
        <f>2/(PI()^2)*((1-$AF$6+(1/6)*AL118+(AP8/2)*((($AI$3/2)*AL118)+$AI$4-($AF$6*$AI$5))+((AP8^2)/4)*(($AI$6/2)*AL118+($AI$7/(2*AL118))+$AI$8-($AF$6*$AK$3))+(AP8/(2*AL118)))/$AQ$8)</f>
        <v>7.6047437165277048</v>
      </c>
      <c r="AX118" s="122">
        <f>2/(PI()^2)*((1-$AF$6+(1/6)*AM118+(AP8/2)*((($AI$3/2)*AM118)+$AI$4-($AF$6*$AI$5))+((AP8^2)/4)*(($AI$6/2)*AM118+($AI$7/(2*AM118))+$AI$8-($AF$6*$AK$3))+(AP8/(2*AM118)))/$AQ$8)</f>
        <v>9.4909401806870335</v>
      </c>
      <c r="AY118" s="30"/>
      <c r="AZ118" s="30">
        <f t="shared" si="11"/>
        <v>1.1262724819184176</v>
      </c>
      <c r="BA118" s="30"/>
      <c r="BB118" s="30">
        <v>3.0000000000000018</v>
      </c>
      <c r="BC118" s="30">
        <v>0.53666008240892971</v>
      </c>
      <c r="BD118" s="30">
        <v>0.56470828697583331</v>
      </c>
      <c r="BE118" s="30">
        <v>0.59165467204278932</v>
      </c>
      <c r="BF118" s="30">
        <v>0.61756114824724961</v>
      </c>
      <c r="BG118" s="30">
        <v>0.64248517389645587</v>
      </c>
      <c r="BH118" s="30">
        <v>0.68959572156061344</v>
      </c>
      <c r="BI118" s="30">
        <v>0.7333706627394303</v>
      </c>
      <c r="BJ118" s="30">
        <v>0.77414413412129068</v>
      </c>
      <c r="BK118" s="30">
        <v>0.86477373008063274</v>
      </c>
      <c r="BL118" s="30">
        <v>0.94204648085950771</v>
      </c>
      <c r="BM118" s="30">
        <v>1.0226172295828886</v>
      </c>
      <c r="BN118" s="30">
        <v>1.0759767048128603</v>
      </c>
      <c r="BO118" s="30">
        <v>1.1489345103996531</v>
      </c>
      <c r="BP118" s="30">
        <v>1.208699952364821</v>
      </c>
      <c r="BQ118" s="30">
        <v>1.2584519365950031</v>
      </c>
      <c r="BR118" s="30">
        <v>1.3004477992061121</v>
      </c>
    </row>
    <row r="119" spans="28:70" x14ac:dyDescent="0.3">
      <c r="AB119" s="29">
        <v>1</v>
      </c>
      <c r="AC119" s="30">
        <f t="shared" si="10"/>
        <v>0.32258064516129015</v>
      </c>
      <c r="AD119" s="30">
        <v>3.1000000000000019</v>
      </c>
      <c r="AE119" s="99">
        <f t="shared" si="13"/>
        <v>1.0270139855451974</v>
      </c>
      <c r="AF119" s="99">
        <f t="shared" si="13"/>
        <v>4.1080559421807896</v>
      </c>
      <c r="AG119" s="99">
        <f t="shared" si="13"/>
        <v>9.2431258699067769</v>
      </c>
      <c r="AH119" s="99">
        <f t="shared" si="13"/>
        <v>16.432223768723158</v>
      </c>
      <c r="AI119" s="99">
        <f t="shared" si="13"/>
        <v>25.675349638629928</v>
      </c>
      <c r="AJ119" s="99">
        <f t="shared" si="13"/>
        <v>36.972503479627107</v>
      </c>
      <c r="AK119" s="99">
        <f t="shared" si="13"/>
        <v>50.323685291714675</v>
      </c>
      <c r="AL119" s="99">
        <f t="shared" si="13"/>
        <v>65.728895074892634</v>
      </c>
      <c r="AM119" s="99">
        <f t="shared" si="13"/>
        <v>83.188132829161006</v>
      </c>
      <c r="AN119" s="99">
        <f t="shared" si="13"/>
        <v>102.70139855451971</v>
      </c>
      <c r="AO119" s="98"/>
      <c r="AP119" s="122">
        <f>2/(PI()^2)*((1-$AF$6+(1/6)*AE119+(AP8/2)*((($AI$3/2)*AE119)+$AI$4-($AF$6*$AI$5))+((AP8^2)/4)*(($AI$6/2)*AE119+($AI$7/(2*AE119))+$AI$8-($AF$6*$AK$3))+(AP8/(2*AE119)))/$AQ$8)</f>
        <v>1.4417788593289096</v>
      </c>
      <c r="AQ119" s="122">
        <f>2/(PI()^2)*((1-$AF$6+(1/6)*AF119+(AP8/2)*((($AI$3/2)*AF119)+$AI$4-($AF$6*$AI$5))+((AP8^2)/4)*(($AI$6/2)*AF119+($AI$7/(2*AF119))+$AI$8-($AF$6*$AK$3))+(AP8/(2*AF119)))/$AQ$8)</f>
        <v>1.1116519909416729</v>
      </c>
      <c r="AR119" s="122">
        <f>2/(PI()^2)*((1-$AF$6+(1/6)*AG119+(AP8/2)*((($AI$3/2)*AG119)+$AI$4-($AF$6*$AI$5))+((AP8^2)/4)*(($AI$6/2)*AG119+($AI$7/(2*AG119))+$AI$8-($AF$6*$AK$3))+(AP8/(2*AG119)))/$AQ$8)</f>
        <v>1.5129833400205468</v>
      </c>
      <c r="AS119" s="122">
        <f>2/(PI()^2)*((1-$AF$6+(1/6)*AH119+(AP8/2)*((($AI$3/2)*AH119)+$AI$4-($AF$6*$AI$5))+((AP8^2)/4)*(($AI$6/2)*AH119+($AI$7/(2*AH119))+$AI$8-($AF$6*$AK$3))+(AP8/(2*AH119)))/$AQ$8)</f>
        <v>2.1997372207572812</v>
      </c>
      <c r="AT119" s="122">
        <f>2/(PI()^2)*((1-$AF$6+(1/6)*AI119+(AP8/2)*((($AI$3/2)*AI119)+$AI$4-($AF$6*$AI$5))+((AP8^2)/4)*(($AI$6/2)*AI119+($AI$7/(2*AI119))+$AI$8-($AF$6*$AK$3))+(AP8/(2*AI119)))/$AQ$8)</f>
        <v>3.116962036660297</v>
      </c>
      <c r="AU119" s="122">
        <f>2/(PI()^2)*((1-$AF$6+(1/6)*AJ119+(AP8/2)*((($AI$3/2)*AJ119)+$AI$4-($AF$6*$AI$5))+((AP8^2)/4)*(($AI$6/2)*AJ119+($AI$7/(2*AJ119))+$AI$8-($AF$6*$AK$3))+(AP8/(2*AJ119)))/$AQ$8)</f>
        <v>4.2510983028810276</v>
      </c>
      <c r="AV119" s="122">
        <f>2/(PI()^2)*((1-$AF$6+(1/6)*AK119+(AP8/2)*((($AI$3/2)*AK119)+$AI$4-($AF$6*$AI$5))+((AP8^2)/4)*(($AI$6/2)*AK119+($AI$7/(2*AK119))+$AI$8-($AF$6*$AK$3))+(AP8/(2*AK119)))/$AQ$8)</f>
        <v>5.5974999660717861</v>
      </c>
      <c r="AW119" s="122">
        <f>2/(PI()^2)*((1-$AF$6+(1/6)*AL119+(AP8/2)*((($AI$3/2)*AL119)+$AI$4-($AF$6*$AI$5))+((AP8^2)/4)*(($AI$6/2)*AL119+($AI$7/(2*AL119))+$AI$8-($AF$6*$AK$3))+(AP8/(2*AL119)))/$AQ$8)</f>
        <v>7.154226315860849</v>
      </c>
      <c r="AX119" s="122">
        <f>2/(PI()^2)*((1-$AF$6+(1/6)*AM119+(AP8/2)*((($AI$3/2)*AM119)+$AI$4-($AF$6*$AI$5))+((AP8^2)/4)*(($AI$6/2)*AM119+($AI$7/(2*AM119))+$AI$8-($AF$6*$AK$3))+(AP8/(2*AM119)))/$AQ$8)</f>
        <v>8.9203502183586014</v>
      </c>
      <c r="AY119" s="30"/>
      <c r="AZ119" s="30">
        <f t="shared" si="11"/>
        <v>1.1116519909416729</v>
      </c>
      <c r="BA119" s="30"/>
      <c r="BB119" s="30">
        <v>3.1000000000000019</v>
      </c>
      <c r="BC119" s="30">
        <v>0.52960724393049285</v>
      </c>
      <c r="BD119" s="30">
        <v>0.55949479581183226</v>
      </c>
      <c r="BE119" s="30">
        <v>0.58820497550657713</v>
      </c>
      <c r="BF119" s="30">
        <v>0.61580408484798033</v>
      </c>
      <c r="BG119" s="30">
        <v>0.64235364881161683</v>
      </c>
      <c r="BH119" s="30">
        <v>0.69252880242696313</v>
      </c>
      <c r="BI119" s="30">
        <v>0.73914184950023276</v>
      </c>
      <c r="BJ119" s="30">
        <v>0.78255036303405634</v>
      </c>
      <c r="BK119" s="30">
        <v>0.87900668357189093</v>
      </c>
      <c r="BL119" s="30">
        <v>0.96121284381555694</v>
      </c>
      <c r="BM119" s="30">
        <v>1.0029320362964687</v>
      </c>
      <c r="BN119" s="30">
        <v>1.0589733318953958</v>
      </c>
      <c r="BO119" s="30">
        <v>1.1353410575961376</v>
      </c>
      <c r="BP119" s="30">
        <v>1.1976736689408876</v>
      </c>
      <c r="BQ119" s="30">
        <v>1.2494031579094094</v>
      </c>
      <c r="BR119" s="30">
        <v>1.2929524602467384</v>
      </c>
    </row>
    <row r="120" spans="28:70" x14ac:dyDescent="0.3">
      <c r="AB120" s="29">
        <v>1</v>
      </c>
      <c r="AC120" s="30">
        <f t="shared" si="10"/>
        <v>0.31249999999999983</v>
      </c>
      <c r="AD120" s="30">
        <v>3.200000000000002</v>
      </c>
      <c r="AE120" s="99">
        <f t="shared" si="13"/>
        <v>0.96382855479388152</v>
      </c>
      <c r="AF120" s="99">
        <f t="shared" si="13"/>
        <v>3.8553142191755261</v>
      </c>
      <c r="AG120" s="99">
        <f t="shared" si="13"/>
        <v>8.6744569931449345</v>
      </c>
      <c r="AH120" s="99">
        <f t="shared" si="13"/>
        <v>15.421256876702104</v>
      </c>
      <c r="AI120" s="99">
        <f t="shared" si="13"/>
        <v>24.095713869847032</v>
      </c>
      <c r="AJ120" s="99">
        <f t="shared" si="13"/>
        <v>34.697827972579738</v>
      </c>
      <c r="AK120" s="99">
        <f t="shared" si="13"/>
        <v>47.227599184900193</v>
      </c>
      <c r="AL120" s="99">
        <f t="shared" si="13"/>
        <v>61.685027506808417</v>
      </c>
      <c r="AM120" s="99">
        <f t="shared" si="13"/>
        <v>78.070112938304405</v>
      </c>
      <c r="AN120" s="99">
        <f t="shared" si="13"/>
        <v>96.382855479388127</v>
      </c>
      <c r="AO120" s="98"/>
      <c r="AP120" s="122">
        <f>2/(PI()^2)*((1-$AF$6+(1/6)*AE120+(AP8/2)*((($AI$3/2)*AE120)+$AI$4-($AF$6*$AI$5))+((AP8^2)/4)*(($AI$6/2)*AE120+($AI$7/(2*AE120))+$AI$8-($AF$6*$AK$3))+(AP8/(2*AE120)))/$AQ$8)</f>
        <v>1.4915190630465449</v>
      </c>
      <c r="AQ120" s="122">
        <f>2/(PI()^2)*((1-$AF$6+(1/6)*AF120+(AP8/2)*((($AI$3/2)*AF120)+$AI$4-($AF$6*$AI$5))+((AP8^2)/4)*(($AI$6/2)*AF120+($AI$7/(2*AF120))+$AI$8-($AF$6*$AK$3))+(AP8/(2*AF120)))/$AQ$8)</f>
        <v>1.1000802490144792</v>
      </c>
      <c r="AR120" s="122">
        <f>2/(PI()^2)*((1-$AF$6+(1/6)*AG120+(AP8/2)*((($AI$3/2)*AG120)+$AI$4-($AF$6*$AI$5))+((AP8^2)/4)*(($AI$6/2)*AG120+($AI$7/(2*AG120))+$AI$8-($AF$6*$AK$3))+(AP8/(2*AG120)))/$AQ$8)</f>
        <v>1.4616050388475974</v>
      </c>
      <c r="AS120" s="122">
        <f>2/(PI()^2)*((1-$AF$6+(1/6)*AH120+(AP8/2)*((($AI$3/2)*AH120)+$AI$4-($AF$6*$AI$5))+((AP8^2)/4)*(($AI$6/2)*AH120+($AI$7/(2*AH120))+$AI$8-($AF$6*$AK$3))+(AP8/(2*AH120)))/$AQ$8)</f>
        <v>2.100817113849073</v>
      </c>
      <c r="AT120" s="122">
        <f>2/(PI()^2)*((1-$AF$6+(1/6)*AI120+(AP8/2)*((($AI$3/2)*AI120)+$AI$4-($AF$6*$AI$5))+((AP8^2)/4)*(($AI$6/2)*AI120+($AI$7/(2*AI120))+$AI$8-($AF$6*$AK$3))+(AP8/(2*AI120)))/$AQ$8)</f>
        <v>2.9591624315554577</v>
      </c>
      <c r="AU120" s="122">
        <f>2/(PI()^2)*((1-$AF$6+(1/6)*AJ120+(AP8/2)*((($AI$3/2)*AJ120)+$AI$4-($AF$6*$AI$5))+((AP8^2)/4)*(($AI$6/2)*AJ120+($AI$7/(2*AJ120))+$AI$8-($AF$6*$AK$3))+(AP8/(2*AJ120)))/$AQ$8)</f>
        <v>4.0221925918783699</v>
      </c>
      <c r="AV120" s="122">
        <f>2/(PI()^2)*((1-$AF$6+(1/6)*AK120+(AP8/2)*((($AI$3/2)*AK120)+$AI$4-($AF$6*$AI$5))+((AP8^2)/4)*(($AI$6/2)*AK120+($AI$7/(2*AK120))+$AI$8-($AF$6*$AK$3))+(AP8/(2*AK120)))/$AQ$8)</f>
        <v>5.2849569614899927</v>
      </c>
      <c r="AW120" s="122">
        <f>2/(PI()^2)*((1-$AF$6+(1/6)*AL120+(AP8/2)*((($AI$3/2)*AL120)+$AI$4-($AF$6*$AI$5))+((AP8^2)/4)*(($AI$6/2)*AL120+($AI$7/(2*AL120))+$AI$8-($AF$6*$AK$3))+(AP8/(2*AL120)))/$AQ$8)</f>
        <v>6.7453876034281635</v>
      </c>
      <c r="AX120" s="122">
        <f>2/(PI()^2)*((1-$AF$6+(1/6)*AM120+(AP8/2)*((($AI$3/2)*AM120)+$AI$4-($AF$6*$AI$5))+((AP8^2)/4)*(($AI$6/2)*AM120+($AI$7/(2*AM120))+$AI$8-($AF$6*$AK$3))+(AP8/(2*AM120)))/$AQ$8)</f>
        <v>8.4024966039540878</v>
      </c>
      <c r="AY120" s="30"/>
      <c r="AZ120" s="30">
        <f t="shared" si="11"/>
        <v>1.1000802490144792</v>
      </c>
      <c r="BA120" s="30"/>
      <c r="BB120" s="30">
        <v>3.200000000000002</v>
      </c>
      <c r="BC120" s="30">
        <v>0.52320522129781855</v>
      </c>
      <c r="BD120" s="30">
        <v>0.55499242692824746</v>
      </c>
      <c r="BE120" s="30">
        <v>0.58552423050070512</v>
      </c>
      <c r="BF120" s="30">
        <v>0.61487146902270662</v>
      </c>
      <c r="BG120" s="30">
        <v>0.64309986747589842</v>
      </c>
      <c r="BH120" s="30">
        <v>0.69644010550044511</v>
      </c>
      <c r="BI120" s="30">
        <v>0.74598431058407344</v>
      </c>
      <c r="BJ120" s="30">
        <v>0.79211426046956257</v>
      </c>
      <c r="BK120" s="30">
        <v>0.89458834389767294</v>
      </c>
      <c r="BL120" s="30">
        <v>0.94475300050995148</v>
      </c>
      <c r="BM120" s="30">
        <v>0.98612961134705779</v>
      </c>
      <c r="BN120" s="30">
        <v>1.0449406220285544</v>
      </c>
      <c r="BO120" s="30">
        <v>1.1248300056034641</v>
      </c>
      <c r="BP120" s="30">
        <v>1.1898138896292645</v>
      </c>
      <c r="BQ120" s="30">
        <v>1.2435856541175911</v>
      </c>
      <c r="BR120" s="30">
        <v>1.2887392658881383</v>
      </c>
    </row>
    <row r="121" spans="28:70" x14ac:dyDescent="0.3">
      <c r="AB121" s="29">
        <v>1</v>
      </c>
      <c r="AC121" s="30">
        <f t="shared" si="10"/>
        <v>0.30303030303030282</v>
      </c>
      <c r="AD121" s="30">
        <v>3.300000000000002</v>
      </c>
      <c r="AE121" s="99">
        <f t="shared" si="13"/>
        <v>0.90629976134888368</v>
      </c>
      <c r="AF121" s="99">
        <f t="shared" si="13"/>
        <v>3.6251990453955347</v>
      </c>
      <c r="AG121" s="99">
        <f t="shared" si="13"/>
        <v>8.1566978521399527</v>
      </c>
      <c r="AH121" s="99">
        <f t="shared" si="13"/>
        <v>14.500796181582139</v>
      </c>
      <c r="AI121" s="99">
        <f t="shared" si="13"/>
        <v>22.657494033722084</v>
      </c>
      <c r="AJ121" s="99">
        <f t="shared" si="13"/>
        <v>32.626791408559811</v>
      </c>
      <c r="AK121" s="99">
        <f t="shared" si="13"/>
        <v>44.4086883060953</v>
      </c>
      <c r="AL121" s="99">
        <f t="shared" si="13"/>
        <v>58.003184726328556</v>
      </c>
      <c r="AM121" s="99">
        <f t="shared" si="13"/>
        <v>73.410280669259578</v>
      </c>
      <c r="AN121" s="99">
        <f t="shared" si="13"/>
        <v>90.629976134888338</v>
      </c>
      <c r="AO121" s="98"/>
      <c r="AP121" s="122">
        <f>2/(PI()^2)*((1-$AF$6+(1/6)*AE121+(AP8/2)*((($AI$3/2)*AE121)+$AI$4-($AF$6*$AI$5))+((AP8^2)/4)*(($AI$6/2)*AE121+($AI$7/(2*AE121))+$AI$8-($AF$6*$AK$3))+(AP8/(2*AE121)))/$AQ$8)</f>
        <v>1.5436146712386729</v>
      </c>
      <c r="AQ121" s="122">
        <f>2/(PI()^2)*((1-$AF$6+(1/6)*AF121+(AP8/2)*((($AI$3/2)*AF121)+$AI$4-($AF$6*$AI$5))+((AP8^2)/4)*(($AI$6/2)*AF121+($AI$7/(2*AF121))+$AI$8-($AF$6*$AK$3))+(AP8/(2*AF121)))/$AQ$8)</f>
        <v>1.0912465517535828</v>
      </c>
      <c r="AR121" s="122">
        <f>2/(PI()^2)*((1-$AF$6+(1/6)*AG121+(AP8/2)*((($AI$3/2)*AG121)+$AI$4-($AF$6*$AI$5))+((AP8^2)/4)*(($AI$6/2)*AG121+($AI$7/(2*AG121))+$AI$8-($AF$6*$AK$3))+(AP8/(2*AG121)))/$AQ$8)</f>
        <v>1.4155828339885212</v>
      </c>
      <c r="AS121" s="122">
        <f>2/(PI()^2)*((1-$AF$6+(1/6)*AH121+(AP8/2)*((($AI$3/2)*AH121)+$AI$4-($AF$6*$AI$5))+((AP8^2)/4)*(($AI$6/2)*AH121+($AI$7/(2*AH121))+$AI$8-($AF$6*$AK$3))+(AP8/(2*AH121)))/$AQ$8)</f>
        <v>2.0111782922981343</v>
      </c>
      <c r="AT121" s="122">
        <f>2/(PI()^2)*((1-$AF$6+(1/6)*AI121+(AP8/2)*((($AI$3/2)*AI121)+$AI$4-($AF$6*$AI$5))+((AP8^2)/4)*(($AI$6/2)*AI121+($AI$7/(2*AI121))+$AI$8-($AF$6*$AK$3))+(AP8/(2*AI121)))/$AQ$8)</f>
        <v>2.8157620748829131</v>
      </c>
      <c r="AU121" s="122">
        <f>2/(PI()^2)*((1-$AF$6+(1/6)*AJ121+(AP8/2)*((($AI$3/2)*AJ121)+$AI$4-($AF$6*$AI$5))+((AP8^2)/4)*(($AI$6/2)*AJ121+($AI$7/(2*AJ121))+$AI$8-($AF$6*$AK$3))+(AP8/(2*AJ121)))/$AQ$8)</f>
        <v>3.8139686468832426</v>
      </c>
      <c r="AV121" s="122">
        <f>2/(PI()^2)*((1-$AF$6+(1/6)*AK121+(AP8/2)*((($AI$3/2)*AK121)+$AI$4-($AF$6*$AI$5))+((AP8^2)/4)*(($AI$6/2)*AK121+($AI$7/(2*AK121))+$AI$8-($AF$6*$AK$3))+(AP8/(2*AK121)))/$AQ$8)</f>
        <v>5.0005331257854566</v>
      </c>
      <c r="AW121" s="122">
        <f>2/(PI()^2)*((1-$AF$6+(1/6)*AL121+(AP8/2)*((($AI$3/2)*AL121)+$AI$4-($AF$6*$AI$5))+((AP8^2)/4)*(($AI$6/2)*AL121+($AI$7/(2*AL121))+$AI$8-($AF$6*$AK$3))+(AP8/(2*AL121)))/$AQ$8)</f>
        <v>6.3732563090975676</v>
      </c>
      <c r="AX121" s="122">
        <f>2/(PI()^2)*((1-$AF$6+(1/6)*AM121+(AP8/2)*((($AI$3/2)*AM121)+$AI$4-($AF$6*$AI$5))+((AP8^2)/4)*(($AI$6/2)*AM121+($AI$7/(2*AM121))+$AI$8-($AF$6*$AK$3))+(AP8/(2*AM121)))/$AQ$8)</f>
        <v>7.9310875737126008</v>
      </c>
      <c r="AY121" s="30"/>
      <c r="AZ121" s="30">
        <f t="shared" si="11"/>
        <v>1.0912465517535828</v>
      </c>
      <c r="BA121" s="30"/>
      <c r="BB121" s="30">
        <v>3.300000000000002</v>
      </c>
      <c r="BC121" s="30">
        <v>0.51737633585245579</v>
      </c>
      <c r="BD121" s="30">
        <v>0.55112350166968116</v>
      </c>
      <c r="BE121" s="30">
        <v>0.5835347583770093</v>
      </c>
      <c r="BF121" s="30">
        <v>0.6146856221342516</v>
      </c>
      <c r="BG121" s="30">
        <v>0.64464615126648361</v>
      </c>
      <c r="BH121" s="30">
        <v>0.70125195219572567</v>
      </c>
      <c r="BI121" s="30">
        <v>0.75382036745285452</v>
      </c>
      <c r="BJ121" s="30">
        <v>0.80275814794474842</v>
      </c>
      <c r="BK121" s="30">
        <v>0.90191954370146532</v>
      </c>
      <c r="BL121" s="30">
        <v>0.92842222567713995</v>
      </c>
      <c r="BM121" s="30">
        <v>0.97189924373761205</v>
      </c>
      <c r="BN121" s="30">
        <v>1.0335678671939346</v>
      </c>
      <c r="BO121" s="30">
        <v>1.1170906519424793</v>
      </c>
      <c r="BP121" s="30">
        <v>1.1848099177795297</v>
      </c>
      <c r="BQ121" s="30">
        <v>1.2406887343320792</v>
      </c>
      <c r="BR121" s="30">
        <v>1.2874975307683343</v>
      </c>
    </row>
    <row r="122" spans="28:70" x14ac:dyDescent="0.3">
      <c r="AB122" s="29">
        <v>1</v>
      </c>
      <c r="AC122" s="30">
        <f t="shared" si="10"/>
        <v>0.29411764705882337</v>
      </c>
      <c r="AD122" s="30">
        <v>3.4000000000000021</v>
      </c>
      <c r="AE122" s="99">
        <f t="shared" si="13"/>
        <v>0.85377200701464939</v>
      </c>
      <c r="AF122" s="99">
        <f t="shared" si="13"/>
        <v>3.4150880280585976</v>
      </c>
      <c r="AG122" s="99">
        <f t="shared" si="13"/>
        <v>7.6839480631318464</v>
      </c>
      <c r="AH122" s="99">
        <f t="shared" si="13"/>
        <v>13.66035211223439</v>
      </c>
      <c r="AI122" s="99">
        <f t="shared" si="13"/>
        <v>21.344300175366236</v>
      </c>
      <c r="AJ122" s="99">
        <f t="shared" si="13"/>
        <v>30.735792252527386</v>
      </c>
      <c r="AK122" s="99">
        <f t="shared" si="13"/>
        <v>41.834828343717824</v>
      </c>
      <c r="AL122" s="99">
        <f t="shared" si="13"/>
        <v>54.641408448937561</v>
      </c>
      <c r="AM122" s="99">
        <f t="shared" si="13"/>
        <v>69.155532568186615</v>
      </c>
      <c r="AN122" s="99">
        <f t="shared" si="13"/>
        <v>85.377200701464943</v>
      </c>
      <c r="AO122" s="98"/>
      <c r="AP122" s="122">
        <f>2/(PI()^2)*((1-$AF$6+(1/6)*AE122+(AP8/2)*((($AI$3/2)*AE122)+$AI$4-($AF$6*$AI$5))+((AP8^2)/4)*(($AI$6/2)*AE122+($AI$7/(2*AE122))+$AI$8-($AF$6*$AK$3))+(AP8/(2*AE122)))/$AQ$8)</f>
        <v>1.5979992601115349</v>
      </c>
      <c r="AQ122" s="122">
        <f>2/(PI()^2)*((1-$AF$6+(1/6)*AF122+(AP8/2)*((($AI$3/2)*AF122)+$AI$4-($AF$6*$AI$5))+((AP8^2)/4)*(($AI$6/2)*AF122+($AI$7/(2*AF122))+$AI$8-($AF$6*$AK$3))+(AP8/(2*AF122)))/$AQ$8)</f>
        <v>1.0848852039839494</v>
      </c>
      <c r="AR122" s="122">
        <f>2/(PI()^2)*((1-$AF$6+(1/6)*AG122+(AP8/2)*((($AI$3/2)*AG122)+$AI$4-($AF$6*$AI$5))+((AP8^2)/4)*(($AI$6/2)*AG122+($AI$7/(2*AG122))+$AI$8-($AF$6*$AK$3))+(AP8/(2*AG122)))/$AQ$8)</f>
        <v>1.374318911299494</v>
      </c>
      <c r="AS122" s="122">
        <f>2/(PI()^2)*((1-$AF$6+(1/6)*AH122+(AP8/2)*((($AI$3/2)*AH122)+$AI$4-($AF$6*$AI$5))+((AP8^2)/4)*(($AI$6/2)*AH122+($AI$7/(2*AH122))+$AI$8-($AF$6*$AK$3))+(AP8/(2*AH122)))/$AQ$8)</f>
        <v>1.9297579754043306</v>
      </c>
      <c r="AT122" s="122">
        <f>2/(PI()^2)*((1-$AF$6+(1/6)*AI122+(AP8/2)*((($AI$3/2)*AI122)+$AI$4-($AF$6*$AI$5))+((AP8^2)/4)*(($AI$6/2)*AI122+($AI$7/(2*AI122))+$AI$8-($AF$6*$AK$3))+(AP8/(2*AI122)))/$AQ$8)</f>
        <v>2.6851003717987059</v>
      </c>
      <c r="AU122" s="122">
        <f>2/(PI()^2)*((1-$AF$6+(1/6)*AJ122+(AP8/2)*((($AI$3/2)*AJ122)+$AI$4-($AF$6*$AI$5))+((AP8^2)/4)*(($AI$6/2)*AJ122+($AI$7/(2*AJ122))+$AI$8-($AF$6*$AK$3))+(AP8/(2*AJ122)))/$AQ$8)</f>
        <v>3.6240352113203458</v>
      </c>
      <c r="AV122" s="122">
        <f>2/(PI()^2)*((1-$AF$6+(1/6)*AK122+(AP8/2)*((($AI$3/2)*AK122)+$AI$4-($AF$6*$AI$5))+((AP8^2)/4)*(($AI$6/2)*AK122+($AI$7/(2*AK122))+$AI$8-($AF$6*$AK$3))+(AP8/(2*AK122)))/$AQ$8)</f>
        <v>4.7409736930640216</v>
      </c>
      <c r="AW122" s="122">
        <f>2/(PI()^2)*((1-$AF$6+(1/6)*AL122+(AP8/2)*((($AI$3/2)*AL122)+$AI$4-($AF$6*$AI$5))+((AP8^2)/4)*(($AI$6/2)*AL122+($AI$7/(2*AL122))+$AI$8-($AF$6*$AK$3))+(AP8/(2*AL122)))/$AQ$8)</f>
        <v>6.0335813100685352</v>
      </c>
      <c r="AX122" s="122">
        <f>2/(PI()^2)*((1-$AF$6+(1/6)*AM122+(AP8/2)*((($AI$3/2)*AM122)+$AI$4-($AF$6*$AI$5))+((AP8^2)/4)*(($AI$6/2)*AM122+($AI$7/(2*AM122))+$AI$8-($AF$6*$AK$3))+(AP8/(2*AM122)))/$AQ$8)</f>
        <v>7.5007428003397143</v>
      </c>
      <c r="AY122" s="30"/>
      <c r="AZ122" s="30">
        <f t="shared" si="11"/>
        <v>1.0848852039839494</v>
      </c>
      <c r="BA122" s="30"/>
      <c r="BB122" s="30">
        <v>3.4000000000000021</v>
      </c>
      <c r="BC122" s="30">
        <v>0.51205416160923722</v>
      </c>
      <c r="BD122" s="30">
        <v>0.54782159405357733</v>
      </c>
      <c r="BE122" s="30">
        <v>0.58217013315911847</v>
      </c>
      <c r="BF122" s="30">
        <v>0.615180118215641</v>
      </c>
      <c r="BG122" s="30">
        <v>0.64692607422867654</v>
      </c>
      <c r="BH122" s="30">
        <v>0.70689791659016288</v>
      </c>
      <c r="BI122" s="30">
        <v>0.76258359422432709</v>
      </c>
      <c r="BJ122" s="30">
        <v>0.81441559962442844</v>
      </c>
      <c r="BK122" s="30">
        <v>0.88647579986226832</v>
      </c>
      <c r="BL122" s="30">
        <v>0.91433319317388495</v>
      </c>
      <c r="BM122" s="30">
        <v>0.95997523263739259</v>
      </c>
      <c r="BN122" s="30">
        <v>1.0245893691079484</v>
      </c>
      <c r="BO122" s="30">
        <v>1.1118573030664185</v>
      </c>
      <c r="BP122" s="30">
        <v>1.1823960648292886</v>
      </c>
      <c r="BQ122" s="30">
        <v>1.2404467149186005</v>
      </c>
      <c r="BR122" s="30">
        <v>1.2889615759781115</v>
      </c>
    </row>
    <row r="123" spans="28:70" x14ac:dyDescent="0.3">
      <c r="AB123" s="29">
        <v>1</v>
      </c>
      <c r="AC123" s="30">
        <f t="shared" si="10"/>
        <v>0.28571428571428553</v>
      </c>
      <c r="AD123" s="30">
        <v>3.5000000000000022</v>
      </c>
      <c r="AE123" s="99">
        <f t="shared" si="13"/>
        <v>0.80568199192566092</v>
      </c>
      <c r="AF123" s="99">
        <f t="shared" si="13"/>
        <v>3.2227279677026437</v>
      </c>
      <c r="AG123" s="99">
        <f t="shared" si="13"/>
        <v>7.2511379273309498</v>
      </c>
      <c r="AH123" s="99">
        <f t="shared" si="13"/>
        <v>12.890911870810575</v>
      </c>
      <c r="AI123" s="99">
        <f t="shared" si="13"/>
        <v>20.142049798141521</v>
      </c>
      <c r="AJ123" s="99">
        <f t="shared" si="13"/>
        <v>29.004551709323799</v>
      </c>
      <c r="AK123" s="99">
        <f t="shared" si="13"/>
        <v>39.478417604357389</v>
      </c>
      <c r="AL123" s="99">
        <f t="shared" si="13"/>
        <v>51.563647483242299</v>
      </c>
      <c r="AM123" s="99">
        <f t="shared" si="13"/>
        <v>65.260241345978528</v>
      </c>
      <c r="AN123" s="99">
        <f t="shared" si="13"/>
        <v>80.568199192566084</v>
      </c>
      <c r="AO123" s="98"/>
      <c r="AP123" s="122">
        <f>2/(PI()^2)*((1-$AF$6+(1/6)*AE123+(AP8/2)*((($AI$3/2)*AE123)+$AI$4-($AF$6*$AI$5))+((AP8^2)/4)*(($AI$6/2)*AE123+($AI$7/(2*AE123))+$AI$8-($AF$6*$AK$3))+(AP8/(2*AE123)))/$AQ$8)</f>
        <v>1.6546157573389035</v>
      </c>
      <c r="AQ123" s="122">
        <f>2/(PI()^2)*((1-$AF$6+(1/6)*AF123+(AP8/2)*((($AI$3/2)*AF123)+$AI$4-($AF$6*$AI$5))+((AP8^2)/4)*(($AI$6/2)*AF123+($AI$7/(2*AF123))+$AI$8-($AF$6*$AK$3))+(AP8/(2*AF123)))/$AQ$8)</f>
        <v>1.0807679164006672</v>
      </c>
      <c r="AR123" s="122">
        <f>2/(PI()^2)*((1-$AF$6+(1/6)*AG123+(AP8/2)*((($AI$3/2)*AG123)+$AI$4-($AF$6*$AI$5))+((AP8^2)/4)*(($AI$6/2)*AG123+($AI$7/(2*AG123))+$AI$8-($AF$6*$AK$3))+(AP8/(2*AG123)))/$AQ$8)</f>
        <v>1.3372996198444622</v>
      </c>
      <c r="AS123" s="122">
        <f>2/(PI()^2)*((1-$AF$6+(1/6)*AH123+(AP8/2)*((($AI$3/2)*AH123)+$AI$4-($AF$6*$AI$5))+((AP8^2)/4)*(($AI$6/2)*AH123+($AI$7/(2*AH123))+$AI$8-($AF$6*$AK$3))+(AP8/(2*AH123)))/$AQ$8)</f>
        <v>1.8556430059480122</v>
      </c>
      <c r="AT123" s="122">
        <f>2/(PI()^2)*((1-$AF$6+(1/6)*AI123+(AP8/2)*((($AI$3/2)*AI123)+$AI$4-($AF$6*$AI$5))+((AP8^2)/4)*(($AI$6/2)*AI123+($AI$7/(2*AI123))+$AI$8-($AF$6*$AK$3))+(AP8/(2*AI123)))/$AQ$8)</f>
        <v>2.5657505141471328</v>
      </c>
      <c r="AU123" s="122">
        <f>2/(PI()^2)*((1-$AF$6+(1/6)*AJ123+(AP8/2)*((($AI$3/2)*AJ123)+$AI$4-($AF$6*$AI$5))+((AP8^2)/4)*(($AI$6/2)*AJ123+($AI$7/(2*AJ123))+$AI$8-($AF$6*$AK$3))+(AP8/(2*AJ123)))/$AQ$8)</f>
        <v>3.4503376814454683</v>
      </c>
      <c r="AV123" s="122">
        <f>2/(PI()^2)*((1-$AF$6+(1/6)*AK123+(AP8/2)*((($AI$3/2)*AK123)+$AI$4-($AF$6*$AI$5))+((AP8^2)/4)*(($AI$6/2)*AK123+($AI$7/(2*AK123))+$AI$8-($AF$6*$AK$3))+(AP8/(2*AK123)))/$AQ$8)</f>
        <v>4.5034821193405064</v>
      </c>
      <c r="AW123" s="122">
        <f>2/(PI()^2)*((1-$AF$6+(1/6)*AL123+(AP8/2)*((($AI$3/2)*AL123)+$AI$4-($AF$6*$AI$5))+((AP8^2)/4)*(($AI$6/2)*AL123+($AI$7/(2*AL123))+$AI$8-($AF$6*$AK$3))+(AP8/(2*AL123)))/$AQ$8)</f>
        <v>5.7227099774624657</v>
      </c>
      <c r="AX123" s="122">
        <f>2/(PI()^2)*((1-$AF$6+(1/6)*AM123+(AP8/2)*((($AI$3/2)*AM123)+$AI$4-($AF$6*$AI$5))+((AP8^2)/4)*(($AI$6/2)*AM123+($AI$7/(2*AM123))+$AI$8-($AF$6*$AK$3))+(AP8/(2*AM123)))/$AQ$8)</f>
        <v>7.106839425410941</v>
      </c>
      <c r="AY123" s="30"/>
      <c r="AZ123" s="30">
        <f t="shared" si="11"/>
        <v>1.0807679164006672</v>
      </c>
      <c r="BA123" s="30"/>
      <c r="BB123" s="30">
        <v>3.5000000000000022</v>
      </c>
      <c r="BC123" s="30">
        <v>0.50718162435904302</v>
      </c>
      <c r="BD123" s="30">
        <v>0.54502962987305947</v>
      </c>
      <c r="BE123" s="30">
        <v>0.58137328064547089</v>
      </c>
      <c r="BF123" s="30">
        <v>0.61629788307338618</v>
      </c>
      <c r="BG123" s="30">
        <v>0.64988256217953955</v>
      </c>
      <c r="BH123" s="30">
        <v>0.71332092452835982</v>
      </c>
      <c r="BI123" s="30">
        <v>0.77221691677780036</v>
      </c>
      <c r="BJ123" s="30">
        <v>0.82702954142835072</v>
      </c>
      <c r="BK123" s="30">
        <v>0.87300506963947266</v>
      </c>
      <c r="BL123" s="30">
        <v>0.90225760769318675</v>
      </c>
      <c r="BM123" s="30">
        <v>0.95012928388202122</v>
      </c>
      <c r="BN123" s="30">
        <v>1.0177768357947683</v>
      </c>
      <c r="BO123" s="30">
        <v>1.1089016710694026</v>
      </c>
      <c r="BP123" s="30">
        <v>1.1823440471553086</v>
      </c>
      <c r="BQ123" s="30">
        <v>1.2426313164882377</v>
      </c>
      <c r="BR123" s="30">
        <v>1.2929031261883943</v>
      </c>
    </row>
    <row r="124" spans="28:70" x14ac:dyDescent="0.3">
      <c r="AB124" s="29">
        <v>1</v>
      </c>
      <c r="AC124" s="30">
        <f t="shared" si="10"/>
        <v>0.27777777777777762</v>
      </c>
      <c r="AD124" s="30">
        <v>3.6000000000000023</v>
      </c>
      <c r="AE124" s="99">
        <f t="shared" si="13"/>
        <v>0.76154354946677072</v>
      </c>
      <c r="AF124" s="99">
        <f t="shared" si="13"/>
        <v>3.0461741978670829</v>
      </c>
      <c r="AG124" s="99">
        <f t="shared" si="13"/>
        <v>6.853891945200937</v>
      </c>
      <c r="AH124" s="99">
        <f t="shared" si="13"/>
        <v>12.184696791468332</v>
      </c>
      <c r="AI124" s="99">
        <f t="shared" si="13"/>
        <v>19.038588736669265</v>
      </c>
      <c r="AJ124" s="99">
        <f t="shared" si="13"/>
        <v>27.415567780803748</v>
      </c>
      <c r="AK124" s="99">
        <f t="shared" si="13"/>
        <v>37.315633923871772</v>
      </c>
      <c r="AL124" s="99">
        <f t="shared" si="13"/>
        <v>48.738787165873326</v>
      </c>
      <c r="AM124" s="99">
        <f t="shared" si="13"/>
        <v>61.685027506808431</v>
      </c>
      <c r="AN124" s="99">
        <f t="shared" si="13"/>
        <v>76.15435494667706</v>
      </c>
      <c r="AO124" s="98"/>
      <c r="AP124" s="122">
        <f>2/(PI()^2)*((1-$AF$6+(1/6)*AE124+(AP8/2)*((($AI$3/2)*AE124)+$AI$4-($AF$6*$AI$5))+((AP8^2)/4)*(($AI$6/2)*AE124+($AI$7/(2*AE124))+$AI$8-($AF$6*$AK$3))+(AP8/(2*AE124)))/$AQ$8)</f>
        <v>1.7134149055689494</v>
      </c>
      <c r="AQ124" s="122">
        <f>2/(PI()^2)*((1-$AF$6+(1/6)*AF124+(AP8/2)*((($AI$3/2)*AF124)+$AI$4-($AF$6*$AI$5))+((AP8^2)/4)*(($AI$6/2)*AF124+($AI$7/(2*AF124))+$AI$8-($AF$6*$AK$3))+(AP8/(2*AF124)))/$AQ$8)</f>
        <v>1.0786976595964206</v>
      </c>
      <c r="AR124" s="122">
        <f>2/(PI()^2)*((1-$AF$6+(1/6)*AG124+(AP8/2)*((($AI$3/2)*AG124)+$AI$4-($AF$6*$AI$5))+((AP8^2)/4)*(($AI$6/2)*AG124+($AI$7/(2*AG124))+$AI$8-($AF$6*$AK$3))+(AP8/(2*AG124)))/$AQ$8)</f>
        <v>1.3040816434569669</v>
      </c>
      <c r="AS124" s="122">
        <f>2/(PI()^2)*((1-$AF$6+(1/6)*AH124+(AP8/2)*((($AI$3/2)*AH124)+$AI$4-($AF$6*$AI$5))+((AP8^2)/4)*(($AI$6/2)*AH124+($AI$7/(2*AH124))+$AI$8-($AF$6*$AK$3))+(AP8/(2*AH124)))/$AQ$8)</f>
        <v>1.7880452662999187</v>
      </c>
      <c r="AT124" s="122">
        <f>2/(PI()^2)*((1-$AF$6+(1/6)*AI124+(AP8/2)*((($AI$3/2)*AI124)+$AI$4-($AF$6*$AI$5))+((AP8^2)/4)*(($AI$6/2)*AI124+($AI$7/(2*AI124))+$AI$8-($AF$6*$AK$3))+(AP8/(2*AI124)))/$AQ$8)</f>
        <v>2.456481068132474</v>
      </c>
      <c r="AU124" s="122">
        <f>2/(PI()^2)*((1-$AF$6+(1/6)*AJ124+(AP8/2)*((($AI$3/2)*AJ124)+$AI$4-($AF$6*$AI$5))+((AP8^2)/4)*(($AI$6/2)*AJ124+($AI$7/(2*AJ124))+$AI$8-($AF$6*$AK$3))+(AP8/(2*AJ124)))/$AQ$8)</f>
        <v>3.2911027925927727</v>
      </c>
      <c r="AV124" s="122">
        <f>2/(PI()^2)*((1-$AF$6+(1/6)*AK124+(AP8/2)*((($AI$3/2)*AK124)+$AI$4-($AF$6*$AI$5))+((AP8^2)/4)*(($AI$6/2)*AK124+($AI$7/(2*AK124))+$AI$8-($AF$6*$AK$3))+(AP8/(2*AK124)))/$AQ$8)</f>
        <v>4.2856447943753011</v>
      </c>
      <c r="AW124" s="122">
        <f>2/(PI()^2)*((1-$AF$6+(1/6)*AL124+(AP8/2)*((($AI$3/2)*AL124)+$AI$4-($AF$6*$AI$5))+((AP8^2)/4)*(($AI$6/2)*AL124+($AI$7/(2*AL124))+$AI$8-($AF$6*$AK$3))+(AP8/(2*AL124)))/$AQ$8)</f>
        <v>5.4374898407623151</v>
      </c>
      <c r="AX124" s="122">
        <f>2/(PI()^2)*((1-$AF$6+(1/6)*AM124+(AP8/2)*((($AI$3/2)*AM124)+$AI$4-($AF$6*$AI$5))+((AP8^2)/4)*(($AI$6/2)*AM124+($AI$7/(2*AM124))+$AI$8-($AF$6*$AK$3))+(AP8/(2*AM124)))/$AQ$8)</f>
        <v>6.7453876034281635</v>
      </c>
      <c r="AY124" s="30"/>
      <c r="AZ124" s="30">
        <f t="shared" si="11"/>
        <v>1.0786976595964206</v>
      </c>
      <c r="BA124" s="30"/>
      <c r="BB124" s="30">
        <v>3.6000000000000023</v>
      </c>
      <c r="BC124" s="30">
        <v>0.50270946512497905</v>
      </c>
      <c r="BD124" s="30">
        <v>0.54269835015316981</v>
      </c>
      <c r="BE124" s="30">
        <v>0.58109494186569588</v>
      </c>
      <c r="BF124" s="30">
        <v>0.61798965774408388</v>
      </c>
      <c r="BG124" s="30">
        <v>0.653466356164775</v>
      </c>
      <c r="BH124" s="30">
        <v>0.72047171707978896</v>
      </c>
      <c r="BI124" s="30">
        <v>0.78267107621270116</v>
      </c>
      <c r="BJ124" s="30">
        <v>0.82570055813885967</v>
      </c>
      <c r="BK124" s="30">
        <v>0.86131031798103774</v>
      </c>
      <c r="BL124" s="30">
        <v>0.89199843464751527</v>
      </c>
      <c r="BM124" s="30">
        <v>0.94216436387012747</v>
      </c>
      <c r="BN124" s="30">
        <v>1.0129332355418941</v>
      </c>
      <c r="BO124" s="30">
        <v>1.1080267277515796</v>
      </c>
      <c r="BP124" s="30">
        <v>1.1844568402539553</v>
      </c>
      <c r="BQ124" s="30">
        <v>1.2470455181918634</v>
      </c>
      <c r="BR124" s="30">
        <v>1.2991251640539789</v>
      </c>
    </row>
    <row r="125" spans="28:70" x14ac:dyDescent="0.3">
      <c r="AB125" s="29">
        <v>1</v>
      </c>
      <c r="AC125" s="30">
        <f t="shared" si="10"/>
        <v>0.27027027027027012</v>
      </c>
      <c r="AD125" s="30">
        <v>3.7000000000000024</v>
      </c>
      <c r="AE125" s="99">
        <f t="shared" si="13"/>
        <v>0.72093531052515303</v>
      </c>
      <c r="AF125" s="99">
        <f t="shared" si="13"/>
        <v>2.8837412421006121</v>
      </c>
      <c r="AG125" s="99">
        <f t="shared" si="13"/>
        <v>6.488417794726379</v>
      </c>
      <c r="AH125" s="99">
        <f t="shared" si="13"/>
        <v>11.534964968402448</v>
      </c>
      <c r="AI125" s="99">
        <f t="shared" si="13"/>
        <v>18.023382763128826</v>
      </c>
      <c r="AJ125" s="99">
        <f t="shared" si="13"/>
        <v>25.953671178905516</v>
      </c>
      <c r="AK125" s="99">
        <f t="shared" si="13"/>
        <v>35.325830215732502</v>
      </c>
      <c r="AL125" s="99">
        <f t="shared" si="13"/>
        <v>46.139859873609794</v>
      </c>
      <c r="AM125" s="99">
        <f t="shared" si="13"/>
        <v>58.395760152537413</v>
      </c>
      <c r="AN125" s="99">
        <f t="shared" si="13"/>
        <v>72.093531052515303</v>
      </c>
      <c r="AO125" s="98"/>
      <c r="AP125" s="122">
        <f>2/(PI()^2)*((1-$AF$6+(1/6)*AE125+(AP8/2)*((($AI$3/2)*AE125)+$AI$4-($AF$6*$AI$5))+((AP8^2)/4)*(($AI$6/2)*AE125+($AI$7/(2*AE125))+$AI$8-($AF$6*$AK$3))+(AP8/(2*AE125)))/$AQ$8)</f>
        <v>1.7743540125928843</v>
      </c>
      <c r="AQ125" s="122">
        <f>2/(PI()^2)*((1-$AF$6+(1/6)*AF125+(AP8/2)*((($AI$3/2)*AF125)+$AI$4-($AF$6*$AI$5))+((AP8^2)/4)*(($AI$6/2)*AF125+($AI$7/(2*AF125))+$AI$8-($AF$6*$AK$3))+(AP8/(2*AF125)))/$AQ$8)</f>
        <v>1.0785036647360531</v>
      </c>
      <c r="AR125" s="122">
        <f>2/(PI()^2)*((1-$AF$6+(1/6)*AG125+(AP8/2)*((($AI$3/2)*AG125)+$AI$4-($AF$6*$AI$5))+((AP8^2)/4)*(($AI$6/2)*AG125+($AI$7/(2*AG125))+$AI$8-($AF$6*$AK$3))+(AP8/(2*AG125)))/$AQ$8)</f>
        <v>1.2742807522579052</v>
      </c>
      <c r="AS125" s="122">
        <f>2/(PI()^2)*((1-$AF$6+(1/6)*AH125+(AP8/2)*((($AI$3/2)*AH125)+$AI$4-($AF$6*$AI$5))+((AP8^2)/4)*(($AI$6/2)*AH125+($AI$7/(2*AH125))+$AI$8-($AF$6*$AK$3))+(AP8/(2*AH125)))/$AQ$8)</f>
        <v>1.7262816811194217</v>
      </c>
      <c r="AT125" s="122">
        <f>2/(PI()^2)*((1-$AF$6+(1/6)*AI125+(AP8/2)*((($AI$3/2)*AI125)+$AI$4-($AF$6*$AI$5))+((AP8^2)/4)*(($AI$6/2)*AI125+($AI$7/(2*AI125))+$AI$8-($AF$6*$AK$3))+(AP8/(2*AI125)))/$AQ$8)</f>
        <v>2.3562247285349978</v>
      </c>
      <c r="AU125" s="122">
        <f>2/(PI()^2)*((1-$AF$6+(1/6)*AJ125+(AP8/2)*((($AI$3/2)*AJ125)+$AI$4-($AF$6*$AI$5))+((AP8^2)/4)*(($AI$6/2)*AJ125+($AI$7/(2*AJ125))+$AI$8-($AF$6*$AK$3))+(AP8/(2*AJ125)))/$AQ$8)</f>
        <v>3.1447936252458466</v>
      </c>
      <c r="AV125" s="122">
        <f>2/(PI()^2)*((1-$AF$6+(1/6)*AK125+(AP8/2)*((($AI$3/2)*AK125)+$AI$4-($AF$6*$AI$5))+((AP8^2)/4)*(($AI$6/2)*AK125+($AI$7/(2*AK125))+$AI$8-($AF$6*$AK$3))+(AP8/(2*AK125)))/$AQ$8)</f>
        <v>4.085369799937733</v>
      </c>
      <c r="AW125" s="122">
        <f>2/(PI()^2)*((1-$AF$6+(1/6)*AL125+(AP8/2)*((($AI$3/2)*AL125)+$AI$4-($AF$6*$AI$5))+((AP8^2)/4)*(($AI$6/2)*AL125+($AI$7/(2*AL125))+$AI$8-($AF$6*$AK$3))+(AP8/(2*AL125)))/$AQ$8)</f>
        <v>5.1751885986055708</v>
      </c>
      <c r="AX125" s="122">
        <f>2/(PI()^2)*((1-$AF$6+(1/6)*AM125+(AP8/2)*((($AI$3/2)*AM125)+$AI$4-($AF$6*$AI$5))+((AP8^2)/4)*(($AI$6/2)*AM125+($AI$7/(2*AM125))+$AI$8-($AF$6*$AK$3))+(AP8/(2*AM125)))/$AQ$8)</f>
        <v>6.412929265479443</v>
      </c>
      <c r="AY125" s="30"/>
      <c r="AZ125" s="30">
        <f t="shared" si="11"/>
        <v>1.0785036647360531</v>
      </c>
      <c r="BA125" s="30"/>
      <c r="BB125" s="30">
        <v>3.7000000000000024</v>
      </c>
      <c r="BC125" s="30">
        <v>0.49859499028978349</v>
      </c>
      <c r="BD125" s="30">
        <v>0.5407850612783246</v>
      </c>
      <c r="BE125" s="30">
        <v>0.58129242320818486</v>
      </c>
      <c r="BF125" s="30">
        <v>0.62021274862216524</v>
      </c>
      <c r="BG125" s="30">
        <v>0.65763476258670628</v>
      </c>
      <c r="BH125" s="30">
        <v>0.72830760066737521</v>
      </c>
      <c r="BI125" s="30">
        <v>0.79390337897791563</v>
      </c>
      <c r="BJ125" s="30">
        <v>0.81386774004453533</v>
      </c>
      <c r="BK125" s="30">
        <v>0.85122077115942463</v>
      </c>
      <c r="BL125" s="30">
        <v>0.88338490071192943</v>
      </c>
      <c r="BM125" s="30">
        <v>0.93590970013149422</v>
      </c>
      <c r="BN125" s="30">
        <v>1.0098877975162248</v>
      </c>
      <c r="BO125" s="30">
        <v>1.1090617053243204</v>
      </c>
      <c r="BP125" s="30">
        <v>1.1885636795401784</v>
      </c>
      <c r="BQ125" s="30">
        <v>1.2535185586118518</v>
      </c>
      <c r="BR125" s="30">
        <v>1.3074569311941506</v>
      </c>
    </row>
    <row r="126" spans="28:70" x14ac:dyDescent="0.3">
      <c r="AB126" s="29">
        <v>1</v>
      </c>
      <c r="AC126" s="30">
        <f t="shared" si="10"/>
        <v>0.26315789473684192</v>
      </c>
      <c r="AD126" s="30">
        <v>3.8000000000000025</v>
      </c>
      <c r="AE126" s="99">
        <f t="shared" si="13"/>
        <v>0.68349060949372198</v>
      </c>
      <c r="AF126" s="99">
        <f t="shared" si="13"/>
        <v>2.7339624379748879</v>
      </c>
      <c r="AG126" s="99">
        <f t="shared" si="13"/>
        <v>6.1514154854434988</v>
      </c>
      <c r="AH126" s="99">
        <f t="shared" si="13"/>
        <v>10.935849751899552</v>
      </c>
      <c r="AI126" s="99">
        <f t="shared" si="13"/>
        <v>17.087265237343043</v>
      </c>
      <c r="AJ126" s="99">
        <f t="shared" si="13"/>
        <v>24.605661941773995</v>
      </c>
      <c r="AK126" s="99">
        <f t="shared" si="13"/>
        <v>33.491039865192384</v>
      </c>
      <c r="AL126" s="99">
        <f t="shared" si="13"/>
        <v>43.743399007598207</v>
      </c>
      <c r="AM126" s="99">
        <f t="shared" si="13"/>
        <v>55.362739368991477</v>
      </c>
      <c r="AN126" s="99">
        <f t="shared" si="13"/>
        <v>68.349060949372173</v>
      </c>
      <c r="AO126" s="98"/>
      <c r="AP126" s="122">
        <f>2/(PI()^2)*((1-$AF$6+(1/6)*AE126+(AP8/2)*((($AI$3/2)*AE126)+$AI$4-($AF$6*$AI$5))+((AP8^2)/4)*(($AI$6/2)*AE126+($AI$7/(2*AE126))+$AI$8-($AF$6*$AK$3))+(AP8/(2*AE126)))/$AQ$8)</f>
        <v>1.8373959286430155</v>
      </c>
      <c r="AQ126" s="122">
        <f>2/(PI()^2)*((1-$AF$6+(1/6)*AF126+(AP8/2)*((($AI$3/2)*AF126)+$AI$4-($AF$6*$AI$5))+((AP8^2)/4)*(($AI$6/2)*AF126+($AI$7/(2*AF126))+$AI$8-($AF$6*$AK$3))+(AP8/(2*AF126)))/$AQ$8)</f>
        <v>1.0800373327488011</v>
      </c>
      <c r="AR126" s="122">
        <f>2/(PI()^2)*((1-$AF$6+(1/6)*AG126+(AP8/2)*((($AI$3/2)*AG126)+$AI$4-($AF$6*$AI$5))+((AP8^2)/4)*(($AI$6/2)*AG126+($AI$7/(2*AG126))+$AI$8-($AF$6*$AK$3))+(AP8/(2*AG126)))/$AQ$8)</f>
        <v>1.2475625983380589</v>
      </c>
      <c r="AS126" s="122">
        <f>2/(PI()^2)*((1-$AF$6+(1/6)*AH126+(AP8/2)*((($AI$3/2)*AH126)+$AI$4-($AF$6*$AI$5))+((AP8^2)/4)*(($AI$6/2)*AH126+($AI$7/(2*AH126))+$AI$8-($AF$6*$AK$3))+(AP8/(2*AH126)))/$AQ$8)</f>
        <v>1.6697578541234699</v>
      </c>
      <c r="AT126" s="122">
        <f>2/(PI()^2)*((1-$AF$6+(1/6)*AI126+(AP8/2)*((($AI$3/2)*AI126)+$AI$4-($AF$6*$AI$5))+((AP8^2)/4)*(($AI$6/2)*AI126+($AI$7/(2*AI126))+$AI$8-($AF$6*$AK$3))+(AP8/(2*AI126)))/$AQ$8)</f>
        <v>2.2640527511624344</v>
      </c>
      <c r="AU126" s="122">
        <f>2/(PI()^2)*((1-$AF$6+(1/6)*AJ126+(AP8/2)*((($AI$3/2)*AJ126)+$AI$4-($AF$6*$AI$5))+((AP8^2)/4)*(($AI$6/2)*AJ126+($AI$7/(2*AJ126))+$AI$8-($AF$6*$AK$3))+(AP8/(2*AJ126)))/$AQ$8)</f>
        <v>3.0100727877678208</v>
      </c>
      <c r="AV126" s="122">
        <f>2/(PI()^2)*((1-$AF$6+(1/6)*AK126+(AP8/2)*((($AI$3/2)*AK126)+$AI$4-($AF$6*$AI$5))+((AP8^2)/4)*(($AI$6/2)*AK126+($AI$7/(2*AK126))+$AI$8-($AF$6*$AK$3))+(AP8/(2*AK126)))/$AQ$8)</f>
        <v>3.9008367974109537</v>
      </c>
      <c r="AW126" s="122">
        <f>2/(PI()^2)*((1-$AF$6+(1/6)*AL126+(AP8/2)*((($AI$3/2)*AL126)+$AI$4-($AF$6*$AI$5))+((AP8^2)/4)*(($AI$6/2)*AL126+($AI$7/(2*AL126))+$AI$8-($AF$6*$AK$3))+(AP8/(2*AL126)))/$AQ$8)</f>
        <v>4.933428665860025</v>
      </c>
      <c r="AX126" s="122">
        <f>2/(PI()^2)*((1-$AF$6+(1/6)*AM126+(AP8/2)*((($AI$3/2)*AM126)+$AI$4-($AF$6*$AI$5))+((AP8^2)/4)*(($AI$6/2)*AM126+($AI$7/(2*AM126))+$AI$8-($AF$6*$AK$3))+(AP8/(2*AM126)))/$AQ$8)</f>
        <v>6.1064552803818248</v>
      </c>
      <c r="AY126" s="30"/>
      <c r="AZ126" s="30">
        <f t="shared" si="11"/>
        <v>1.0800373327488011</v>
      </c>
      <c r="BA126" s="30"/>
      <c r="BB126" s="30">
        <v>3.8000000000000025</v>
      </c>
      <c r="BC126" s="30">
        <v>0.49480104886014548</v>
      </c>
      <c r="BD126" s="30">
        <v>0.53925261225667342</v>
      </c>
      <c r="BE126" s="30">
        <v>0.5819285736845472</v>
      </c>
      <c r="BF126" s="30">
        <v>0.62293000472449411</v>
      </c>
      <c r="BG126" s="30">
        <v>0.66235063046906462</v>
      </c>
      <c r="BH126" s="30">
        <v>0.736791424332777</v>
      </c>
      <c r="BI126" s="30">
        <v>0.78595377346335293</v>
      </c>
      <c r="BJ126" s="30">
        <v>0.80344376621413705</v>
      </c>
      <c r="BK126" s="30">
        <v>0.84258782584663283</v>
      </c>
      <c r="BL126" s="30">
        <v>0.8762684029087614</v>
      </c>
      <c r="BM126" s="30">
        <v>0.93121669043221278</v>
      </c>
      <c r="BN126" s="30">
        <v>1.0084919209084333</v>
      </c>
      <c r="BO126" s="30">
        <v>1.1118580056275269</v>
      </c>
      <c r="BP126" s="30">
        <v>1.1945159696415582</v>
      </c>
      <c r="BQ126" s="30">
        <v>1.2619018451320025</v>
      </c>
      <c r="BR126" s="30">
        <v>1.3177498376353591</v>
      </c>
    </row>
    <row r="127" spans="28:70" x14ac:dyDescent="0.3">
      <c r="AB127" s="29">
        <v>1</v>
      </c>
      <c r="AC127" s="30">
        <f t="shared" si="10"/>
        <v>0.25641025641025622</v>
      </c>
      <c r="AD127" s="30">
        <v>3.9000000000000026</v>
      </c>
      <c r="AE127" s="99">
        <f t="shared" si="13"/>
        <v>0.64888917824387526</v>
      </c>
      <c r="AF127" s="99">
        <f t="shared" si="13"/>
        <v>2.5955567129755011</v>
      </c>
      <c r="AG127" s="99">
        <f t="shared" si="13"/>
        <v>5.8400026041948783</v>
      </c>
      <c r="AH127" s="99">
        <f t="shared" si="13"/>
        <v>10.382226851902004</v>
      </c>
      <c r="AI127" s="99">
        <f t="shared" si="13"/>
        <v>16.22222945609688</v>
      </c>
      <c r="AJ127" s="99">
        <f t="shared" si="13"/>
        <v>23.360010416779513</v>
      </c>
      <c r="AK127" s="99">
        <f t="shared" si="13"/>
        <v>31.79556973394989</v>
      </c>
      <c r="AL127" s="99">
        <f t="shared" si="13"/>
        <v>41.528907407608017</v>
      </c>
      <c r="AM127" s="99">
        <f t="shared" si="13"/>
        <v>52.560023437753898</v>
      </c>
      <c r="AN127" s="99">
        <f t="shared" si="13"/>
        <v>64.888917824387519</v>
      </c>
      <c r="AO127" s="98"/>
      <c r="AP127" s="122">
        <f>2/(PI()^2)*((1-$AF$6+(1/6)*AE127+(AP8/2)*((($AI$3/2)*AE127)+$AI$4-($AF$6*$AI$5))+((AP8^2)/4)*(($AI$6/2)*AE127+($AI$7/(2*AE127))+$AI$8-($AF$6*$AK$3))+(AP8/(2*AE127)))/$AQ$8)</f>
        <v>1.9025082048440036</v>
      </c>
      <c r="AQ127" s="122">
        <f>2/(PI()^2)*((1-$AF$6+(1/6)*AF127+(AP8/2)*((($AI$3/2)*AF127)+$AI$4-($AF$6*$AI$5))+((AP8^2)/4)*(($AI$6/2)*AF127+($AI$7/(2*AF127))+$AI$8-($AF$6*$AK$3))+(AP8/(2*AF127)))/$AQ$8)</f>
        <v>1.0831688681332992</v>
      </c>
      <c r="AR127" s="122">
        <f>2/(PI()^2)*((1-$AF$6+(1/6)*AG127+(AP8/2)*((($AI$3/2)*AG127)+$AI$4-($AF$6*$AI$5))+((AP8^2)/4)*(($AI$6/2)*AG127+($AI$7/(2*AG127))+$AI$8-($AF$6*$AK$3))+(AP8/(2*AG127)))/$AQ$8)</f>
        <v>1.2236351418193558</v>
      </c>
      <c r="AS127" s="122">
        <f>2/(PI()^2)*((1-$AF$6+(1/6)*AH127+(AP8/2)*((($AI$3/2)*AH127)+$AI$4-($AF$6*$AI$5))+((AP8^2)/4)*(($AI$6/2)*AH127+($AI$7/(2*AH127))+$AI$8-($AF$6*$AK$3))+(AP8/(2*AH127)))/$AQ$8)</f>
        <v>1.6179546033065975</v>
      </c>
      <c r="AT127" s="122">
        <f>2/(PI()^2)*((1-$AF$6+(1/6)*AI127+(AP8/2)*((($AI$3/2)*AI127)+$AI$4-($AF$6*$AI$5))+((AP8^2)/4)*(($AI$6/2)*AI127+($AI$7/(2*AI127))+$AI$8-($AF$6*$AK$3))+(AP8/(2*AI127)))/$AQ$8)</f>
        <v>2.1791539141312475</v>
      </c>
      <c r="AU127" s="122">
        <f>2/(PI()^2)*((1-$AF$6+(1/6)*AJ127+(AP8/2)*((($AI$3/2)*AJ127)+$AI$4-($AF$6*$AI$5))+((AP8^2)/4)*(($AI$6/2)*AJ127+($AI$7/(2*AJ127))+$AI$8-($AF$6*$AK$3))+(AP8/(2*AJ127)))/$AQ$8)</f>
        <v>2.8857721206464024</v>
      </c>
      <c r="AV127" s="122">
        <f>2/(PI()^2)*((1-$AF$6+(1/6)*AK127+(AP8/2)*((($AI$3/2)*AK127)+$AI$4-($AF$6*$AI$5))+((AP8^2)/4)*(($AI$6/2)*AK127+($AI$7/(2*AK127))+$AI$8-($AF$6*$AK$3))+(AP8/(2*AK127)))/$AQ$8)</f>
        <v>3.7304557919032284</v>
      </c>
      <c r="AW127" s="122">
        <f>2/(PI()^2)*((1-$AF$6+(1/6)*AL127+(AP8/2)*((($AI$3/2)*AL127)+$AI$4-($AF$6*$AI$5))+((AP8^2)/4)*(($AI$6/2)*AL127+($AI$7/(2*AL127))+$AI$8-($AF$6*$AK$3))+(AP8/(2*AL127)))/$AQ$8)</f>
        <v>4.7101333145038193</v>
      </c>
      <c r="AX127" s="122">
        <f>2/(PI()^2)*((1-$AF$6+(1/6)*AM127+(AP8/2)*((($AI$3/2)*AM127)+$AI$4-($AF$6*$AI$5))+((AP8^2)/4)*(($AI$6/2)*AM127+($AI$7/(2*AM127))+$AI$8-($AF$6*$AK$3))+(AP8/(2*AM127)))/$AQ$8)</f>
        <v>5.8233372892326534</v>
      </c>
      <c r="AY127" s="30"/>
      <c r="AZ127" s="30">
        <f t="shared" si="11"/>
        <v>1.0831688681332992</v>
      </c>
      <c r="BA127" s="30"/>
      <c r="BB127" s="30">
        <v>3.9000000000000026</v>
      </c>
      <c r="BC127" s="30">
        <v>0.49129519089019202</v>
      </c>
      <c r="BD127" s="30">
        <v>0.53806855314361901</v>
      </c>
      <c r="BE127" s="30">
        <v>0.58297094335320676</v>
      </c>
      <c r="BF127" s="30">
        <v>0.62610897611408489</v>
      </c>
      <c r="BG127" s="30">
        <v>0.6675815098808634</v>
      </c>
      <c r="BH127" s="30">
        <v>0.74589073816066598</v>
      </c>
      <c r="BI127" s="30">
        <v>0.77597728586026182</v>
      </c>
      <c r="BJ127" s="30">
        <v>0.79429883715724703</v>
      </c>
      <c r="BK127" s="30">
        <v>0.83528168282276571</v>
      </c>
      <c r="BL127" s="30">
        <v>0.87051914232411587</v>
      </c>
      <c r="BM127" s="30">
        <v>0.92795553650803297</v>
      </c>
      <c r="BN127" s="30">
        <v>1.008615808698585</v>
      </c>
      <c r="BO127" s="30">
        <v>1.1162858339552639</v>
      </c>
      <c r="BP127" s="30">
        <v>1.2021839182870881</v>
      </c>
      <c r="BQ127" s="30">
        <v>1.2720655878887597</v>
      </c>
      <c r="BR127" s="30">
        <v>1.3298740958222999</v>
      </c>
    </row>
    <row r="128" spans="28:70" x14ac:dyDescent="0.3">
      <c r="AB128" s="29">
        <v>1</v>
      </c>
      <c r="AC128" s="30">
        <f t="shared" si="10"/>
        <v>0.24999999999999983</v>
      </c>
      <c r="AD128" s="30">
        <v>4.0000000000000027</v>
      </c>
      <c r="AE128" s="99">
        <f t="shared" si="13"/>
        <v>0.61685027506808399</v>
      </c>
      <c r="AF128" s="99">
        <f t="shared" si="13"/>
        <v>2.4674011002723359</v>
      </c>
      <c r="AG128" s="99">
        <f t="shared" si="13"/>
        <v>5.5516524756127579</v>
      </c>
      <c r="AH128" s="99">
        <f t="shared" si="13"/>
        <v>9.8696044010893438</v>
      </c>
      <c r="AI128" s="99">
        <f t="shared" si="13"/>
        <v>15.421256876702097</v>
      </c>
      <c r="AJ128" s="99">
        <f t="shared" si="13"/>
        <v>22.206609902451032</v>
      </c>
      <c r="AK128" s="99">
        <f t="shared" si="13"/>
        <v>30.22566347833612</v>
      </c>
      <c r="AL128" s="99">
        <f t="shared" si="13"/>
        <v>39.478417604357375</v>
      </c>
      <c r="AM128" s="99">
        <f t="shared" si="13"/>
        <v>49.964872280514811</v>
      </c>
      <c r="AN128" s="99">
        <f t="shared" si="13"/>
        <v>61.685027506808389</v>
      </c>
      <c r="AO128" s="98"/>
      <c r="AP128" s="122">
        <f>2/(PI()^2)*((1-$AF$6+(1/6)*AE128+(AP8/2)*((($AI$3/2)*AE128)+$AI$4-($AF$6*$AI$5))+((AP8^2)/4)*(($AI$6/2)*AE128+($AI$7/(2*AE128))+$AI$8-($AF$6*$AK$3))+(AP8/(2*AE128)))/$AQ$8)</f>
        <v>1.969662397052153</v>
      </c>
      <c r="AQ128" s="122">
        <f>2/(PI()^2)*((1-$AF$6+(1/6)*AF128+(AP8/2)*((($AI$3/2)*AF128)+$AI$4-($AF$6*$AI$5))+((AP8^2)/4)*(($AI$6/2)*AF128+($AI$7/(2*AF128))+$AI$8-($AF$6*$AK$3))+(AP8/(2*AF128)))/$AQ$8)</f>
        <v>1.0877844943147681</v>
      </c>
      <c r="AR128" s="122">
        <f>2/(PI()^2)*((1-$AF$6+(1/6)*AG128+(AP8/2)*((($AI$3/2)*AG128)+$AI$4-($AF$6*$AI$5))+((AP8^2)/4)*(($AI$6/2)*AG128+($AI$7/(2*AG128))+$AI$8-($AF$6*$AK$3))+(AP8/(2*AG128)))/$AQ$8)</f>
        <v>1.2022423854085447</v>
      </c>
      <c r="AS128" s="122">
        <f>2/(PI()^2)*((1-$AF$6+(1/6)*AH128+(AP8/2)*((($AI$3/2)*AH128)+$AI$4-($AF$6*$AI$5))+((AP8^2)/4)*(($AI$6/2)*AH128+($AI$7/(2*AH128))+$AI$8-($AF$6*$AK$3))+(AP8/(2*AH128)))/$AQ$8)</f>
        <v>1.5704168223696924</v>
      </c>
      <c r="AT128" s="122">
        <f>2/(PI()^2)*((1-$AF$6+(1/6)*AI128+(AP8/2)*((($AI$3/2)*AI128)+$AI$4-($AF$6*$AI$5))+((AP8^2)/4)*(($AI$6/2)*AI128+($AI$7/(2*AI128))+$AI$8-($AF$6*$AK$3))+(AP8/(2*AI128)))/$AQ$8)</f>
        <v>2.1008171138490725</v>
      </c>
      <c r="AU128" s="122">
        <f>2/(PI()^2)*((1-$AF$6+(1/6)*AJ128+(AP8/2)*((($AI$3/2)*AJ128)+$AI$4-($AF$6*$AI$5))+((AP8^2)/4)*(($AI$6/2)*AJ128+($AI$7/(2*AJ128))+$AI$8-($AF$6*$AK$3))+(AP8/(2*AJ128)))/$AQ$8)</f>
        <v>2.7708676347085874</v>
      </c>
      <c r="AV128" s="122">
        <f>2/(PI()^2)*((1-$AF$6+(1/6)*AK128+(AP8/2)*((($AI$3/2)*AK128)+$AI$4-($AF$6*$AI$5))+((AP8^2)/4)*(($AI$6/2)*AK128+($AI$7/(2*AK128))+$AI$8-($AF$6*$AK$3))+(AP8/(2*AK128)))/$AQ$8)</f>
        <v>3.5728330203735266</v>
      </c>
      <c r="AW128" s="122">
        <f>2/(PI()^2)*((1-$AF$6+(1/6)*AL128+(AP8/2)*((($AI$3/2)*AL128)+$AI$4-($AF$6*$AI$5))+((AP8^2)/4)*(($AI$6/2)*AL128+($AI$7/(2*AL128))+$AI$8-($AF$6*$AK$3))+(AP8/(2*AL128)))/$AQ$8)</f>
        <v>4.5034821193405037</v>
      </c>
      <c r="AX128" s="122">
        <f>2/(PI()^2)*((1-$AF$6+(1/6)*AM128+(AP8/2)*((($AI$3/2)*AM128)+$AI$4-($AF$6*$AI$5))+((AP8^2)/4)*(($AI$6/2)*AM128+($AI$7/(2*AM128))+$AI$8-($AF$6*$AK$3))+(AP8/(2*AM128)))/$AQ$8)</f>
        <v>5.5612713163926664</v>
      </c>
      <c r="AY128" s="30"/>
      <c r="AZ128" s="30">
        <f t="shared" si="11"/>
        <v>1.0877844943147681</v>
      </c>
      <c r="BA128" s="30"/>
      <c r="BB128" s="30">
        <v>4.0000000000000027</v>
      </c>
      <c r="BC128" s="30">
        <v>0.4880489712978186</v>
      </c>
      <c r="BD128" s="30">
        <v>0.53720443885817459</v>
      </c>
      <c r="BE128" s="30">
        <v>0.58439108713582599</v>
      </c>
      <c r="BF128" s="30">
        <v>0.62972121771662359</v>
      </c>
      <c r="BG128" s="30">
        <v>0.67329895575304621</v>
      </c>
      <c r="BH128" s="30">
        <v>0.74663273622356408</v>
      </c>
      <c r="BI128" s="30">
        <v>0.76714446502979272</v>
      </c>
      <c r="BJ128" s="30">
        <v>0.78631917280234997</v>
      </c>
      <c r="BK128" s="30">
        <v>0.82918856225344229</v>
      </c>
      <c r="BL128" s="30">
        <v>0.86602333939184761</v>
      </c>
      <c r="BM128" s="30">
        <v>0.92601245936227816</v>
      </c>
      <c r="BN128" s="30">
        <v>1.01014568298075</v>
      </c>
      <c r="BO128" s="30">
        <v>1.1222314144300134</v>
      </c>
      <c r="BP128" s="30">
        <v>1.211453751733669</v>
      </c>
      <c r="BQ128" s="30">
        <v>1.2838960152493537</v>
      </c>
      <c r="BR128" s="30">
        <v>1.3437159361455786</v>
      </c>
    </row>
    <row r="129" spans="28:70" x14ac:dyDescent="0.3">
      <c r="AB129" s="29">
        <v>1</v>
      </c>
      <c r="AC129" s="30">
        <f t="shared" si="10"/>
        <v>0.2439024390243901</v>
      </c>
      <c r="AD129" s="30">
        <v>4.1000000000000023</v>
      </c>
      <c r="AE129" s="99">
        <f t="shared" si="13"/>
        <v>0.58712697210525555</v>
      </c>
      <c r="AF129" s="99">
        <f t="shared" si="13"/>
        <v>2.3485078884210222</v>
      </c>
      <c r="AG129" s="99">
        <f t="shared" si="13"/>
        <v>5.2841427489472999</v>
      </c>
      <c r="AH129" s="99">
        <f t="shared" si="13"/>
        <v>9.3940315536840888</v>
      </c>
      <c r="AI129" s="99">
        <f t="shared" si="13"/>
        <v>14.678174302631389</v>
      </c>
      <c r="AJ129" s="99">
        <f t="shared" si="13"/>
        <v>21.136570995789199</v>
      </c>
      <c r="AK129" s="99">
        <f t="shared" si="13"/>
        <v>28.769221633157525</v>
      </c>
      <c r="AL129" s="99">
        <f t="shared" si="13"/>
        <v>37.576126214736355</v>
      </c>
      <c r="AM129" s="99">
        <f t="shared" si="13"/>
        <v>47.557284740525702</v>
      </c>
      <c r="AN129" s="99">
        <f t="shared" si="13"/>
        <v>58.712697210525555</v>
      </c>
      <c r="AO129" s="98"/>
      <c r="AP129" s="122">
        <f>2/(PI()^2)*((1-$AF$6+(1/6)*AE129+(AP8/2)*((($AI$3/2)*AE129)+$AI$4-($AF$6*$AI$5))+((AP8^2)/4)*(($AI$6/2)*AE129+($AI$7/(2*AE129))+$AI$8-($AF$6*$AK$3))+(AP8/(2*AE129)))/$AQ$8)</f>
        <v>2.0388334870696863</v>
      </c>
      <c r="AQ129" s="122">
        <f>2/(PI()^2)*((1-$AF$6+(1/6)*AF129+(AP8/2)*((($AI$3/2)*AF129)+$AI$4-($AF$6*$AI$5))+((AP8^2)/4)*(($AI$6/2)*AF129+($AI$7/(2*AF129))+$AI$8-($AF$6*$AK$3))+(AP8/(2*AF129)))/$AQ$8)</f>
        <v>1.0937841385021021</v>
      </c>
      <c r="AR129" s="122">
        <f>2/(PI()^2)*((1-$AF$6+(1/6)*AG129+(AP8/2)*((($AI$3/2)*AG129)+$AI$4-($AF$6*$AI$5))+((AP8^2)/4)*(($AI$6/2)*AG129+($AI$7/(2*AG129))+$AI$8-($AF$6*$AK$3))+(AP8/(2*AG129)))/$AQ$8)</f>
        <v>1.1831591653256344</v>
      </c>
      <c r="AS129" s="122">
        <f>2/(PI()^2)*((1-$AF$6+(1/6)*AH129+(AP8/2)*((($AI$3/2)*AH129)+$AI$4-($AF$6*$AI$5))+((AP8^2)/4)*(($AI$6/2)*AH129+($AI$7/(2*AH129))+$AI$8-($AF$6*$AK$3))+(AP8/(2*AH129)))/$AQ$8)</f>
        <v>1.5267442201483277</v>
      </c>
      <c r="AT129" s="122">
        <f>2/(PI()^2)*((1-$AF$6+(1/6)*AI129+(AP8/2)*((($AI$3/2)*AI129)+$AI$4-($AF$6*$AI$5))+((AP8^2)/4)*(($AI$6/2)*AI129+($AI$7/(2*AI129))+$AI$8-($AF$6*$AK$3))+(AP8/(2*AI129)))/$AQ$8)</f>
        <v>2.0284168953714925</v>
      </c>
      <c r="AU129" s="122">
        <f>2/(PI()^2)*((1-$AF$6+(1/6)*AJ129+(AP8/2)*((($AI$3/2)*AJ129)+$AI$4-($AF$6*$AI$5))+((AP8^2)/4)*(($AI$6/2)*AJ129+($AI$7/(2*AJ129))+$AI$8-($AF$6*$AK$3))+(AP8/(2*AJ129)))/$AQ$8)</f>
        <v>2.664458674834413</v>
      </c>
      <c r="AV129" s="122">
        <f>2/(PI()^2)*((1-$AF$6+(1/6)*AK129+(AP8/2)*((($AI$3/2)*AK129)+$AI$4-($AF$6*$AI$5))+((AP8^2)/4)*(($AI$6/2)*AK129+($AI$7/(2*AK129))+$AI$8-($AF$6*$AK$3))+(AP8/(2*AK129)))/$AQ$8)</f>
        <v>3.4267425911307883</v>
      </c>
      <c r="AW129" s="122">
        <f>2/(PI()^2)*((1-$AF$6+(1/6)*AL129+(AP8/2)*((($AI$3/2)*AL129)+$AI$4-($AF$6*$AI$5))+((AP8^2)/4)*(($AI$6/2)*AL129+($AI$7/(2*AL129))+$AI$8-($AF$6*$AK$3))+(AP8/(2*AL129)))/$AQ$8)</f>
        <v>4.3118739157123711</v>
      </c>
      <c r="AX129" s="122">
        <f>2/(PI()^2)*((1-$AF$6+(1/6)*AM129+(AP8/2)*((($AI$3/2)*AM129)+$AI$4-($AF$6*$AI$5))+((AP8^2)/4)*(($AI$6/2)*AM129+($AI$7/(2*AM129))+$AI$8-($AF$6*$AK$3))+(AP8/(2*AM129)))/$AQ$8)</f>
        <v>5.3182308878419544</v>
      </c>
      <c r="AY129" s="30"/>
      <c r="AZ129" s="30">
        <f t="shared" si="11"/>
        <v>1.0937841385021021</v>
      </c>
      <c r="BA129" s="30"/>
      <c r="BB129" s="30">
        <v>4.1000000000000023</v>
      </c>
      <c r="BC129" s="30">
        <v>0.485037371059865</v>
      </c>
      <c r="BD129" s="30">
        <v>0.53663525037816384</v>
      </c>
      <c r="BE129" s="30">
        <v>0.58616398601255792</v>
      </c>
      <c r="BF129" s="30">
        <v>0.63374171051580219</v>
      </c>
      <c r="BG129" s="30">
        <v>0.67947794907393033</v>
      </c>
      <c r="BH129" s="30">
        <v>0.73790134222224113</v>
      </c>
      <c r="BI129" s="30">
        <v>0.75935523503435987</v>
      </c>
      <c r="BJ129" s="30">
        <v>0.77940469728276618</v>
      </c>
      <c r="BK129" s="30">
        <v>0.82420838848055578</v>
      </c>
      <c r="BL129" s="30">
        <v>0.86268091868977848</v>
      </c>
      <c r="BM129" s="30">
        <v>0.92528738407364852</v>
      </c>
      <c r="BN129" s="30">
        <v>1.0129814697930002</v>
      </c>
      <c r="BO129" s="30">
        <v>1.1295946748739489</v>
      </c>
      <c r="BP129" s="30">
        <v>1.2222253996808119</v>
      </c>
      <c r="BQ129" s="30">
        <v>1.29729305876945</v>
      </c>
      <c r="BR129" s="30">
        <v>1.3394749388761573</v>
      </c>
    </row>
    <row r="130" spans="28:70" x14ac:dyDescent="0.3">
      <c r="AB130" s="29">
        <v>1</v>
      </c>
      <c r="AC130" s="30">
        <f t="shared" si="10"/>
        <v>0.23809523809523797</v>
      </c>
      <c r="AD130" s="30">
        <v>4.200000000000002</v>
      </c>
      <c r="AE130" s="99">
        <f t="shared" si="13"/>
        <v>0.55950138328170906</v>
      </c>
      <c r="AF130" s="99">
        <f t="shared" si="13"/>
        <v>2.2380055331268363</v>
      </c>
      <c r="AG130" s="99">
        <f t="shared" si="13"/>
        <v>5.0355124495353829</v>
      </c>
      <c r="AH130" s="99">
        <f t="shared" si="13"/>
        <v>8.952022132507345</v>
      </c>
      <c r="AI130" s="99">
        <f t="shared" si="13"/>
        <v>13.987534582042725</v>
      </c>
      <c r="AJ130" s="99">
        <f t="shared" si="13"/>
        <v>20.142049798141532</v>
      </c>
      <c r="AK130" s="99">
        <f t="shared" si="13"/>
        <v>27.415567780803748</v>
      </c>
      <c r="AL130" s="99">
        <f t="shared" si="13"/>
        <v>35.80808853002938</v>
      </c>
      <c r="AM130" s="99">
        <f t="shared" si="13"/>
        <v>45.319612045818445</v>
      </c>
      <c r="AN130" s="99">
        <f t="shared" si="13"/>
        <v>55.950138328170901</v>
      </c>
      <c r="AO130" s="98"/>
      <c r="AP130" s="122">
        <f>2/(PI()^2)*((1-$AF$6+(1/6)*AE130+(AP8/2)*((($AI$3/2)*AE130)+$AI$4-($AF$6*$AI$5))+((AP8^2)/4)*(($AI$6/2)*AE130+($AI$7/(2*AE130))+$AI$8-($AF$6*$AK$3))+(AP8/(2*AE130)))/$AQ$8)</f>
        <v>2.1099993991500279</v>
      </c>
      <c r="AQ130" s="122">
        <f>2/(PI()^2)*((1-$AF$6+(1/6)*AF130+(AP8/2)*((($AI$3/2)*AF130)+$AI$4-($AF$6*$AI$5))+((AP8^2)/4)*(($AI$6/2)*AF130+($AI$7/(2*AF130))+$AI$8-($AF$6*$AK$3))+(AP8/(2*AF130)))/$AQ$8)</f>
        <v>1.1010794977089953</v>
      </c>
      <c r="AR130" s="122">
        <f>2/(PI()^2)*((1-$AF$6+(1/6)*AG130+(AP8/2)*((($AI$3/2)*AG130)+$AI$4-($AF$6*$AI$5))+((AP8^2)/4)*(($AI$6/2)*AG130+($AI$7/(2*AG130))+$AI$8-($AF$6*$AK$3))+(AP8/(2*AG130)))/$AQ$8)</f>
        <v>1.166186799851439</v>
      </c>
      <c r="AS130" s="122">
        <f>2/(PI()^2)*((1-$AF$6+(1/6)*AH130+(AP8/2)*((($AI$3/2)*AH130)+$AI$4-($AF$6*$AI$5))+((AP8^2)/4)*(($AI$6/2)*AH130+($AI$7/(2*AH130))+$AI$8-($AF$6*$AK$3))+(AP8/(2*AH130)))/$AQ$8)</f>
        <v>1.4865835846972817</v>
      </c>
      <c r="AT130" s="122">
        <f>2/(PI()^2)*((1-$AF$6+(1/6)*AI130+(AP8/2)*((($AI$3/2)*AI130)+$AI$4-($AF$6*$AI$5))+((AP8^2)/4)*(($AI$6/2)*AI130+($AI$7/(2*AI130))+$AI$8-($AF$6*$AK$3))+(AP8/(2*AI130)))/$AQ$8)</f>
        <v>1.9614013650340982</v>
      </c>
      <c r="AU130" s="122">
        <f>2/(PI()^2)*((1-$AF$6+(1/6)*AJ130+(AP8/2)*((($AI$3/2)*AJ130)+$AI$4-($AF$6*$AI$5))+((AP8^2)/4)*(($AI$6/2)*AJ130+($AI$7/(2*AJ130))+$AI$8-($AF$6*$AK$3))+(AP8/(2*AJ130)))/$AQ$8)</f>
        <v>2.5657505141471342</v>
      </c>
      <c r="AV130" s="122">
        <f>2/(PI()^2)*((1-$AF$6+(1/6)*AK130+(AP8/2)*((($AI$3/2)*AK130)+$AI$4-($AF$6*$AI$5))+((AP8^2)/4)*(($AI$6/2)*AK130+($AI$7/(2*AK130))+$AI$8-($AF$6*$AK$3))+(AP8/(2*AK130)))/$AQ$8)</f>
        <v>3.2911027925927727</v>
      </c>
      <c r="AW130" s="122">
        <f>2/(PI()^2)*((1-$AF$6+(1/6)*AL130+(AP8/2)*((($AI$3/2)*AL130)+$AI$4-($AF$6*$AI$5))+((AP8^2)/4)*(($AI$6/2)*AL130+($AI$7/(2*AL130))+$AI$8-($AF$6*$AK$3))+(AP8/(2*AL130)))/$AQ$8)</f>
        <v>4.1338958558385324</v>
      </c>
      <c r="AX130" s="122">
        <f>2/(PI()^2)*((1-$AF$6+(1/6)*AM130+(AP8/2)*((($AI$3/2)*AM130)+$AI$4-($AF$6*$AI$5))+((AP8^2)/4)*(($AI$6/2)*AM130+($AI$7/(2*AM130))+$AI$8-($AF$6*$AK$3))+(AP8/(2*AM130)))/$AQ$8)</f>
        <v>5.0924278681078299</v>
      </c>
      <c r="AY130" s="30"/>
      <c r="AZ130" s="30">
        <f t="shared" si="11"/>
        <v>1.1010794977089953</v>
      </c>
      <c r="BA130" s="30"/>
      <c r="BB130" s="30">
        <v>4.200000000000002</v>
      </c>
      <c r="BC130" s="30">
        <v>0.48223831370144671</v>
      </c>
      <c r="BD130" s="30">
        <v>0.53633891122956967</v>
      </c>
      <c r="BE130" s="30">
        <v>0.58826756351144127</v>
      </c>
      <c r="BF130" s="30">
        <v>0.63814837804278224</v>
      </c>
      <c r="BG130" s="30">
        <v>0.68609641337875815</v>
      </c>
      <c r="BH130" s="30">
        <v>0.73010197068230176</v>
      </c>
      <c r="BI130" s="30">
        <v>0.75252129011124391</v>
      </c>
      <c r="BJ130" s="30">
        <v>0.77346710489834236</v>
      </c>
      <c r="BK130" s="30">
        <v>0.8202528559879948</v>
      </c>
      <c r="BL130" s="30">
        <v>0.86040357490997665</v>
      </c>
      <c r="BM130" s="30">
        <v>0.92569200577618216</v>
      </c>
      <c r="BN130" s="30">
        <v>1.0170348651159116</v>
      </c>
      <c r="BO130" s="30">
        <v>1.1382873128419153</v>
      </c>
      <c r="BP130" s="30">
        <v>1.2344105613399028</v>
      </c>
      <c r="BQ130" s="30">
        <v>1.2877703411476251</v>
      </c>
      <c r="BR130" s="30">
        <v>1.3268119062699117</v>
      </c>
    </row>
    <row r="131" spans="28:70" x14ac:dyDescent="0.3">
      <c r="AB131" s="29">
        <v>1</v>
      </c>
      <c r="AC131" s="30">
        <f t="shared" si="10"/>
        <v>0.23255813953488363</v>
      </c>
      <c r="AD131" s="30">
        <v>4.3000000000000016</v>
      </c>
      <c r="AE131" s="99">
        <f t="shared" si="13"/>
        <v>0.53378065987503254</v>
      </c>
      <c r="AF131" s="99">
        <f t="shared" si="13"/>
        <v>2.1351226395001301</v>
      </c>
      <c r="AG131" s="99">
        <f t="shared" si="13"/>
        <v>4.8040259388752933</v>
      </c>
      <c r="AH131" s="99">
        <f t="shared" si="13"/>
        <v>8.5404905580005206</v>
      </c>
      <c r="AI131" s="99">
        <f t="shared" si="13"/>
        <v>13.34451649687581</v>
      </c>
      <c r="AJ131" s="99">
        <f t="shared" ref="AE131:AN146" si="14">(PI()*$AC131/AJ$11)^2</f>
        <v>19.216103755501173</v>
      </c>
      <c r="AK131" s="99">
        <f t="shared" si="14"/>
        <v>26.1552523338766</v>
      </c>
      <c r="AL131" s="99">
        <f t="shared" si="14"/>
        <v>34.161962232002082</v>
      </c>
      <c r="AM131" s="99">
        <f t="shared" si="14"/>
        <v>43.236233449877638</v>
      </c>
      <c r="AN131" s="99">
        <f t="shared" si="14"/>
        <v>53.378065987503241</v>
      </c>
      <c r="AO131" s="98"/>
      <c r="AP131" s="122">
        <f>2/(PI()^2)*((1-$AF$6+(1/6)*AE131+(AP8/2)*((($AI$3/2)*AE131)+$AI$4-($AF$6*$AI$5))+((AP8^2)/4)*(($AI$6/2)*AE131+($AI$7/(2*AE131))+$AI$8-($AF$6*$AK$3))+(AP8/(2*AE131)))/$AQ$8)</f>
        <v>2.1831405942769773</v>
      </c>
      <c r="AQ131" s="122">
        <f>2/(PI()^2)*((1-$AF$6+(1/6)*AF131+(AP8/2)*((($AI$3/2)*AF131)+$AI$4-($AF$6*$AI$5))+((AP8^2)/4)*(($AI$6/2)*AF131+($AI$7/(2*AF131))+$AI$8-($AF$6*$AK$3))+(AP8/(2*AF131)))/$AQ$8)</f>
        <v>1.1095924158706447</v>
      </c>
      <c r="AR131" s="122">
        <f>2/(PI()^2)*((1-$AF$6+(1/6)*AG131+(AP8/2)*((($AI$3/2)*AG131)+$AI$4-($AF$6*$AI$5))+((AP8^2)/4)*(($AI$6/2)*AG131+($AI$7/(2*AG131))+$AI$8-($AF$6*$AK$3))+(AP8/(2*AG131)))/$AQ$8)</f>
        <v>1.1511494378401517</v>
      </c>
      <c r="AS131" s="122">
        <f>2/(PI()^2)*((1-$AF$6+(1/6)*AH131+(AP8/2)*((($AI$3/2)*AH131)+$AI$4-($AF$6*$AI$5))+((AP8^2)/4)*(($AI$6/2)*AH131+($AI$7/(2*AH131))+$AI$8-($AF$6*$AK$3))+(AP8/(2*AH131)))/$AQ$8)</f>
        <v>1.4496222917573438</v>
      </c>
      <c r="AT131" s="122">
        <f>2/(PI()^2)*((1-$AF$6+(1/6)*AI131+(AP8/2)*((($AI$3/2)*AI131)+$AI$4-($AF$6*$AI$5))+((AP8^2)/4)*(($AI$6/2)*AI131+($AI$7/(2*AI131))+$AI$8-($AF$6*$AK$3))+(AP8/(2*AI131)))/$AQ$8)</f>
        <v>1.8992820474318726</v>
      </c>
      <c r="AU131" s="122">
        <f>2/(PI()^2)*((1-$AF$6+(1/6)*AJ131+(AP8/2)*((($AI$3/2)*AJ131)+$AI$4-($AF$6*$AI$5))+((AP8^2)/4)*(($AI$6/2)*AJ131+($AI$7/(2*AJ131))+$AI$8-($AF$6*$AK$3))+(AP8/(2*AJ131)))/$AQ$8)</f>
        <v>2.4740397480635234</v>
      </c>
      <c r="AV131" s="122">
        <f>2/(PI()^2)*((1-$AF$6+(1/6)*AK131+(AP8/2)*((($AI$3/2)*AK131)+$AI$4-($AF$6*$AI$5))+((AP8^2)/4)*(($AI$6/2)*AK131+($AI$7/(2*AK131))+$AI$8-($AF$6*$AK$3))+(AP8/(2*AK131)))/$AQ$8)</f>
        <v>3.1649562129656479</v>
      </c>
      <c r="AW131" s="122">
        <f>2/(PI()^2)*((1-$AF$6+(1/6)*AL131+(AP8/2)*((($AI$3/2)*AL131)+$AI$4-($AF$6*$AI$5))+((AP8^2)/4)*(($AI$6/2)*AL131+($AI$7/(2*AL131))+$AI$8-($AF$6*$AK$3))+(AP8/(2*AL131)))/$AQ$8)</f>
        <v>3.9682974426821467</v>
      </c>
      <c r="AX131" s="122">
        <f>2/(PI()^2)*((1-$AF$6+(1/6)*AM131+(AP8/2)*((($AI$3/2)*AM131)+$AI$4-($AF$6*$AI$5))+((AP8^2)/4)*(($AI$6/2)*AM131+($AI$7/(2*AM131))+$AI$8-($AF$6*$AK$3))+(AP8/(2*AM131)))/$AQ$8)</f>
        <v>4.8822795968780399</v>
      </c>
      <c r="AY131" s="30"/>
      <c r="AZ131" s="30">
        <f t="shared" si="11"/>
        <v>1.1095924158706447</v>
      </c>
      <c r="BA131" s="30"/>
      <c r="BB131" s="30">
        <v>4.3000000000000016</v>
      </c>
      <c r="BC131" s="30">
        <v>0.47963225956174504</v>
      </c>
      <c r="BD131" s="30">
        <v>0.53629588175234155</v>
      </c>
      <c r="BE131" s="30">
        <v>0.59068227997424494</v>
      </c>
      <c r="BF131" s="30">
        <v>0.64292168064209654</v>
      </c>
      <c r="BG131" s="30">
        <v>0.6931348090156747</v>
      </c>
      <c r="BH131" s="30">
        <v>0.72315646303404069</v>
      </c>
      <c r="BI131" s="30">
        <v>0.7465644717382669</v>
      </c>
      <c r="BJ131" s="30">
        <v>0.76842823718227737</v>
      </c>
      <c r="BK131" s="30">
        <v>0.81724380647185213</v>
      </c>
      <c r="BL131" s="30">
        <v>0.8591131499327932</v>
      </c>
      <c r="BM131" s="30">
        <v>0.92714816674141176</v>
      </c>
      <c r="BN131" s="30">
        <v>1.0222277119702792</v>
      </c>
      <c r="BO131" s="30">
        <v>1.1482311727480761</v>
      </c>
      <c r="BP131" s="30">
        <v>1.2289677901514966</v>
      </c>
      <c r="BQ131" s="30">
        <v>1.2761838440667295</v>
      </c>
      <c r="BR131" s="30">
        <v>1.3161875729749226</v>
      </c>
    </row>
    <row r="132" spans="28:70" x14ac:dyDescent="0.3">
      <c r="AB132" s="29">
        <v>1</v>
      </c>
      <c r="AC132" s="30">
        <f t="shared" si="10"/>
        <v>0.22727272727272721</v>
      </c>
      <c r="AD132" s="30">
        <v>4.4000000000000012</v>
      </c>
      <c r="AE132" s="99">
        <f t="shared" si="14"/>
        <v>0.5097936157587476</v>
      </c>
      <c r="AF132" s="99">
        <f t="shared" si="14"/>
        <v>2.0391744630349904</v>
      </c>
      <c r="AG132" s="99">
        <f t="shared" si="14"/>
        <v>4.5881425418287289</v>
      </c>
      <c r="AH132" s="99">
        <f t="shared" si="14"/>
        <v>8.1566978521399616</v>
      </c>
      <c r="AI132" s="99">
        <f t="shared" si="14"/>
        <v>12.744840393968687</v>
      </c>
      <c r="AJ132" s="99">
        <f t="shared" si="14"/>
        <v>18.352570167314916</v>
      </c>
      <c r="AK132" s="99">
        <f t="shared" si="14"/>
        <v>24.979887172178632</v>
      </c>
      <c r="AL132" s="99">
        <f t="shared" si="14"/>
        <v>32.626791408559846</v>
      </c>
      <c r="AM132" s="99">
        <f t="shared" si="14"/>
        <v>41.293282876458562</v>
      </c>
      <c r="AN132" s="99">
        <f t="shared" si="14"/>
        <v>50.979361575874748</v>
      </c>
      <c r="AO132" s="98"/>
      <c r="AP132" s="122">
        <f>2/(PI()^2)*((1-$AF$6+(1/6)*AE132+(AP8/2)*((($AI$3/2)*AE132)+$AI$4-($AF$6*$AI$5))+((AP8^2)/4)*(($AI$6/2)*AE132+($AI$7/(2*AE132))+$AI$8-($AF$6*$AK$3))+(AP8/(2*AE132)))/$AQ$8)</f>
        <v>2.2582397282417848</v>
      </c>
      <c r="AQ132" s="122">
        <f>2/(PI()^2)*((1-$AF$6+(1/6)*AF132+(AP8/2)*((($AI$3/2)*AF132)+$AI$4-($AF$6*$AI$5))+((AP8^2)/4)*(($AI$6/2)*AF132+($AI$7/(2*AF132))+$AI$8-($AF$6*$AK$3))+(AP8/(2*AF132)))/$AQ$8)</f>
        <v>1.1192535161520532</v>
      </c>
      <c r="AR132" s="122">
        <f>2/(PI()^2)*((1-$AF$6+(1/6)*AG132+(AP8/2)*((($AI$3/2)*AG132)+$AI$4-($AF$6*$AI$5))+((AP8^2)/4)*(($AI$6/2)*AG132+($AI$7/(2*AG132))+$AI$8-($AF$6*$AK$3))+(AP8/(2*AG132)))/$AQ$8)</f>
        <v>1.1378909814130274</v>
      </c>
      <c r="AS132" s="122">
        <f>2/(PI()^2)*((1-$AF$6+(1/6)*AH132+(AP8/2)*((($AI$3/2)*AH132)+$AI$4-($AF$6*$AI$5))+((AP8^2)/4)*(($AI$6/2)*AH132+($AI$7/(2*AH132))+$AI$8-($AF$6*$AK$3))+(AP8/(2*AH132)))/$AQ$8)</f>
        <v>1.4155828339885217</v>
      </c>
      <c r="AT132" s="122">
        <f>2/(PI()^2)*((1-$AF$6+(1/6)*AI132+(AP8/2)*((($AI$3/2)*AI132)+$AI$4-($AF$6*$AI$5))+((AP8^2)/4)*(($AI$6/2)*AI132+($AI$7/(2*AI132))+$AI$8-($AF$6*$AK$3))+(AP8/(2*AI132)))/$AQ$8)</f>
        <v>1.84162533734608</v>
      </c>
      <c r="AU132" s="122">
        <f>2/(PI()^2)*((1-$AF$6+(1/6)*AJ132+(AP8/2)*((($AI$3/2)*AJ132)+$AI$4-($AF$6*$AI$5))+((AP8^2)/4)*(($AI$6/2)*AJ132+($AI$7/(2*AJ132))+$AI$8-($AF$6*$AK$3))+(AP8/(2*AJ132)))/$AQ$8)</f>
        <v>2.3887019850686015</v>
      </c>
      <c r="AV132" s="122">
        <f>2/(PI()^2)*((1-$AF$6+(1/6)*AK132+(AP8/2)*((($AI$3/2)*AK132)+$AI$4-($AF$6*$AI$5))+((AP8^2)/4)*(($AI$6/2)*AK132+($AI$7/(2*AK132))+$AI$8-($AF$6*$AK$3))+(AP8/(2*AK132)))/$AQ$8)</f>
        <v>3.047452986020688</v>
      </c>
      <c r="AW132" s="122">
        <f>2/(PI()^2)*((1-$AF$6+(1/6)*AL132+(AP8/2)*((($AI$3/2)*AL132)+$AI$4-($AF$6*$AI$5))+((AP8^2)/4)*(($AI$6/2)*AL132+($AI$7/(2*AL132))+$AI$8-($AF$6*$AK$3))+(AP8/(2*AL132)))/$AQ$8)</f>
        <v>3.8139686468832461</v>
      </c>
      <c r="AX132" s="122">
        <f>2/(PI()^2)*((1-$AF$6+(1/6)*AM132+(AP8/2)*((($AI$3/2)*AM132)+$AI$4-($AF$6*$AI$5))+((AP8^2)/4)*(($AI$6/2)*AM132+($AI$7/(2*AM132))+$AI$8-($AF$6*$AK$3))+(AP8/(2*AM132)))/$AQ$8)</f>
        <v>4.6863811932438768</v>
      </c>
      <c r="AY132" s="30"/>
      <c r="AZ132" s="30">
        <f t="shared" si="11"/>
        <v>1.1192535161520532</v>
      </c>
      <c r="BA132" s="30"/>
      <c r="BB132" s="30">
        <v>4.4000000000000012</v>
      </c>
      <c r="BC132" s="30">
        <v>0.47720186385980207</v>
      </c>
      <c r="BD132" s="30">
        <v>0.53648881716620356</v>
      </c>
      <c r="BE132" s="30">
        <v>0.59339079062230815</v>
      </c>
      <c r="BF132" s="30">
        <v>0.64804427353753769</v>
      </c>
      <c r="BG132" s="30">
        <v>0.6907845232269566</v>
      </c>
      <c r="BH132" s="30">
        <v>0.71699544021893102</v>
      </c>
      <c r="BI132" s="30">
        <v>0.74141540089909119</v>
      </c>
      <c r="BJ132" s="30">
        <v>0.76421871516738982</v>
      </c>
      <c r="BK132" s="30">
        <v>0.81511186110954226</v>
      </c>
      <c r="BL132" s="30">
        <v>0.8587402650992032</v>
      </c>
      <c r="BM132" s="30">
        <v>0.929586488657554</v>
      </c>
      <c r="BN132" s="30">
        <v>1.0284906327094174</v>
      </c>
      <c r="BO132" s="30">
        <v>1.1593568781825982</v>
      </c>
      <c r="BP132" s="30">
        <v>1.217987728546196</v>
      </c>
      <c r="BQ132" s="30">
        <v>1.2664573567546096</v>
      </c>
      <c r="BR132" s="30">
        <v>1.3074458506687339</v>
      </c>
    </row>
    <row r="133" spans="28:70" x14ac:dyDescent="0.3">
      <c r="AB133" s="29">
        <v>1</v>
      </c>
      <c r="AC133" s="30">
        <f t="shared" si="10"/>
        <v>0.22222222222222218</v>
      </c>
      <c r="AD133" s="30">
        <v>4.5000000000000009</v>
      </c>
      <c r="AE133" s="99">
        <f t="shared" si="14"/>
        <v>0.48738787165873354</v>
      </c>
      <c r="AF133" s="99">
        <f t="shared" si="14"/>
        <v>1.9495514866349342</v>
      </c>
      <c r="AG133" s="99">
        <f t="shared" si="14"/>
        <v>4.3864908449286029</v>
      </c>
      <c r="AH133" s="99">
        <f t="shared" si="14"/>
        <v>7.7982059465397366</v>
      </c>
      <c r="AI133" s="99">
        <f t="shared" si="14"/>
        <v>12.184696791468337</v>
      </c>
      <c r="AJ133" s="99">
        <f t="shared" si="14"/>
        <v>17.545963379714411</v>
      </c>
      <c r="AK133" s="99">
        <f t="shared" si="14"/>
        <v>23.882005711277952</v>
      </c>
      <c r="AL133" s="99">
        <f t="shared" si="14"/>
        <v>31.192823786158947</v>
      </c>
      <c r="AM133" s="99">
        <f t="shared" si="14"/>
        <v>39.478417604357418</v>
      </c>
      <c r="AN133" s="99">
        <f t="shared" si="14"/>
        <v>48.738787165873347</v>
      </c>
      <c r="AO133" s="98"/>
      <c r="AP133" s="122">
        <f>2/(PI()^2)*((1-$AF$6+(1/6)*AE133+(AP8/2)*((($AI$3/2)*AE133)+$AI$4-($AF$6*$AI$5))+((AP8^2)/4)*(($AI$6/2)*AE133+($AI$7/(2*AE133))+$AI$8-($AF$6*$AK$3))+(AP8/(2*AE133)))/$AQ$8)</f>
        <v>2.3352813623053787</v>
      </c>
      <c r="AQ133" s="122">
        <f>2/(PI()^2)*((1-$AF$6+(1/6)*AF133+(AP8/2)*((($AI$3/2)*AF133)+$AI$4-($AF$6*$AI$5))+((AP8^2)/4)*(($AI$6/2)*AF133+($AI$7/(2*AF133))+$AI$8-($AF$6*$AK$3))+(AP8/(2*AF133)))/$AQ$8)</f>
        <v>1.1300010435969325</v>
      </c>
      <c r="AR133" s="122">
        <f>2/(PI()^2)*((1-$AF$6+(1/6)*AG133+(AP8/2)*((($AI$3/2)*AG133)+$AI$4-($AF$6*$AI$5))+((AP8^2)/4)*(($AI$6/2)*AG133+($AI$7/(2*AG133))+$AI$8-($AF$6*$AK$3))+(AP8/(2*AG133)))/$AQ$8)</f>
        <v>1.1262724819184176</v>
      </c>
      <c r="AS133" s="122">
        <f>2/(PI()^2)*((1-$AF$6+(1/6)*AH133+(AP8/2)*((($AI$3/2)*AH133)+$AI$4-($AF$6*$AI$5))+((AP8^2)/4)*(($AI$6/2)*AH133+($AI$7/(2*AH133))+$AI$8-($AF$6*$AK$3))+(AP8/(2*AH133)))/$AQ$8)</f>
        <v>1.3842181915656646</v>
      </c>
      <c r="AT133" s="122">
        <f>2/(PI()^2)*((1-$AF$6+(1/6)*AI133+(AP8/2)*((($AI$3/2)*AI133)+$AI$4-($AF$6*$AI$5))+((AP8^2)/4)*(($AI$6/2)*AI133+($AI$7/(2*AI133))+$AI$8-($AF$6*$AK$3))+(AP8/(2*AI133)))/$AQ$8)</f>
        <v>1.7880452662999193</v>
      </c>
      <c r="AU133" s="122">
        <f>2/(PI()^2)*((1-$AF$6+(1/6)*AJ133+(AP8/2)*((($AI$3/2)*AJ133)+$AI$4-($AF$6*$AI$5))+((AP8^2)/4)*(($AI$6/2)*AJ133+($AI$7/(2*AJ133))+$AI$8-($AF$6*$AK$3))+(AP8/(2*AJ133)))/$AQ$8)</f>
        <v>2.3091814305557761</v>
      </c>
      <c r="AV133" s="122">
        <f>2/(PI()^2)*((1-$AF$6+(1/6)*AK133+(AP8/2)*((($AI$3/2)*AK133)+$AI$4-($AF$6*$AI$5))+((AP8^2)/4)*(($AI$6/2)*AK133+($AI$7/(2*AK133))+$AI$8-($AF$6*$AK$3))+(AP8/(2*AK133)))/$AQ$8)</f>
        <v>2.937836613543368</v>
      </c>
      <c r="AW133" s="122">
        <f>2/(PI()^2)*((1-$AF$6+(1/6)*AL133+(AP8/2)*((($AI$3/2)*AL133)+$AI$4-($AF$6*$AI$5))+((AP8^2)/4)*(($AI$6/2)*AL133+($AI$7/(2*AL133))+$AI$8-($AF$6*$AK$3))+(AP8/(2*AL133)))/$AQ$8)</f>
        <v>3.6699213891412223</v>
      </c>
      <c r="AX133" s="122">
        <f>2/(PI()^2)*((1-$AF$6+(1/6)*AM133+(AP8/2)*((($AI$3/2)*AM133)+$AI$4-($AF$6*$AI$5))+((AP8^2)/4)*(($AI$6/2)*AM133+($AI$7/(2*AM133))+$AI$8-($AF$6*$AK$3))+(AP8/(2*AM133)))/$AQ$8)</f>
        <v>4.5034821193405081</v>
      </c>
      <c r="AY133" s="30"/>
      <c r="AZ133" s="30">
        <f t="shared" si="11"/>
        <v>1.1262724819184176</v>
      </c>
      <c r="BA133" s="30"/>
      <c r="BB133" s="30">
        <v>4.5000000000000009</v>
      </c>
      <c r="BC133" s="30">
        <v>0.47493168734720137</v>
      </c>
      <c r="BD133" s="30">
        <v>0.53690227822334591</v>
      </c>
      <c r="BE133" s="30">
        <v>0.59637765620925876</v>
      </c>
      <c r="BF133" s="30">
        <v>0.65350071748491767</v>
      </c>
      <c r="BG133" s="30">
        <v>0.68422839758841403</v>
      </c>
      <c r="BH133" s="30">
        <v>0.71155714530143788</v>
      </c>
      <c r="BI133" s="30">
        <v>0.73701232069573563</v>
      </c>
      <c r="BJ133" s="30">
        <v>0.76077678199945442</v>
      </c>
      <c r="BK133" s="30">
        <v>0.81379526317555018</v>
      </c>
      <c r="BL133" s="30">
        <v>0.85922316382928321</v>
      </c>
      <c r="BM133" s="30">
        <v>0.93294521525377749</v>
      </c>
      <c r="BN133" s="30">
        <v>1.0357618716545236</v>
      </c>
      <c r="BO133" s="30">
        <v>1.1489345103996533</v>
      </c>
      <c r="BP133" s="30">
        <v>1.2086999523648212</v>
      </c>
      <c r="BQ133" s="30">
        <v>1.2584519365950033</v>
      </c>
      <c r="BR133" s="30">
        <v>1.3004477992061125</v>
      </c>
    </row>
    <row r="134" spans="28:70" x14ac:dyDescent="0.3">
      <c r="AB134" s="29">
        <v>1</v>
      </c>
      <c r="AC134" s="30">
        <f t="shared" si="10"/>
        <v>0.20833333333333331</v>
      </c>
      <c r="AD134" s="30">
        <v>4.8000000000000007</v>
      </c>
      <c r="AE134" s="99">
        <f t="shared" si="14"/>
        <v>0.42836824657505884</v>
      </c>
      <c r="AF134" s="99">
        <f t="shared" si="14"/>
        <v>1.7134729863002354</v>
      </c>
      <c r="AG134" s="99">
        <f t="shared" si="14"/>
        <v>3.8553142191755296</v>
      </c>
      <c r="AH134" s="99">
        <f t="shared" si="14"/>
        <v>6.8538919452009415</v>
      </c>
      <c r="AI134" s="99">
        <f t="shared" si="14"/>
        <v>10.70920616437647</v>
      </c>
      <c r="AJ134" s="99">
        <f t="shared" si="14"/>
        <v>15.421256876702119</v>
      </c>
      <c r="AK134" s="99">
        <f t="shared" si="14"/>
        <v>20.990044082177889</v>
      </c>
      <c r="AL134" s="99">
        <f t="shared" si="14"/>
        <v>27.415567780803766</v>
      </c>
      <c r="AM134" s="99">
        <f t="shared" si="14"/>
        <v>34.697827972579766</v>
      </c>
      <c r="AN134" s="99">
        <f t="shared" si="14"/>
        <v>42.836824657505879</v>
      </c>
      <c r="AO134" s="98"/>
      <c r="AP134" s="122">
        <f>2/(PI()^2)*((1-$AF$6+(1/6)*AE134+(AP8/2)*((($AI$3/2)*AE134)+$AI$4-($AF$6*$AI$5))+((AP8^2)/4)*(($AI$6/2)*AE134+($AI$7/(2*AE134))+$AI$8-($AF$6*$AK$3))+(AP8/(2*AE134)))/$AQ$8)</f>
        <v>2.5779305455316339</v>
      </c>
      <c r="AQ134" s="122">
        <f>2/(PI()^2)*((1-$AF$6+(1/6)*AF134+(AP8/2)*((($AI$3/2)*AF134)+$AI$4-($AF$6*$AI$5))+((AP8^2)/4)*(($AI$6/2)*AF134+($AI$7/(2*AF134))+$AI$8-($AF$6*$AK$3))+(AP8/(2*AF134)))/$AQ$8)</f>
        <v>1.1682393106834166</v>
      </c>
      <c r="AR134" s="122">
        <f>2/(PI()^2)*((1-$AF$6+(1/6)*AG134+(AP8/2)*((($AI$3/2)*AG134)+$AI$4-($AF$6*$AI$5))+((AP8^2)/4)*(($AI$6/2)*AG134+($AI$7/(2*AG134))+$AI$8-($AF$6*$AK$3))+(AP8/(2*AG134)))/$AQ$8)</f>
        <v>1.1000802490144796</v>
      </c>
      <c r="AS134" s="122">
        <f>2/(PI()^2)*((1-$AF$6+(1/6)*AH134+(AP8/2)*((($AI$3/2)*AH134)+$AI$4-($AF$6*$AI$5))+((AP8^2)/4)*(($AI$6/2)*AH134+($AI$7/(2*AH134))+$AI$8-($AF$6*$AK$3))+(AP8/(2*AH134)))/$AQ$8)</f>
        <v>1.3040816434569671</v>
      </c>
      <c r="AT134" s="122">
        <f>2/(PI()^2)*((1-$AF$6+(1/6)*AI134+(AP8/2)*((($AI$3/2)*AI134)+$AI$4-($AF$6*$AI$5))+((AP8^2)/4)*(($AI$6/2)*AI134+($AI$7/(2*AI134))+$AI$8-($AF$6*$AK$3))+(AP8/(2*AI134)))/$AQ$8)</f>
        <v>1.6484968984681196</v>
      </c>
      <c r="AU134" s="122">
        <f>2/(PI()^2)*((1-$AF$6+(1/6)*AJ134+(AP8/2)*((($AI$3/2)*AJ134)+$AI$4-($AF$6*$AI$5))+((AP8^2)/4)*(($AI$6/2)*AJ134+($AI$7/(2*AJ134))+$AI$8-($AF$6*$AK$3))+(AP8/(2*AJ134)))/$AQ$8)</f>
        <v>2.1008171138490748</v>
      </c>
      <c r="AV134" s="122">
        <f>2/(PI()^2)*((1-$AF$6+(1/6)*AK134+(AP8/2)*((($AI$3/2)*AK134)+$AI$4-($AF$6*$AI$5))+((AP8^2)/4)*(($AI$6/2)*AK134+($AI$7/(2*AK134))+$AI$8-($AF$6*$AK$3))+(AP8/(2*AK134)))/$AQ$8)</f>
        <v>2.6499033646122516</v>
      </c>
      <c r="AW134" s="122">
        <f>2/(PI()^2)*((1-$AF$6+(1/6)*AL134+(AP8/2)*((($AI$3/2)*AL134)+$AI$4-($AF$6*$AI$5))+((AP8^2)/4)*(($AI$6/2)*AL134+($AI$7/(2*AL134))+$AI$8-($AF$6*$AK$3))+(AP8/(2*AL134)))/$AQ$8)</f>
        <v>3.2911027925927749</v>
      </c>
      <c r="AX134" s="122">
        <f>2/(PI()^2)*((1-$AF$6+(1/6)*AM134+(AP8/2)*((($AI$3/2)*AM134)+$AI$4-($AF$6*$AI$5))+((AP8^2)/4)*(($AI$6/2)*AM134+($AI$7/(2*AM134))+$AI$8-($AF$6*$AK$3))+(AP8/(2*AM134)))/$AQ$8)</f>
        <v>4.0221925918783725</v>
      </c>
      <c r="AY134" s="30"/>
      <c r="AZ134" s="30">
        <f t="shared" si="11"/>
        <v>1.1000802490144796</v>
      </c>
      <c r="BA134" s="30"/>
      <c r="BB134" s="30">
        <v>4.8000000000000007</v>
      </c>
      <c r="BC134" s="30">
        <v>0.46895174907559645</v>
      </c>
      <c r="BD134" s="30">
        <v>0.53933509138973745</v>
      </c>
      <c r="BE134" s="30">
        <v>0.6068776587508905</v>
      </c>
      <c r="BF134" s="30">
        <v>0.65193276228059238</v>
      </c>
      <c r="BG134" s="30">
        <v>0.66822277651635942</v>
      </c>
      <c r="BH134" s="30">
        <v>0.69905573294742496</v>
      </c>
      <c r="BI134" s="30">
        <v>0.72775612923132504</v>
      </c>
      <c r="BJ134" s="30">
        <v>0.75453362127857693</v>
      </c>
      <c r="BK134" s="30">
        <v>0.81421466073448556</v>
      </c>
      <c r="BL134" s="30">
        <v>0.8652836694252668</v>
      </c>
      <c r="BM134" s="30">
        <v>0.94802093376374219</v>
      </c>
      <c r="BN134" s="30">
        <v>1.0449406220285546</v>
      </c>
      <c r="BO134" s="30">
        <v>1.1248300056034644</v>
      </c>
      <c r="BP134" s="30">
        <v>1.1898138896292647</v>
      </c>
      <c r="BQ134" s="30">
        <v>1.2435856541175911</v>
      </c>
      <c r="BR134" s="30">
        <v>1.2887392658881383</v>
      </c>
    </row>
    <row r="135" spans="28:70" x14ac:dyDescent="0.3">
      <c r="AB135" s="29">
        <v>1</v>
      </c>
      <c r="AC135" s="30">
        <f t="shared" si="10"/>
        <v>0.19607843137254899</v>
      </c>
      <c r="AD135" s="30">
        <v>5.1000000000000005</v>
      </c>
      <c r="AE135" s="99">
        <f t="shared" si="14"/>
        <v>0.37945422533984452</v>
      </c>
      <c r="AF135" s="99">
        <f t="shared" si="14"/>
        <v>1.5178169013593781</v>
      </c>
      <c r="AG135" s="99">
        <f t="shared" si="14"/>
        <v>3.4150880280586007</v>
      </c>
      <c r="AH135" s="99">
        <f t="shared" si="14"/>
        <v>6.0712676054375123</v>
      </c>
      <c r="AI135" s="99">
        <f t="shared" si="14"/>
        <v>9.4863556334961103</v>
      </c>
      <c r="AJ135" s="99">
        <f t="shared" si="14"/>
        <v>13.660352112234403</v>
      </c>
      <c r="AK135" s="99">
        <f t="shared" si="14"/>
        <v>18.593257041652379</v>
      </c>
      <c r="AL135" s="99">
        <f t="shared" si="14"/>
        <v>24.285070421750049</v>
      </c>
      <c r="AM135" s="99">
        <f t="shared" si="14"/>
        <v>30.735792252527407</v>
      </c>
      <c r="AN135" s="99">
        <f t="shared" si="14"/>
        <v>37.945422533984441</v>
      </c>
      <c r="AO135" s="98"/>
      <c r="AP135" s="122">
        <f>2/(PI()^2)*((1-$AF$6+(1/6)*AE135+(AP8/2)*((($AI$3/2)*AE135)+$AI$4-($AF$6*$AI$5))+((AP8^2)/4)*(($AI$6/2)*AE135+($AI$7/(2*AE135))+$AI$8-($AF$6*$AK$3))+(AP8/(2*AE135)))/$AQ$8)</f>
        <v>2.837644182478162</v>
      </c>
      <c r="AQ135" s="122">
        <f>2/(PI()^2)*((1-$AF$6+(1/6)*AF135+(AP8/2)*((($AI$3/2)*AF135)+$AI$4-($AF$6*$AI$5))+((AP8^2)/4)*(($AI$6/2)*AF135+($AI$7/(2*AF135))+$AI$8-($AF$6*$AK$3))+(AP8/(2*AF135)))/$AQ$8)</f>
        <v>1.2145832335659255</v>
      </c>
      <c r="AR135" s="122">
        <f>2/(PI()^2)*((1-$AF$6+(1/6)*AG135+(AP8/2)*((($AI$3/2)*AG135)+$AI$4-($AF$6*$AI$5))+((AP8^2)/4)*(($AI$6/2)*AG135+($AI$7/(2*AG135))+$AI$8-($AF$6*$AK$3))+(AP8/(2*AG135)))/$AQ$8)</f>
        <v>1.0848852039839496</v>
      </c>
      <c r="AS135" s="122">
        <f>2/(PI()^2)*((1-$AF$6+(1/6)*AH135+(AP8/2)*((($AI$3/2)*AH135)+$AI$4-($AF$6*$AI$5))+((AP8^2)/4)*(($AI$6/2)*AH135+($AI$7/(2*AH135))+$AI$8-($AF$6*$AK$3))+(AP8/(2*AH135)))/$AQ$8)</f>
        <v>1.241329678761101</v>
      </c>
      <c r="AT135" s="122">
        <f>2/(PI()^2)*((1-$AF$6+(1/6)*AI135+(AP8/2)*((($AI$3/2)*AI135)+$AI$4-($AF$6*$AI$5))+((AP8^2)/4)*(($AI$6/2)*AI135+($AI$7/(2*AI135))+$AI$8-($AF$6*$AK$3))+(AP8/(2*AI135)))/$AQ$8)</f>
        <v>1.5351871027729356</v>
      </c>
      <c r="AU135" s="122">
        <f>2/(PI()^2)*((1-$AF$6+(1/6)*AJ135+(AP8/2)*((($AI$3/2)*AJ135)+$AI$4-($AF$6*$AI$5))+((AP8^2)/4)*(($AI$6/2)*AJ135+($AI$7/(2*AJ135))+$AI$8-($AF$6*$AK$3))+(AP8/(2*AJ135)))/$AQ$8)</f>
        <v>1.9297579754043317</v>
      </c>
      <c r="AV135" s="122">
        <f>2/(PI()^2)*((1-$AF$6+(1/6)*AK135+(AP8/2)*((($AI$3/2)*AK135)+$AI$4-($AF$6*$AI$5))+((AP8^2)/4)*(($AI$6/2)*AK135+($AI$7/(2*AK135))+$AI$8-($AF$6*$AK$3))+(AP8/(2*AK135)))/$AQ$8)</f>
        <v>2.4124674946185274</v>
      </c>
      <c r="AW135" s="122">
        <f>2/(PI()^2)*((1-$AF$6+(1/6)*AL135+(AP8/2)*((($AI$3/2)*AL135)+$AI$4-($AF$6*$AI$5))+((AP8^2)/4)*(($AI$6/2)*AL135+($AI$7/(2*AL135))+$AI$8-($AF$6*$AK$3))+(AP8/(2*AL135)))/$AQ$8)</f>
        <v>2.9780630197528337</v>
      </c>
      <c r="AX135" s="122">
        <f>2/(PI()^2)*((1-$AF$6+(1/6)*AM135+(AP8/2)*((($AI$3/2)*AM135)+$AI$4-($AF$6*$AI$5))+((AP8^2)/4)*(($AI$6/2)*AM135+($AI$7/(2*AM135))+$AI$8-($AF$6*$AK$3))+(AP8/(2*AM135)))/$AQ$8)</f>
        <v>3.624035211320348</v>
      </c>
      <c r="AY135" s="30"/>
      <c r="AZ135" s="30">
        <f t="shared" si="11"/>
        <v>1.0848852039839496</v>
      </c>
      <c r="BA135" s="30"/>
      <c r="BB135" s="30">
        <v>5.1000000000000005</v>
      </c>
      <c r="BC135" s="30">
        <v>0.46399572254733806</v>
      </c>
      <c r="BD135" s="30">
        <v>0.54333457440135258</v>
      </c>
      <c r="BE135" s="30">
        <v>0.61946479483713768</v>
      </c>
      <c r="BF135" s="30">
        <v>0.63855474612490581</v>
      </c>
      <c r="BG135" s="30">
        <v>0.65682338899317683</v>
      </c>
      <c r="BH135" s="30">
        <v>0.69138662940307738</v>
      </c>
      <c r="BI135" s="30">
        <v>0.72354161223728986</v>
      </c>
      <c r="BJ135" s="30">
        <v>0.7535265201130763</v>
      </c>
      <c r="BK135" s="30">
        <v>0.82029994856628308</v>
      </c>
      <c r="BL135" s="30">
        <v>0.87737399445457609</v>
      </c>
      <c r="BM135" s="30">
        <v>0.95997523263739282</v>
      </c>
      <c r="BN135" s="30">
        <v>1.0245893691079486</v>
      </c>
      <c r="BO135" s="30">
        <v>1.1118573030664185</v>
      </c>
      <c r="BP135" s="30">
        <v>1.1823960648292886</v>
      </c>
      <c r="BQ135" s="30">
        <v>1.2404467149186003</v>
      </c>
      <c r="BR135" s="30">
        <v>1.2889615759781115</v>
      </c>
    </row>
    <row r="136" spans="28:70" x14ac:dyDescent="0.3">
      <c r="AB136" s="29">
        <v>1</v>
      </c>
      <c r="AC136" s="30">
        <f t="shared" si="10"/>
        <v>0.18518518518518517</v>
      </c>
      <c r="AD136" s="30">
        <v>5.4</v>
      </c>
      <c r="AE136" s="99">
        <f t="shared" si="14"/>
        <v>0.3384637997630095</v>
      </c>
      <c r="AF136" s="99">
        <f t="shared" si="14"/>
        <v>1.353855199052038</v>
      </c>
      <c r="AG136" s="99">
        <f t="shared" si="14"/>
        <v>3.046174197867086</v>
      </c>
      <c r="AH136" s="99">
        <f t="shared" si="14"/>
        <v>5.415420796208152</v>
      </c>
      <c r="AI136" s="99">
        <f t="shared" si="14"/>
        <v>8.4615949940752362</v>
      </c>
      <c r="AJ136" s="99">
        <f t="shared" si="14"/>
        <v>12.184696791468344</v>
      </c>
      <c r="AK136" s="99">
        <f t="shared" si="14"/>
        <v>16.584726188387467</v>
      </c>
      <c r="AL136" s="99">
        <f t="shared" si="14"/>
        <v>21.661683184832608</v>
      </c>
      <c r="AM136" s="99">
        <f t="shared" si="14"/>
        <v>27.415567780803777</v>
      </c>
      <c r="AN136" s="99">
        <f t="shared" si="14"/>
        <v>33.846379976300945</v>
      </c>
      <c r="AO136" s="98"/>
      <c r="AP136" s="122">
        <f>2/(PI()^2)*((1-$AF$6+(1/6)*AE136+(AP8/2)*((($AI$3/2)*AE136)+$AI$4-($AF$6*$AI$5))+((AP8^2)/4)*(($AI$6/2)*AE136+($AI$7/(2*AE136))+$AI$8-($AF$6*$AK$3))+(AP8/(2*AE136)))/$AQ$8)</f>
        <v>3.1142011967860279</v>
      </c>
      <c r="AQ136" s="122">
        <f>2/(PI()^2)*((1-$AF$6+(1/6)*AF136+(AP8/2)*((($AI$3/2)*AF136)+$AI$4-($AF$6*$AI$5))+((AP8^2)/4)*(($AI$6/2)*AF136+($AI$7/(2*AF136))+$AI$8-($AF$6*$AK$3))+(AP8/(2*AF136)))/$AQ$8)</f>
        <v>1.2681485068087219</v>
      </c>
      <c r="AR136" s="122">
        <f>2/(PI()^2)*((1-$AF$6+(1/6)*AG136+(AP8/2)*((($AI$3/2)*AG136)+$AI$4-($AF$6*$AI$5))+((AP8^2)/4)*(($AI$6/2)*AG136+($AI$7/(2*AG136))+$AI$8-($AF$6*$AK$3))+(AP8/(2*AG136)))/$AQ$8)</f>
        <v>1.0786976595964206</v>
      </c>
      <c r="AS136" s="122">
        <f>2/(PI()^2)*((1-$AF$6+(1/6)*AH136+(AP8/2)*((($AI$3/2)*AH136)+$AI$4-($AF$6*$AI$5))+((AP8^2)/4)*(($AI$6/2)*AH136+($AI$7/(2*AH136))+$AI$8-($AF$6*$AK$3))+(AP8/(2*AH136)))/$AQ$8)</f>
        <v>1.19242507573512</v>
      </c>
      <c r="AT136" s="122">
        <f>2/(PI()^2)*((1-$AF$6+(1/6)*AI136+(AP8/2)*((($AI$3/2)*AI136)+$AI$4-($AF$6*$AI$5))+((AP8^2)/4)*(($AI$6/2)*AI136+($AI$7/(2*AI136))+$AI$8-($AF$6*$AK$3))+(AP8/(2*AI136)))/$AQ$8)</f>
        <v>1.4425889702410151</v>
      </c>
      <c r="AU136" s="122">
        <f>2/(PI()^2)*((1-$AF$6+(1/6)*AJ136+(AP8/2)*((($AI$3/2)*AJ136)+$AI$4-($AF$6*$AI$5))+((AP8^2)/4)*(($AI$6/2)*AJ136+($AI$7/(2*AJ136))+$AI$8-($AF$6*$AK$3))+(AP8/(2*AJ136)))/$AQ$8)</f>
        <v>1.7880452662999196</v>
      </c>
      <c r="AV136" s="122">
        <f>2/(PI()^2)*((1-$AF$6+(1/6)*AK136+(AP8/2)*((($AI$3/2)*AK136)+$AI$4-($AF$6*$AI$5))+((AP8^2)/4)*(($AI$6/2)*AK136+($AI$7/(2*AK136))+$AI$8-($AF$6*$AK$3))+(AP8/(2*AK136)))/$AQ$8)</f>
        <v>2.2146962619744279</v>
      </c>
      <c r="AW136" s="122">
        <f>2/(PI()^2)*((1-$AF$6+(1/6)*AL136+(AP8/2)*((($AI$3/2)*AL136)+$AI$4-($AF$6*$AI$5))+((AP8^2)/4)*(($AI$6/2)*AL136+($AI$7/(2*AL136))+$AI$8-($AF$6*$AK$3))+(AP8/(2*AL136)))/$AQ$8)</f>
        <v>2.7166531836496195</v>
      </c>
      <c r="AX136" s="122">
        <f>2/(PI()^2)*((1-$AF$6+(1/6)*AM136+(AP8/2)*((($AI$3/2)*AM136)+$AI$4-($AF$6*$AI$5))+((AP8^2)/4)*(($AI$6/2)*AM136+($AI$7/(2*AM136))+$AI$8-($AF$6*$AK$3))+(AP8/(2*AM136)))/$AQ$8)</f>
        <v>3.2911027925927758</v>
      </c>
      <c r="AY136" s="30"/>
      <c r="AZ136" s="30">
        <f t="shared" si="11"/>
        <v>1.0786976595964206</v>
      </c>
      <c r="BA136" s="30"/>
      <c r="BB136" s="30">
        <v>5.4</v>
      </c>
      <c r="BC136" s="30">
        <v>0.45984252410989002</v>
      </c>
      <c r="BD136" s="30">
        <v>0.54867964361434485</v>
      </c>
      <c r="BE136" s="30">
        <v>0.60761716032837276</v>
      </c>
      <c r="BF136" s="30">
        <v>0.62877871324252599</v>
      </c>
      <c r="BG136" s="30">
        <v>0.64914590081439494</v>
      </c>
      <c r="BH136" s="30">
        <v>0.68766550089065692</v>
      </c>
      <c r="BI136" s="30">
        <v>0.72348443647364846</v>
      </c>
      <c r="BJ136" s="30">
        <v>0.75687114588953708</v>
      </c>
      <c r="BK136" s="30">
        <v>0.83116679590060671</v>
      </c>
      <c r="BL136" s="30">
        <v>0.89199843464751527</v>
      </c>
      <c r="BM136" s="30">
        <v>0.94216436387012792</v>
      </c>
      <c r="BN136" s="30">
        <v>1.0129332355418943</v>
      </c>
      <c r="BO136" s="30">
        <v>1.1080267277515796</v>
      </c>
      <c r="BP136" s="30">
        <v>1.1844568402539553</v>
      </c>
      <c r="BQ136" s="30">
        <v>1.2470455181918636</v>
      </c>
      <c r="BR136" s="30">
        <v>1.2991251640539789</v>
      </c>
    </row>
    <row r="137" spans="28:70" x14ac:dyDescent="0.3">
      <c r="AB137" s="29">
        <v>1</v>
      </c>
      <c r="AC137" s="30">
        <f t="shared" si="10"/>
        <v>0.17543859649122806</v>
      </c>
      <c r="AD137" s="30">
        <v>5.7</v>
      </c>
      <c r="AE137" s="99">
        <f t="shared" si="14"/>
        <v>0.30377360421943234</v>
      </c>
      <c r="AF137" s="99">
        <f t="shared" si="14"/>
        <v>1.2150944168777293</v>
      </c>
      <c r="AG137" s="99">
        <f t="shared" si="14"/>
        <v>2.7339624379748915</v>
      </c>
      <c r="AH137" s="99">
        <f t="shared" si="14"/>
        <v>4.8603776675109174</v>
      </c>
      <c r="AI137" s="99">
        <f t="shared" si="14"/>
        <v>7.5943401054858066</v>
      </c>
      <c r="AJ137" s="99">
        <f t="shared" si="14"/>
        <v>10.935849751899566</v>
      </c>
      <c r="AK137" s="99">
        <f t="shared" si="14"/>
        <v>14.884906606752187</v>
      </c>
      <c r="AL137" s="99">
        <f t="shared" si="14"/>
        <v>19.44151067004367</v>
      </c>
      <c r="AM137" s="99">
        <f t="shared" si="14"/>
        <v>24.60566194177402</v>
      </c>
      <c r="AN137" s="99">
        <f t="shared" si="14"/>
        <v>30.377360421943226</v>
      </c>
      <c r="AO137" s="98"/>
      <c r="AP137" s="122">
        <f>2/(PI()^2)*((1-$AF$6+(1/6)*AE137+(AP8/2)*((($AI$3/2)*AE137)+$AI$4-($AF$6*$AI$5))+((AP8^2)/4)*(($AI$6/2)*AE137+($AI$7/(2*AE137))+$AI$8-($AF$6*$AK$3))+(AP8/(2*AE137)))/$AQ$8)</f>
        <v>3.4074371125548901</v>
      </c>
      <c r="AQ137" s="122">
        <f>2/(PI()^2)*((1-$AF$6+(1/6)*AF137+(AP8/2)*((($AI$3/2)*AF137)+$AI$4-($AF$6*$AI$5))+((AP8^2)/4)*(($AI$6/2)*AF137+($AI$7/(2*AF137))+$AI$8-($AF$6*$AK$3))+(AP8/(2*AF137)))/$AQ$8)</f>
        <v>1.3282772268104324</v>
      </c>
      <c r="AR137" s="122">
        <f>2/(PI()^2)*((1-$AF$6+(1/6)*AG137+(AP8/2)*((($AI$3/2)*AG137)+$AI$4-($AF$6*$AI$5))+((AP8^2)/4)*(($AI$6/2)*AG137+($AI$7/(2*AG137))+$AI$8-($AF$6*$AK$3))+(AP8/(2*AG137)))/$AQ$8)</f>
        <v>1.0800373327488011</v>
      </c>
      <c r="AS137" s="122">
        <f>2/(PI()^2)*((1-$AF$6+(1/6)*AH137+(AP8/2)*((($AI$3/2)*AH137)+$AI$4-($AF$6*$AI$5))+((AP8^2)/4)*(($AI$6/2)*AH137+($AI$7/(2*AH137))+$AI$8-($AF$6*$AK$3))+(AP8/(2*AH137)))/$AQ$8)</f>
        <v>1.1547362199735283</v>
      </c>
      <c r="AT137" s="122">
        <f>2/(PI()^2)*((1-$AF$6+(1/6)*AI137+(AP8/2)*((($AI$3/2)*AI137)+$AI$4-($AF$6*$AI$5))+((AP8^2)/4)*(($AI$6/2)*AI137+($AI$7/(2*AI137))+$AI$8-($AF$6*$AK$3))+(AP8/(2*AI137)))/$AQ$8)</f>
        <v>1.3665906033637689</v>
      </c>
      <c r="AU137" s="122">
        <f>2/(PI()^2)*((1-$AF$6+(1/6)*AJ137+(AP8/2)*((($AI$3/2)*AJ137)+$AI$4-($AF$6*$AI$5))+((AP8^2)/4)*(($AI$6/2)*AJ137+($AI$7/(2*AJ137))+$AI$8-($AF$6*$AK$3))+(AP8/(2*AJ137)))/$AQ$8)</f>
        <v>1.669757854123471</v>
      </c>
      <c r="AV137" s="122">
        <f>2/(PI()^2)*((1-$AF$6+(1/6)*AK137+(AP8/2)*((($AI$3/2)*AK137)+$AI$4-($AF$6*$AI$5))+((AP8^2)/4)*(($AI$6/2)*AK137+($AI$7/(2*AK137))+$AI$8-($AF$6*$AK$3))+(AP8/(2*AK137)))/$AQ$8)</f>
        <v>2.0485303475631165</v>
      </c>
      <c r="AW137" s="122">
        <f>2/(PI()^2)*((1-$AF$6+(1/6)*AL137+(AP8/2)*((($AI$3/2)*AL137)+$AI$4-($AF$6*$AI$5))+((AP8^2)/4)*(($AI$6/2)*AL137+($AI$7/(2*AL137))+$AI$8-($AF$6*$AK$3))+(AP8/(2*AL137)))/$AQ$8)</f>
        <v>2.496346826661143</v>
      </c>
      <c r="AX137" s="122">
        <f>2/(PI()^2)*((1-$AF$6+(1/6)*AM137+(AP8/2)*((($AI$3/2)*AM137)+$AI$4-($AF$6*$AI$5))+((AP8^2)/4)*(($AI$6/2)*AM137+($AI$7/(2*AM137))+$AI$8-($AF$6*$AK$3))+(AP8/(2*AM137)))/$AQ$8)</f>
        <v>3.0100727877678235</v>
      </c>
      <c r="AY137" s="30"/>
      <c r="AZ137" s="30">
        <f t="shared" si="11"/>
        <v>1.0800373327488011</v>
      </c>
      <c r="BA137" s="30"/>
      <c r="BB137" s="30">
        <v>5.7</v>
      </c>
      <c r="BC137" s="30">
        <v>0.45632767243663064</v>
      </c>
      <c r="BD137" s="30">
        <v>0.55520581770855848</v>
      </c>
      <c r="BE137" s="30">
        <v>0.5984751569551372</v>
      </c>
      <c r="BF137" s="30">
        <v>0.62194673850715787</v>
      </c>
      <c r="BG137" s="30">
        <v>0.64453238697533921</v>
      </c>
      <c r="BH137" s="30">
        <v>0.68723442272296997</v>
      </c>
      <c r="BI137" s="30">
        <v>0.72692667765328578</v>
      </c>
      <c r="BJ137" s="30">
        <v>0.76390957478699562</v>
      </c>
      <c r="BK137" s="30">
        <v>0.84258782584663328</v>
      </c>
      <c r="BL137" s="30">
        <v>0.87626840290876173</v>
      </c>
      <c r="BM137" s="30">
        <v>0.93121669043221278</v>
      </c>
      <c r="BN137" s="30">
        <v>1.0084919209084333</v>
      </c>
      <c r="BO137" s="30">
        <v>1.1118580056275269</v>
      </c>
      <c r="BP137" s="30">
        <v>1.1945159696415582</v>
      </c>
      <c r="BQ137" s="30">
        <v>1.2619018451320021</v>
      </c>
      <c r="BR137" s="30">
        <v>1.3177498376353587</v>
      </c>
    </row>
    <row r="138" spans="28:70" x14ac:dyDescent="0.3">
      <c r="AB138" s="29">
        <v>1</v>
      </c>
      <c r="AC138" s="30">
        <f t="shared" si="10"/>
        <v>0.16666666666666666</v>
      </c>
      <c r="AD138" s="30">
        <v>6</v>
      </c>
      <c r="AE138" s="99">
        <f t="shared" si="14"/>
        <v>0.27415567780803768</v>
      </c>
      <c r="AF138" s="99">
        <f t="shared" si="14"/>
        <v>1.0966227112321507</v>
      </c>
      <c r="AG138" s="99">
        <f t="shared" si="14"/>
        <v>2.4674011002723395</v>
      </c>
      <c r="AH138" s="99">
        <f t="shared" si="14"/>
        <v>4.3864908449286029</v>
      </c>
      <c r="AI138" s="99">
        <f t="shared" si="14"/>
        <v>6.8538919452009415</v>
      </c>
      <c r="AJ138" s="99">
        <f t="shared" si="14"/>
        <v>9.869604401089358</v>
      </c>
      <c r="AK138" s="99">
        <f t="shared" si="14"/>
        <v>13.433628212593847</v>
      </c>
      <c r="AL138" s="99">
        <f t="shared" si="14"/>
        <v>17.545963379714411</v>
      </c>
      <c r="AM138" s="99">
        <f t="shared" si="14"/>
        <v>22.206609902451056</v>
      </c>
      <c r="AN138" s="99">
        <f t="shared" si="14"/>
        <v>27.415567780803766</v>
      </c>
      <c r="AO138" s="98"/>
      <c r="AP138" s="122">
        <f>2/(PI()^2)*((1-$AF$6+(1/6)*AE138+(AP8/2)*((($AI$3/2)*AE138)+$AI$4-($AF$6*$AI$5))+((AP8^2)/4)*(($AI$6/2)*AE138+($AI$7/(2*AE138))+$AI$8-($AF$6*$AK$3))+(AP8/(2*AE138)))/$AQ$8)</f>
        <v>3.7172275154373779</v>
      </c>
      <c r="AQ138" s="122">
        <f>2/(PI()^2)*((1-$AF$6+(1/6)*AF138+(AP8/2)*((($AI$3/2)*AF138)+$AI$4-($AF$6*$AI$5))+((AP8^2)/4)*(($AI$6/2)*AF138+($AI$7/(2*AF138))+$AI$8-($AF$6*$AK$3))+(AP8/(2*AF138)))/$AQ$8)</f>
        <v>1.3944717361815799</v>
      </c>
      <c r="AR138" s="122">
        <f>2/(PI()^2)*((1-$AF$6+(1/6)*AG138+(AP8/2)*((($AI$3/2)*AG138)+$AI$4-($AF$6*$AI$5))+((AP8^2)/4)*(($AI$6/2)*AG138+($AI$7/(2*AG138))+$AI$8-($AF$6*$AK$3))+(AP8/(2*AG138)))/$AQ$8)</f>
        <v>1.0877844943147681</v>
      </c>
      <c r="AS138" s="122">
        <f>2/(PI()^2)*((1-$AF$6+(1/6)*AH138+(AP8/2)*((($AI$3/2)*AH138)+$AI$4-($AF$6*$AI$5))+((AP8^2)/4)*(($AI$6/2)*AH138+($AI$7/(2*AH138))+$AI$8-($AF$6*$AK$3))+(AP8/(2*AH138)))/$AQ$8)</f>
        <v>1.1262724819184176</v>
      </c>
      <c r="AT138" s="122">
        <f>2/(PI()^2)*((1-$AF$6+(1/6)*AI138+(AP8/2)*((($AI$3/2)*AI138)+$AI$4-($AF$6*$AI$5))+((AP8^2)/4)*(($AI$6/2)*AI138+($AI$7/(2*AI138))+$AI$8-($AF$6*$AK$3))+(AP8/(2*AI138)))/$AQ$8)</f>
        <v>1.3040816434569671</v>
      </c>
      <c r="AU138" s="122">
        <f>2/(PI()^2)*((1-$AF$6+(1/6)*AJ138+(AP8/2)*((($AI$3/2)*AJ138)+$AI$4-($AF$6*$AI$5))+((AP8^2)/4)*(($AI$6/2)*AJ138+($AI$7/(2*AJ138))+$AI$8-($AF$6*$AK$3))+(AP8/(2*AJ138)))/$AQ$8)</f>
        <v>1.5704168223696935</v>
      </c>
      <c r="AV138" s="122">
        <f>2/(PI()^2)*((1-$AF$6+(1/6)*AK138+(AP8/2)*((($AI$3/2)*AK138)+$AI$4-($AF$6*$AI$5))+((AP8^2)/4)*(($AI$6/2)*AK138+($AI$7/(2*AK138))+$AI$8-($AF$6*$AK$3))+(AP8/(2*AK138)))/$AQ$8)</f>
        <v>1.9078734483635023</v>
      </c>
      <c r="AW138" s="122">
        <f>2/(PI()^2)*((1-$AF$6+(1/6)*AL138+(AP8/2)*((($AI$3/2)*AL138)+$AI$4-($AF$6*$AI$5))+((AP8^2)/4)*(($AI$6/2)*AL138+($AI$7/(2*AL138))+$AI$8-($AF$6*$AK$3))+(AP8/(2*AL138)))/$AQ$8)</f>
        <v>2.3091814305557761</v>
      </c>
      <c r="AX138" s="122">
        <f>2/(PI()^2)*((1-$AF$6+(1/6)*AM138+(AP8/2)*((($AI$3/2)*AM138)+$AI$4-($AF$6*$AI$5))+((AP8^2)/4)*(($AI$6/2)*AM138+($AI$7/(2*AM138))+$AI$8-($AF$6*$AK$3))+(AP8/(2*AM138)))/$AQ$8)</f>
        <v>2.7708676347085901</v>
      </c>
      <c r="AY138" s="30"/>
      <c r="AZ138" s="30">
        <f t="shared" si="11"/>
        <v>1.0877844943147681</v>
      </c>
      <c r="BA138" s="30"/>
      <c r="BB138" s="30">
        <v>6</v>
      </c>
      <c r="BC138" s="30">
        <v>0.45332674907559645</v>
      </c>
      <c r="BD138" s="30">
        <v>0.56278867823692058</v>
      </c>
      <c r="BE138" s="30">
        <v>0.59165467204278932</v>
      </c>
      <c r="BF138" s="30">
        <v>0.61756114824724961</v>
      </c>
      <c r="BG138" s="30">
        <v>0.64248517389645587</v>
      </c>
      <c r="BH138" s="30">
        <v>0.68959572156061344</v>
      </c>
      <c r="BI138" s="30">
        <v>0.7333706627394303</v>
      </c>
      <c r="BJ138" s="30">
        <v>0.77414413412129057</v>
      </c>
      <c r="BK138" s="30">
        <v>0.8291885622534424</v>
      </c>
      <c r="BL138" s="30">
        <v>0.86602333939184784</v>
      </c>
      <c r="BM138" s="30">
        <v>0.92601245936227816</v>
      </c>
      <c r="BN138" s="30">
        <v>1.01014568298075</v>
      </c>
      <c r="BO138" s="30">
        <v>1.1222314144300132</v>
      </c>
      <c r="BP138" s="30">
        <v>1.2086999523648212</v>
      </c>
      <c r="BQ138" s="30">
        <v>1.2584519365950033</v>
      </c>
      <c r="BR138" s="30">
        <v>1.3004477992061125</v>
      </c>
    </row>
    <row r="139" spans="28:70" x14ac:dyDescent="0.3">
      <c r="AB139" s="29">
        <v>1</v>
      </c>
      <c r="AC139" s="30">
        <f t="shared" si="10"/>
        <v>0.15873015873015872</v>
      </c>
      <c r="AD139" s="30">
        <v>6.3</v>
      </c>
      <c r="AE139" s="99">
        <f t="shared" si="14"/>
        <v>0.24866728145853759</v>
      </c>
      <c r="AF139" s="99">
        <f t="shared" si="14"/>
        <v>0.99466912583415035</v>
      </c>
      <c r="AG139" s="99">
        <f t="shared" si="14"/>
        <v>2.2380055331268385</v>
      </c>
      <c r="AH139" s="99">
        <f t="shared" si="14"/>
        <v>3.9786765033366014</v>
      </c>
      <c r="AI139" s="99">
        <f t="shared" si="14"/>
        <v>6.216682036463439</v>
      </c>
      <c r="AJ139" s="99">
        <f t="shared" si="14"/>
        <v>8.9520221325073539</v>
      </c>
      <c r="AK139" s="99">
        <f t="shared" si="14"/>
        <v>12.184696791468344</v>
      </c>
      <c r="AL139" s="99">
        <f t="shared" si="14"/>
        <v>15.914706013346406</v>
      </c>
      <c r="AM139" s="99">
        <f t="shared" si="14"/>
        <v>20.142049798141546</v>
      </c>
      <c r="AN139" s="99">
        <f t="shared" si="14"/>
        <v>24.866728145853756</v>
      </c>
      <c r="AO139" s="98"/>
      <c r="AP139" s="122">
        <f>2/(PI()^2)*((1-$AF$6+(1/6)*AE139+(AP8/2)*((($AI$3/2)*AE139)+$AI$4-($AF$6*$AI$5))+((AP8^2)/4)*(($AI$6/2)*AE139+($AI$7/(2*AE139))+$AI$8-($AF$6*$AK$3))+(AP8/(2*AE139)))/$AQ$8)</f>
        <v>4.043476889146234</v>
      </c>
      <c r="AQ139" s="122">
        <f>2/(PI()^2)*((1-$AF$6+(1/6)*AF139+(AP8/2)*((($AI$3/2)*AF139)+$AI$4-($AF$6*$AI$5))+((AP8^2)/4)*(($AI$6/2)*AF139+($AI$7/(2*AF139))+$AI$8-($AF$6*$AK$3))+(AP8/(2*AF139)))/$AQ$8)</f>
        <v>1.4663499697731308</v>
      </c>
      <c r="AR139" s="122">
        <f>2/(PI()^2)*((1-$AF$6+(1/6)*AG139+(AP8/2)*((($AI$3/2)*AG139)+$AI$4-($AF$6*$AI$5))+((AP8^2)/4)*(($AI$6/2)*AG139+($AI$7/(2*AG139))+$AI$8-($AF$6*$AK$3))+(AP8/(2*AG139)))/$AQ$8)</f>
        <v>1.1010794977089948</v>
      </c>
      <c r="AS139" s="122">
        <f>2/(PI()^2)*((1-$AF$6+(1/6)*AH139+(AP8/2)*((($AI$3/2)*AH139)+$AI$4-($AF$6*$AI$5))+((AP8^2)/4)*(($AI$6/2)*AH139+($AI$7/(2*AH139))+$AI$8-($AF$6*$AK$3))+(AP8/(2*AH139)))/$AQ$8)</f>
        <v>1.105505600973653</v>
      </c>
      <c r="AT139" s="122">
        <f>2/(PI()^2)*((1-$AF$6+(1/6)*AI139+(AP8/2)*((($AI$3/2)*AI139)+$AI$4-($AF$6*$AI$5))+((AP8^2)/4)*(($AI$6/2)*AI139+($AI$7/(2*AI139))+$AI$8-($AF$6*$AK$3))+(AP8/(2*AI139)))/$AQ$8)</f>
        <v>1.2526741833391482</v>
      </c>
      <c r="AU139" s="122">
        <f>2/(PI()^2)*((1-$AF$6+(1/6)*AJ139+(AP8/2)*((($AI$3/2)*AJ139)+$AI$4-($AF$6*$AI$5))+((AP8^2)/4)*(($AI$6/2)*AJ139+($AI$7/(2*AJ139))+$AI$8-($AF$6*$AK$3))+(AP8/(2*AJ139)))/$AQ$8)</f>
        <v>1.4865835846972824</v>
      </c>
      <c r="AV139" s="122">
        <f>2/(PI()^2)*((1-$AF$6+(1/6)*AK139+(AP8/2)*((($AI$3/2)*AK139)+$AI$4-($AF$6*$AI$5))+((AP8^2)/4)*(($AI$6/2)*AK139+($AI$7/(2*AK139))+$AI$8-($AF$6*$AK$3))+(AP8/(2*AK139)))/$AQ$8)</f>
        <v>1.7880452662999196</v>
      </c>
      <c r="AW139" s="122">
        <f>2/(PI()^2)*((1-$AF$6+(1/6)*AL139+(AP8/2)*((($AI$3/2)*AL139)+$AI$4-($AF$6*$AI$5))+((AP8^2)/4)*(($AI$6/2)*AL139+($AI$7/(2*AL139))+$AI$8-($AF$6*$AK$3))+(AP8/(2*AL139)))/$AQ$8)</f>
        <v>2.1490439529489751</v>
      </c>
      <c r="AX139" s="122">
        <f>2/(PI()^2)*((1-$AF$6+(1/6)*AM139+(AP8/2)*((($AI$3/2)*AM139)+$AI$4-($AF$6*$AI$5))+((AP8^2)/4)*(($AI$6/2)*AM139+($AI$7/(2*AM139))+$AI$8-($AF$6*$AK$3))+(AP8/(2*AM139)))/$AQ$8)</f>
        <v>2.5657505141471351</v>
      </c>
      <c r="AY139" s="30"/>
      <c r="AZ139" s="30">
        <f t="shared" si="11"/>
        <v>1.1010794977089948</v>
      </c>
      <c r="BA139" s="30"/>
      <c r="BB139" s="30">
        <v>6.3</v>
      </c>
      <c r="BC139" s="30">
        <v>0.45074423458832008</v>
      </c>
      <c r="BD139" s="30">
        <v>0.55715986491117442</v>
      </c>
      <c r="BE139" s="30">
        <v>0.5867736278880562</v>
      </c>
      <c r="BF139" s="30">
        <v>0.61523986481357396</v>
      </c>
      <c r="BG139" s="30">
        <v>0.6426221839991465</v>
      </c>
      <c r="BH139" s="30">
        <v>0.69436732000935952</v>
      </c>
      <c r="BI139" s="30">
        <v>0.74243431457019238</v>
      </c>
      <c r="BJ139" s="30">
        <v>0.77346710489834236</v>
      </c>
      <c r="BK139" s="30">
        <v>0.8202528559879948</v>
      </c>
      <c r="BL139" s="30">
        <v>0.86040357490997654</v>
      </c>
      <c r="BM139" s="30">
        <v>0.92569200577618194</v>
      </c>
      <c r="BN139" s="30">
        <v>1.0170348651159116</v>
      </c>
      <c r="BO139" s="30">
        <v>1.1297208059991284</v>
      </c>
      <c r="BP139" s="30">
        <v>1.1933685403857457</v>
      </c>
      <c r="BQ139" s="30">
        <v>1.2461110703848679</v>
      </c>
      <c r="BR139" s="30">
        <v>1.290456168359537</v>
      </c>
    </row>
    <row r="140" spans="28:70" x14ac:dyDescent="0.3">
      <c r="AB140" s="29">
        <v>1</v>
      </c>
      <c r="AC140" s="30">
        <f t="shared" si="10"/>
        <v>0.15151515151515152</v>
      </c>
      <c r="AD140" s="30">
        <v>6.6</v>
      </c>
      <c r="AE140" s="99">
        <f t="shared" si="14"/>
        <v>0.22657494033722128</v>
      </c>
      <c r="AF140" s="99">
        <f t="shared" si="14"/>
        <v>0.90629976134888512</v>
      </c>
      <c r="AG140" s="99">
        <f t="shared" si="14"/>
        <v>2.0391744630349917</v>
      </c>
      <c r="AH140" s="99">
        <f t="shared" si="14"/>
        <v>3.6251990453955405</v>
      </c>
      <c r="AI140" s="99">
        <f t="shared" si="14"/>
        <v>5.6643735084305318</v>
      </c>
      <c r="AJ140" s="99">
        <f t="shared" si="14"/>
        <v>8.1566978521399669</v>
      </c>
      <c r="AK140" s="99">
        <f t="shared" si="14"/>
        <v>11.102172076523843</v>
      </c>
      <c r="AL140" s="99">
        <f t="shared" si="14"/>
        <v>14.500796181582162</v>
      </c>
      <c r="AM140" s="99">
        <f t="shared" si="14"/>
        <v>18.352570167314923</v>
      </c>
      <c r="AN140" s="99">
        <f t="shared" si="14"/>
        <v>22.657494033722127</v>
      </c>
      <c r="AO140" s="98"/>
      <c r="AP140" s="122">
        <f>2/(PI()^2)*((1-$AF$6+(1/6)*AE140+(AP8/2)*((($AI$3/2)*AE140)+$AI$4-($AF$6*$AI$5))+((AP8^2)/4)*(($AI$6/2)*AE140+($AI$7/(2*AE140))+$AI$8-($AF$6*$AK$3))+(AP8/(2*AE140)))/$AQ$8)</f>
        <v>4.3861109195948513</v>
      </c>
      <c r="AQ140" s="122">
        <f>2/(PI()^2)*((1-$AF$6+(1/6)*AF140+(AP8/2)*((($AI$3/2)*AF140)+$AI$4-($AF$6*$AI$5))+((AP8^2)/4)*(($AI$6/2)*AF140+($AI$7/(2*AF140))+$AI$8-($AF$6*$AK$3))+(AP8/(2*AF140)))/$AQ$8)</f>
        <v>1.5436146712386714</v>
      </c>
      <c r="AR140" s="122">
        <f>2/(PI()^2)*((1-$AF$6+(1/6)*AG140+(AP8/2)*((($AI$3/2)*AG140)+$AI$4-($AF$6*$AI$5))+((AP8^2)/4)*(($AI$6/2)*AG140+($AI$7/(2*AG140))+$AI$8-($AF$6*$AK$3))+(AP8/(2*AG140)))/$AQ$8)</f>
        <v>1.1192535161520529</v>
      </c>
      <c r="AS140" s="122">
        <f>2/(PI()^2)*((1-$AF$6+(1/6)*AH140+(AP8/2)*((($AI$3/2)*AH140)+$AI$4-($AF$6*$AI$5))+((AP8^2)/4)*(($AI$6/2)*AH140+($AI$7/(2*AH140))+$AI$8-($AF$6*$AK$3))+(AP8/(2*AH140)))/$AQ$8)</f>
        <v>1.091246551753583</v>
      </c>
      <c r="AT140" s="122">
        <f>2/(PI()^2)*((1-$AF$6+(1/6)*AI140+(AP8/2)*((($AI$3/2)*AI140)+$AI$4-($AF$6*$AI$5))+((AP8^2)/4)*(($AI$6/2)*AI140+($AI$7/(2*AI140))+$AI$8-($AF$6*$AK$3))+(AP8/(2*AI140)))/$AQ$8)</f>
        <v>1.2105103708452309</v>
      </c>
      <c r="AU140" s="122">
        <f>2/(PI()^2)*((1-$AF$6+(1/6)*AJ140+(AP8/2)*((($AI$3/2)*AJ140)+$AI$4-($AF$6*$AI$5))+((AP8^2)/4)*(($AI$6/2)*AJ140+($AI$7/(2*AJ140))+$AI$8-($AF$6*$AK$3))+(AP8/(2*AJ140)))/$AQ$8)</f>
        <v>1.4155828339885226</v>
      </c>
      <c r="AV140" s="122">
        <f>2/(PI()^2)*((1-$AF$6+(1/6)*AK140+(AP8/2)*((($AI$3/2)*AK140)+$AI$4-($AF$6*$AI$5))+((AP8^2)/4)*(($AI$6/2)*AK140+($AI$7/(2*AK140))+$AI$8-($AF$6*$AK$3))+(AP8/(2*AK140)))/$AQ$8)</f>
        <v>1.6854044111288127</v>
      </c>
      <c r="AW140" s="122">
        <f>2/(PI()^2)*((1-$AF$6+(1/6)*AL140+(AP8/2)*((($AI$3/2)*AL140)+$AI$4-($AF$6*$AI$5))+((AP8^2)/4)*(($AI$6/2)*AL140+($AI$7/(2*AL140))+$AI$8-($AF$6*$AK$3))+(AP8/(2*AL140)))/$AQ$8)</f>
        <v>2.0111782922981365</v>
      </c>
      <c r="AX140" s="122">
        <f>2/(PI()^2)*((1-$AF$6+(1/6)*AM140+(AP8/2)*((($AI$3/2)*AM140)+$AI$4-($AF$6*$AI$5))+((AP8^2)/4)*(($AI$6/2)*AM140+($AI$7/(2*AM140))+$AI$8-($AF$6*$AK$3))+(AP8/(2*AM140)))/$AQ$8)</f>
        <v>2.3887019850686024</v>
      </c>
      <c r="AY140" s="30"/>
      <c r="AZ140" s="30">
        <f t="shared" si="11"/>
        <v>1.091246551753583</v>
      </c>
      <c r="BA140" s="30"/>
      <c r="BB140" s="30">
        <v>6.6</v>
      </c>
      <c r="BC140" s="30">
        <v>0.44850581243647802</v>
      </c>
      <c r="BD140" s="30">
        <v>0.55112350166968127</v>
      </c>
      <c r="BE140" s="30">
        <v>0.5835347583770093</v>
      </c>
      <c r="BF140" s="30">
        <v>0.6146856221342516</v>
      </c>
      <c r="BG140" s="30">
        <v>0.6446461512664835</v>
      </c>
      <c r="BH140" s="30">
        <v>0.70125195219572567</v>
      </c>
      <c r="BI140" s="30">
        <v>0.7414154008990913</v>
      </c>
      <c r="BJ140" s="30">
        <v>0.76421871516738982</v>
      </c>
      <c r="BK140" s="30">
        <v>0.81511186110954226</v>
      </c>
      <c r="BL140" s="30">
        <v>0.8587402650992032</v>
      </c>
      <c r="BM140" s="30">
        <v>0.929586488657554</v>
      </c>
      <c r="BN140" s="30">
        <v>1.0284906327094172</v>
      </c>
      <c r="BO140" s="30">
        <v>1.1170906519424793</v>
      </c>
      <c r="BP140" s="30">
        <v>1.1848099177795299</v>
      </c>
      <c r="BQ140" s="30">
        <v>1.2406887343320792</v>
      </c>
      <c r="BR140" s="30">
        <v>1.2874975307683343</v>
      </c>
    </row>
    <row r="141" spans="28:70" x14ac:dyDescent="0.3">
      <c r="AB141" s="29">
        <v>1</v>
      </c>
      <c r="AC141" s="30">
        <f t="shared" si="10"/>
        <v>0.14492753623188406</v>
      </c>
      <c r="AD141" s="30">
        <v>6.8999999999999995</v>
      </c>
      <c r="AE141" s="99">
        <f t="shared" si="14"/>
        <v>0.20730107962800584</v>
      </c>
      <c r="AF141" s="99">
        <f t="shared" si="14"/>
        <v>0.82920431851202336</v>
      </c>
      <c r="AG141" s="99">
        <f t="shared" si="14"/>
        <v>1.8657097166520527</v>
      </c>
      <c r="AH141" s="99">
        <f t="shared" si="14"/>
        <v>3.3168172740480935</v>
      </c>
      <c r="AI141" s="99">
        <f t="shared" si="14"/>
        <v>5.1825269907001443</v>
      </c>
      <c r="AJ141" s="99">
        <f t="shared" si="14"/>
        <v>7.4628388666082106</v>
      </c>
      <c r="AK141" s="99">
        <f t="shared" si="14"/>
        <v>10.157752901772287</v>
      </c>
      <c r="AL141" s="99">
        <f t="shared" si="14"/>
        <v>13.267269096192374</v>
      </c>
      <c r="AM141" s="99">
        <f t="shared" si="14"/>
        <v>16.791387449868473</v>
      </c>
      <c r="AN141" s="99">
        <f t="shared" si="14"/>
        <v>20.730107962800577</v>
      </c>
      <c r="AO141" s="98"/>
      <c r="AP141" s="122">
        <f>2/(PI()^2)*((1-$AF$6+(1/6)*AE141+(AP8/2)*((($AI$3/2)*AE141)+$AI$4-($AF$6*$AI$5))+((AP8^2)/4)*(($AI$6/2)*AE141+($AI$7/(2*AE141))+$AI$8-($AF$6*$AK$3))+(AP8/(2*AE141)))/$AQ$8)</f>
        <v>4.7450710881498361</v>
      </c>
      <c r="AQ141" s="122">
        <f>2/(PI()^2)*((1-$AF$6+(1/6)*AF141+(AP8/2)*((($AI$3/2)*AF141)+$AI$4-($AF$6*$AI$5))+((AP8^2)/4)*(($AI$6/2)*AF141+($AI$7/(2*AF141))+$AI$8-($AF$6*$AK$3))+(AP8/(2*AF141)))/$AQ$8)</f>
        <v>1.6260317660446022</v>
      </c>
      <c r="AR141" s="122">
        <f>2/(PI()^2)*((1-$AF$6+(1/6)*AG141+(AP8/2)*((($AI$3/2)*AG141)+$AI$4-($AF$6*$AI$5))+((AP8^2)/4)*(($AI$6/2)*AG141+($AI$7/(2*AG141))+$AI$8-($AF$6*$AK$3))+(AP8/(2*AG141)))/$AQ$8)</f>
        <v>1.1417798819433407</v>
      </c>
      <c r="AS141" s="122">
        <f>2/(PI()^2)*((1-$AF$6+(1/6)*AH141+(AP8/2)*((($AI$3/2)*AH141)+$AI$4-($AF$6*$AI$5))+((AP8^2)/4)*(($AI$6/2)*AH141+($AI$7/(2*AH141))+$AI$8-($AF$6*$AK$3))+(AP8/(2*AH141)))/$AQ$8)</f>
        <v>1.082559036123804</v>
      </c>
      <c r="AT141" s="122">
        <f>2/(PI()^2)*((1-$AF$6+(1/6)*AI141+(AP8/2)*((($AI$3/2)*AI141)+$AI$4-($AF$6*$AI$5))+((AP8^2)/4)*(($AI$6/2)*AI141+($AI$7/(2*AI141))+$AI$8-($AF$6*$AK$3))+(AP8/(2*AI141)))/$AQ$8)</f>
        <v>1.176127240140211</v>
      </c>
      <c r="AU141" s="122">
        <f>2/(PI()^2)*((1-$AF$6+(1/6)*AJ141+(AP8/2)*((($AI$3/2)*AJ141)+$AI$4-($AF$6*$AI$5))+((AP8^2)/4)*(($AI$6/2)*AJ141+($AI$7/(2*AJ141))+$AI$8-($AF$6*$AK$3))+(AP8/(2*AJ141)))/$AQ$8)</f>
        <v>1.3553078994410055</v>
      </c>
      <c r="AV141" s="122">
        <f>2/(PI()^2)*((1-$AF$6+(1/6)*AK141+(AP8/2)*((($AI$3/2)*AK141)+$AI$4-($AF$6*$AI$5))+((AP8^2)/4)*(($AI$6/2)*AK141+($AI$7/(2*AK141))+$AI$8-($AF$6*$AK$3))+(AP8/(2*AK141)))/$AQ$8)</f>
        <v>1.5970834698135707</v>
      </c>
      <c r="AW141" s="122">
        <f>2/(PI()^2)*((1-$AF$6+(1/6)*AL141+(AP8/2)*((($AI$3/2)*AL141)+$AI$4-($AF$6*$AI$5))+((AP8^2)/4)*(($AI$6/2)*AL141+($AI$7/(2*AL141))+$AI$8-($AF$6*$AK$3))+(AP8/(2*AL141)))/$AQ$8)</f>
        <v>1.8918392560656456</v>
      </c>
      <c r="AX141" s="122">
        <f>2/(PI()^2)*((1-$AF$6+(1/6)*AM141+(AP8/2)*((($AI$3/2)*AM141)+$AI$4-($AF$6*$AI$5))+((AP8^2)/4)*(($AI$6/2)*AM141+($AI$7/(2*AM141))+$AI$8-($AF$6*$AK$3))+(AP8/(2*AM141)))/$AQ$8)</f>
        <v>2.2349820381675727</v>
      </c>
      <c r="AY141" s="30"/>
      <c r="AZ141" s="30">
        <f t="shared" si="11"/>
        <v>1.082559036123804</v>
      </c>
      <c r="BA141" s="30"/>
      <c r="BB141" s="30">
        <v>6.8999999999999995</v>
      </c>
      <c r="BC141" s="30">
        <v>0.44655296205606271</v>
      </c>
      <c r="BD141" s="30">
        <v>0.54636511500452534</v>
      </c>
      <c r="BE141" s="30">
        <v>0.58170398128461709</v>
      </c>
      <c r="BF141" s="30">
        <v>0.61566433801736287</v>
      </c>
      <c r="BG141" s="30">
        <v>0.64832299354981793</v>
      </c>
      <c r="BH141" s="30">
        <v>0.70678646025314296</v>
      </c>
      <c r="BI141" s="30">
        <v>0.73330011313329835</v>
      </c>
      <c r="BJ141" s="30">
        <v>0.75804731972262163</v>
      </c>
      <c r="BK141" s="30">
        <v>0.81323889482890022</v>
      </c>
      <c r="BL141" s="30">
        <v>0.86050672841199749</v>
      </c>
      <c r="BM141" s="30">
        <v>0.93716922909491196</v>
      </c>
      <c r="BN141" s="30">
        <v>1.0209253404614498</v>
      </c>
      <c r="BO141" s="30">
        <v>1.1101077558332526</v>
      </c>
      <c r="BP141" s="30">
        <v>1.1820878097144223</v>
      </c>
      <c r="BQ141" s="30">
        <v>1.2412486709713686</v>
      </c>
      <c r="BR141" s="30">
        <v>1.2906356456181338</v>
      </c>
    </row>
    <row r="142" spans="28:70" x14ac:dyDescent="0.3">
      <c r="AB142" s="29">
        <v>1</v>
      </c>
      <c r="AC142" s="30">
        <f t="shared" si="10"/>
        <v>0.1388888888888889</v>
      </c>
      <c r="AD142" s="30">
        <v>7.1999999999999993</v>
      </c>
      <c r="AE142" s="99">
        <f t="shared" si="14"/>
        <v>0.19038588736669287</v>
      </c>
      <c r="AF142" s="99">
        <f t="shared" si="14"/>
        <v>0.7615435494667715</v>
      </c>
      <c r="AG142" s="99">
        <f t="shared" si="14"/>
        <v>1.713472986300236</v>
      </c>
      <c r="AH142" s="99">
        <f t="shared" si="14"/>
        <v>3.046174197867086</v>
      </c>
      <c r="AI142" s="99">
        <f t="shared" si="14"/>
        <v>4.7596471841673207</v>
      </c>
      <c r="AJ142" s="99">
        <f t="shared" si="14"/>
        <v>6.8538919452009441</v>
      </c>
      <c r="AK142" s="99">
        <f t="shared" si="14"/>
        <v>9.3289084809679501</v>
      </c>
      <c r="AL142" s="99">
        <f t="shared" si="14"/>
        <v>12.184696791468344</v>
      </c>
      <c r="AM142" s="99">
        <f t="shared" si="14"/>
        <v>15.421256876702126</v>
      </c>
      <c r="AN142" s="99">
        <f t="shared" si="14"/>
        <v>19.038588736669283</v>
      </c>
      <c r="AO142" s="98"/>
      <c r="AP142" s="122">
        <f>2/(PI()^2)*((1-$AF$6+(1/6)*AE142+(AP8/2)*((($AI$3/2)*AE142)+$AI$4-($AF$6*$AI$5))+((AP8^2)/4)*(($AI$6/2)*AE142+($AI$7/(2*AE142))+$AI$8-($AF$6*$AK$3))+(AP8/(2*AE142)))/$AQ$8)</f>
        <v>5.1203108076556898</v>
      </c>
      <c r="AQ142" s="122">
        <f>2/(PI()^2)*((1-$AF$6+(1/6)*AF142+(AP8/2)*((($AI$3/2)*AF142)+$AI$4-($AF$6*$AI$5))+((AP8^2)/4)*(($AI$6/2)*AF142+($AI$7/(2*AF142))+$AI$8-($AF$6*$AK$3))+(AP8/(2*AF142)))/$AQ$8)</f>
        <v>1.7134149055689483</v>
      </c>
      <c r="AR142" s="122">
        <f>2/(PI()^2)*((1-$AF$6+(1/6)*AG142+(AP8/2)*((($AI$3/2)*AG142)+$AI$4-($AF$6*$AI$5))+((AP8^2)/4)*(($AI$6/2)*AG142+($AI$7/(2*AG142))+$AI$8-($AF$6*$AK$3))+(AP8/(2*AG142)))/$AQ$8)</f>
        <v>1.1682393106834166</v>
      </c>
      <c r="AS142" s="122">
        <f>2/(PI()^2)*((1-$AF$6+(1/6)*AH142+(AP8/2)*((($AI$3/2)*AH142)+$AI$4-($AF$6*$AI$5))+((AP8^2)/4)*(($AI$6/2)*AH142+($AI$7/(2*AH142))+$AI$8-($AF$6*$AK$3))+(AP8/(2*AH142)))/$AQ$8)</f>
        <v>1.0786976595964206</v>
      </c>
      <c r="AT142" s="122">
        <f>2/(PI()^2)*((1-$AF$6+(1/6)*AI142+(AP8/2)*((($AI$3/2)*AI142)+$AI$4-($AF$6*$AI$5))+((AP8^2)/4)*(($AI$6/2)*AI142+($AI$7/(2*AI142))+$AI$8-($AF$6*$AK$3))+(AP8/(2*AI142)))/$AQ$8)</f>
        <v>1.1483601123367515</v>
      </c>
      <c r="AU142" s="122">
        <f>2/(PI()^2)*((1-$AF$6+(1/6)*AJ142+(AP8/2)*((($AI$3/2)*AJ142)+$AI$4-($AF$6*$AI$5))+((AP8^2)/4)*(($AI$6/2)*AJ142+($AI$7/(2*AJ142))+$AI$8-($AF$6*$AK$3))+(AP8/(2*AJ142)))/$AQ$8)</f>
        <v>1.3040816434569675</v>
      </c>
      <c r="AV142" s="122">
        <f>2/(PI()^2)*((1-$AF$6+(1/6)*AK142+(AP8/2)*((($AI$3/2)*AK142)+$AI$4-($AF$6*$AI$5))+((AP8^2)/4)*(($AI$6/2)*AK142+($AI$7/(2*AK142))+$AI$8-($AF$6*$AK$3))+(AP8/(2*AK142)))/$AQ$8)</f>
        <v>1.520799671735013</v>
      </c>
      <c r="AW142" s="122">
        <f>2/(PI()^2)*((1-$AF$6+(1/6)*AL142+(AP8/2)*((($AI$3/2)*AL142)+$AI$4-($AF$6*$AI$5))+((AP8^2)/4)*(($AI$6/2)*AL142+($AI$7/(2*AL142))+$AI$8-($AF$6*$AK$3))+(AP8/(2*AL142)))/$AQ$8)</f>
        <v>1.7880452662999196</v>
      </c>
      <c r="AX142" s="122">
        <f>2/(PI()^2)*((1-$AF$6+(1/6)*AM142+(AP8/2)*((($AI$3/2)*AM142)+$AI$4-($AF$6*$AI$5))+((AP8^2)/4)*(($AI$6/2)*AM142+($AI$7/(2*AM142))+$AI$8-($AF$6*$AK$3))+(AP8/(2*AM142)))/$AQ$8)</f>
        <v>2.1008171138490752</v>
      </c>
      <c r="AY142" s="30"/>
      <c r="AZ142" s="30">
        <f t="shared" si="11"/>
        <v>1.0786976595964206</v>
      </c>
      <c r="BA142" s="30"/>
      <c r="BB142" s="30">
        <v>7.1999999999999993</v>
      </c>
      <c r="BC142" s="30">
        <v>0.44483909475460881</v>
      </c>
      <c r="BD142" s="30">
        <v>0.54269835015316992</v>
      </c>
      <c r="BE142" s="30">
        <v>0.58109494186569577</v>
      </c>
      <c r="BF142" s="30">
        <v>0.61798965774408376</v>
      </c>
      <c r="BG142" s="30">
        <v>0.65346635616477489</v>
      </c>
      <c r="BH142" s="30">
        <v>0.69905573294742496</v>
      </c>
      <c r="BI142" s="30">
        <v>0.72775612923132504</v>
      </c>
      <c r="BJ142" s="30">
        <v>0.75453362127857704</v>
      </c>
      <c r="BK142" s="30">
        <v>0.81421466073448556</v>
      </c>
      <c r="BL142" s="30">
        <v>0.86528366942526691</v>
      </c>
      <c r="BM142" s="30">
        <v>0.94216436387012792</v>
      </c>
      <c r="BN142" s="30">
        <v>1.0129332355418943</v>
      </c>
      <c r="BO142" s="30">
        <v>1.1080267277515796</v>
      </c>
      <c r="BP142" s="30">
        <v>1.1844568402539553</v>
      </c>
      <c r="BQ142" s="30">
        <v>1.2470455181918636</v>
      </c>
      <c r="BR142" s="30">
        <v>1.2991251640539789</v>
      </c>
    </row>
    <row r="143" spans="28:70" x14ac:dyDescent="0.3">
      <c r="AB143" s="29">
        <v>1</v>
      </c>
      <c r="AC143" s="30">
        <f t="shared" ref="AC143:AC149" si="15">AB143/AD143</f>
        <v>0.13333333333333336</v>
      </c>
      <c r="AD143" s="30">
        <v>7.4999999999999991</v>
      </c>
      <c r="AE143" s="99">
        <f t="shared" si="14"/>
        <v>0.17545963379714422</v>
      </c>
      <c r="AF143" s="99">
        <f t="shared" si="14"/>
        <v>0.70183853518857686</v>
      </c>
      <c r="AG143" s="99">
        <f t="shared" si="14"/>
        <v>1.5791367041742983</v>
      </c>
      <c r="AH143" s="99">
        <f t="shared" si="14"/>
        <v>2.8073541407543074</v>
      </c>
      <c r="AI143" s="99">
        <f t="shared" si="14"/>
        <v>4.3864908449286046</v>
      </c>
      <c r="AJ143" s="99">
        <f t="shared" si="14"/>
        <v>6.3165468166971932</v>
      </c>
      <c r="AK143" s="99">
        <f t="shared" si="14"/>
        <v>8.5975220560600665</v>
      </c>
      <c r="AL143" s="99">
        <f t="shared" si="14"/>
        <v>11.22941656301723</v>
      </c>
      <c r="AM143" s="99">
        <f t="shared" si="14"/>
        <v>14.212230337568682</v>
      </c>
      <c r="AN143" s="99">
        <f t="shared" si="14"/>
        <v>17.545963379714419</v>
      </c>
      <c r="AO143" s="98"/>
      <c r="AP143" s="122">
        <f>2/(PI()^2)*((1-$AF$6+(1/6)*AE143+(AP8/2)*((($AI$3/2)*AE143)+$AI$4-($AF$6*$AI$5))+((AP8^2)/4)*(($AI$6/2)*AE143+($AI$7/(2*AE143))+$AI$8-($AF$6*$AK$3))+(AP8/(2*AE143)))/$AQ$8)</f>
        <v>5.5117926178917562</v>
      </c>
      <c r="AQ143" s="122">
        <f>2/(PI()^2)*((1-$AF$6+(1/6)*AF143+(AP8/2)*((($AI$3/2)*AF143)+$AI$4-($AF$6*$AI$5))+((AP8^2)/4)*(($AI$6/2)*AF143+($AI$7/(2*AF143))+$AI$8-($AF$6*$AK$3))+(AP8/(2*AF143)))/$AQ$8)</f>
        <v>1.8056142489290801</v>
      </c>
      <c r="AR143" s="122">
        <f>2/(PI()^2)*((1-$AF$6+(1/6)*AG143+(AP8/2)*((($AI$3/2)*AG143)+$AI$4-($AF$6*$AI$5))+((AP8^2)/4)*(($AI$6/2)*AG143+($AI$7/(2*AG143))+$AI$8-($AF$6*$AK$3))+(AP8/(2*AG143)))/$AQ$8)</f>
        <v>1.1982946603863636</v>
      </c>
      <c r="AS143" s="122">
        <f>2/(PI()^2)*((1-$AF$6+(1/6)*AH143+(AP8/2)*((($AI$3/2)*AH143)+$AI$4-($AF$6*$AI$5))+((AP8^2)/4)*(($AI$6/2)*AH143+($AI$7/(2*AH143))+$AI$8-($AF$6*$AK$3))+(AP8/(2*AH143)))/$AQ$8)</f>
        <v>1.0790630586409149</v>
      </c>
      <c r="AT143" s="122">
        <f>2/(PI()^2)*((1-$AF$6+(1/6)*AI143+(AP8/2)*((($AI$3/2)*AI143)+$AI$4-($AF$6*$AI$5))+((AP8^2)/4)*(($AI$6/2)*AI143+($AI$7/(2*AI143))+$AI$8-($AF$6*$AK$3))+(AP8/(2*AI143)))/$AQ$8)</f>
        <v>1.126272481918418</v>
      </c>
      <c r="AU143" s="122">
        <f>2/(PI()^2)*((1-$AF$6+(1/6)*AJ143+(AP8/2)*((($AI$3/2)*AJ143)+$AI$4-($AF$6*$AI$5))+((AP8^2)/4)*(($AI$6/2)*AJ143+($AI$7/(2*AJ143))+$AI$8-($AF$6*$AK$3))+(AP8/(2*AJ143)))/$AQ$8)</f>
        <v>1.2605554980927425</v>
      </c>
      <c r="AV143" s="122">
        <f>2/(PI()^2)*((1-$AF$6+(1/6)*AK143+(AP8/2)*((($AI$3/2)*AK143)+$AI$4-($AF$6*$AI$5))+((AP8^2)/4)*(($AI$6/2)*AK143+($AI$7/(2*AK143))+$AI$8-($AF$6*$AK$3))+(AP8/(2*AK143)))/$AQ$8)</f>
        <v>1.4547174660809292</v>
      </c>
      <c r="AW143" s="122">
        <f>2/(PI()^2)*((1-$AF$6+(1/6)*AL143+(AP8/2)*((($AI$3/2)*AL143)+$AI$4-($AF$6*$AI$5))+((AP8^2)/4)*(($AI$6/2)*AL143+($AI$7/(2*AL143))+$AI$8-($AF$6*$AK$3))+(AP8/(2*AL143)))/$AQ$8)</f>
        <v>1.697398868878889</v>
      </c>
      <c r="AX143" s="122">
        <f>2/(PI()^2)*((1-$AF$6+(1/6)*AM143+(AP8/2)*((($AI$3/2)*AM143)+$AI$4-($AF$6*$AI$5))+((AP8^2)/4)*(($AI$6/2)*AM143+($AI$7/(2*AM143))+$AI$8-($AF$6*$AK$3))+(AP8/(2*AM143)))/$AQ$8)</f>
        <v>1.9831729342398636</v>
      </c>
      <c r="AY143" s="30"/>
      <c r="AZ143" s="30">
        <f t="shared" ref="AZ143:AZ149" si="16">MIN(AP143:AX143)</f>
        <v>1.0790630586409149</v>
      </c>
      <c r="BA143" s="30"/>
      <c r="BB143" s="30">
        <v>7.4999999999999991</v>
      </c>
      <c r="BC143" s="30">
        <v>0.44332674907559649</v>
      </c>
      <c r="BD143" s="30">
        <v>0.53997336129542606</v>
      </c>
      <c r="BE143" s="30">
        <v>0.58155779431400989</v>
      </c>
      <c r="BF143" s="30">
        <v>0.62151173552937522</v>
      </c>
      <c r="BG143" s="30">
        <v>0.65992639335401493</v>
      </c>
      <c r="BH143" s="30">
        <v>0.69346610551045584</v>
      </c>
      <c r="BI143" s="30">
        <v>0.72444629660686954</v>
      </c>
      <c r="BJ143" s="30">
        <v>0.75334046748783301</v>
      </c>
      <c r="BK143" s="30">
        <v>0.81770200718155006</v>
      </c>
      <c r="BL143" s="30">
        <v>0.87273393728909721</v>
      </c>
      <c r="BM143" s="30">
        <v>0.93337650646587478</v>
      </c>
      <c r="BN143" s="30">
        <v>1.0089921818923773</v>
      </c>
      <c r="BO143" s="30">
        <v>1.1102482078400429</v>
      </c>
      <c r="BP143" s="30">
        <v>1.1913176607846103</v>
      </c>
      <c r="BQ143" s="30">
        <v>1.2574799384970559</v>
      </c>
      <c r="BR143" s="30">
        <v>1.3004477992061125</v>
      </c>
    </row>
    <row r="144" spans="28:70" x14ac:dyDescent="0.3">
      <c r="AB144" s="29">
        <v>1</v>
      </c>
      <c r="AC144" s="30">
        <f t="shared" si="15"/>
        <v>0.12820512820512822</v>
      </c>
      <c r="AD144" s="30">
        <v>7.7999999999999989</v>
      </c>
      <c r="AE144" s="99">
        <f t="shared" si="14"/>
        <v>0.16222229456096912</v>
      </c>
      <c r="AF144" s="99">
        <f t="shared" si="14"/>
        <v>0.64888917824387649</v>
      </c>
      <c r="AG144" s="99">
        <f t="shared" si="14"/>
        <v>1.4600006510487222</v>
      </c>
      <c r="AH144" s="99">
        <f t="shared" si="14"/>
        <v>2.5955567129755059</v>
      </c>
      <c r="AI144" s="99">
        <f t="shared" si="14"/>
        <v>4.0555573640242271</v>
      </c>
      <c r="AJ144" s="99">
        <f t="shared" si="14"/>
        <v>5.8400026041948889</v>
      </c>
      <c r="AK144" s="99">
        <f t="shared" si="14"/>
        <v>7.9488924334874875</v>
      </c>
      <c r="AL144" s="99">
        <f t="shared" si="14"/>
        <v>10.382226851902024</v>
      </c>
      <c r="AM144" s="99">
        <f t="shared" si="14"/>
        <v>13.140005859438501</v>
      </c>
      <c r="AN144" s="99">
        <f t="shared" si="14"/>
        <v>16.222229456096908</v>
      </c>
      <c r="AO144" s="98"/>
      <c r="AP144" s="122">
        <f>2/(PI()^2)*((1-$AF$6+(1/6)*AE144+(AP8/2)*((($AI$3/2)*AE144)+$AI$4-($AF$6*$AI$5))+((AP8^2)/4)*(($AI$6/2)*AE144+($AI$7/(2*AE144))+$AI$8-($AF$6*$AK$3))+(AP8/(2*AE144)))/$AQ$8)</f>
        <v>5.9194861210377878</v>
      </c>
      <c r="AQ144" s="122">
        <f>2/(PI()^2)*((1-$AF$6+(1/6)*AF144+(AP8/2)*((($AI$3/2)*AF144)+$AI$4-($AF$6*$AI$5))+((AP8^2)/4)*(($AI$6/2)*AF144+($AI$7/(2*AF144))+$AI$8-($AF$6*$AK$3))+(AP8/(2*AF144)))/$AQ$8)</f>
        <v>1.902508204844001</v>
      </c>
      <c r="AR144" s="122">
        <f>2/(PI()^2)*((1-$AF$6+(1/6)*AG144+(AP8/2)*((($AI$3/2)*AG144)+$AI$4-($AF$6*$AI$5))+((AP8^2)/4)*(($AI$6/2)*AG144+($AI$7/(2*AG144))+$AI$8-($AF$6*$AK$3))+(AP8/(2*AG144)))/$AQ$8)</f>
        <v>1.2316723506699396</v>
      </c>
      <c r="AS144" s="122">
        <f>2/(PI()^2)*((1-$AF$6+(1/6)*AH144+(AP8/2)*((($AI$3/2)*AH144)+$AI$4-($AF$6*$AI$5))+((AP8^2)/4)*(($AI$6/2)*AH144+($AI$7/(2*AH144))+$AI$8-($AF$6*$AK$3))+(AP8/(2*AH144)))/$AQ$8)</f>
        <v>1.0831688681332989</v>
      </c>
      <c r="AT144" s="122">
        <f>2/(PI()^2)*((1-$AF$6+(1/6)*AI144+(AP8/2)*((($AI$3/2)*AI144)+$AI$4-($AF$6*$AI$5))+((AP8^2)/4)*(($AI$6/2)*AI144+($AI$7/(2*AI144))+$AI$8-($AF$6*$AK$3))+(AP8/(2*AI144)))/$AQ$8)</f>
        <v>1.1091044033789785</v>
      </c>
      <c r="AU144" s="122">
        <f>2/(PI()^2)*((1-$AF$6+(1/6)*AJ144+(AP8/2)*((($AI$3/2)*AJ144)+$AI$4-($AF$6*$AI$5))+((AP8^2)/4)*(($AI$6/2)*AJ144+($AI$7/(2*AJ144))+$AI$8-($AF$6*$AK$3))+(AP8/(2*AJ144)))/$AQ$8)</f>
        <v>1.2236351418193567</v>
      </c>
      <c r="AV144" s="122">
        <f>2/(PI()^2)*((1-$AF$6+(1/6)*AK144+(AP8/2)*((($AI$3/2)*AK144)+$AI$4-($AF$6*$AI$5))+((AP8^2)/4)*(($AI$6/2)*AK144+($AI$7/(2*AK144))+$AI$8-($AF$6*$AK$3))+(AP8/(2*AK144)))/$AQ$8)</f>
        <v>1.3973473596591046</v>
      </c>
      <c r="AW144" s="122">
        <f>2/(PI()^2)*((1-$AF$6+(1/6)*AL144+(AP8/2)*((($AI$3/2)*AL144)+$AI$4-($AF$6*$AI$5))+((AP8^2)/4)*(($AI$6/2)*AL144+($AI$7/(2*AL144))+$AI$8-($AF$6*$AK$3))+(AP8/(2*AL144)))/$AQ$8)</f>
        <v>1.6179546033065992</v>
      </c>
      <c r="AX144" s="122">
        <f>2/(PI()^2)*((1-$AF$6+(1/6)*AM144+(AP8/2)*((($AI$3/2)*AM144)+$AI$4-($AF$6*$AI$5))+((AP8^2)/4)*(($AI$6/2)*AM144+($AI$7/(2*AM144))+$AI$8-($AF$6*$AK$3))+(AP8/(2*AM144)))/$AQ$8)</f>
        <v>1.8795872758997458</v>
      </c>
      <c r="AY144" s="30"/>
      <c r="AZ144" s="30">
        <f t="shared" si="16"/>
        <v>1.0831688681332989</v>
      </c>
      <c r="BA144" s="30"/>
      <c r="BB144" s="30">
        <v>7.7999999999999989</v>
      </c>
      <c r="BC144" s="30">
        <v>0.44198552619591197</v>
      </c>
      <c r="BD144" s="30">
        <v>0.53806855314361912</v>
      </c>
      <c r="BE144" s="30">
        <v>0.58297094335320676</v>
      </c>
      <c r="BF144" s="30">
        <v>0.62610897611408478</v>
      </c>
      <c r="BG144" s="30">
        <v>0.65388708136478302</v>
      </c>
      <c r="BH144" s="30">
        <v>0.68974398879173671</v>
      </c>
      <c r="BI144" s="30">
        <v>0.72309702627580064</v>
      </c>
      <c r="BJ144" s="30">
        <v>0.7541942695601016</v>
      </c>
      <c r="BK144" s="30">
        <v>0.82342734595000489</v>
      </c>
      <c r="BL144" s="30">
        <v>0.87051914232411587</v>
      </c>
      <c r="BM144" s="30">
        <v>0.92795553650803309</v>
      </c>
      <c r="BN144" s="30">
        <v>1.008615808698585</v>
      </c>
      <c r="BO144" s="30">
        <v>1.1162858339552637</v>
      </c>
      <c r="BP144" s="30">
        <v>1.1958590532309612</v>
      </c>
      <c r="BQ144" s="30">
        <v>1.2479918154431906</v>
      </c>
      <c r="BR144" s="30">
        <v>1.2918579099010152</v>
      </c>
    </row>
    <row r="145" spans="28:70" x14ac:dyDescent="0.3">
      <c r="AB145" s="29">
        <v>1</v>
      </c>
      <c r="AC145" s="30">
        <f t="shared" si="15"/>
        <v>0.1234567901234568</v>
      </c>
      <c r="AD145" s="30">
        <v>8.1</v>
      </c>
      <c r="AE145" s="99">
        <f t="shared" si="14"/>
        <v>0.15042835545022645</v>
      </c>
      <c r="AF145" s="99">
        <f t="shared" si="14"/>
        <v>0.60171342180090581</v>
      </c>
      <c r="AG145" s="99">
        <f t="shared" si="14"/>
        <v>1.3538551990520384</v>
      </c>
      <c r="AH145" s="99">
        <f t="shared" si="14"/>
        <v>2.4068536872036232</v>
      </c>
      <c r="AI145" s="99">
        <f t="shared" si="14"/>
        <v>3.7607088862556606</v>
      </c>
      <c r="AJ145" s="99">
        <f t="shared" si="14"/>
        <v>5.4154207962081538</v>
      </c>
      <c r="AK145" s="99">
        <f t="shared" si="14"/>
        <v>7.3709894170610957</v>
      </c>
      <c r="AL145" s="99">
        <f t="shared" si="14"/>
        <v>9.627414748814493</v>
      </c>
      <c r="AM145" s="99">
        <f t="shared" si="14"/>
        <v>12.184696791468344</v>
      </c>
      <c r="AN145" s="99">
        <f t="shared" si="14"/>
        <v>15.042835545022642</v>
      </c>
      <c r="AO145" s="98"/>
      <c r="AP145" s="122">
        <f>2/(PI()^2)*((1-$AF$6+(1/6)*AE145+(AP8/2)*((($AI$3/2)*AE145)+$AI$4-($AF$6*$AI$5))+((AP8^2)/4)*(($AI$6/2)*AE145+($AI$7/(2*AE145))+$AI$8-($AF$6*$AK$3))+(AP8/(2*AE145)))/$AQ$8)</f>
        <v>6.3433664421242941</v>
      </c>
      <c r="AQ145" s="122">
        <f>2/(PI()^2)*((1-$AF$6+(1/6)*AF145+(AP8/2)*((($AI$3/2)*AF145)+$AI$4-($AF$6*$AI$5))+((AP8^2)/4)*(($AI$6/2)*AF145+($AI$7/(2*AF145))+$AI$8-($AF$6*$AK$3))+(AP8/(2*AF145)))/$AQ$8)</f>
        <v>2.0039972734357465</v>
      </c>
      <c r="AR145" s="122">
        <f>2/(PI()^2)*((1-$AF$6+(1/6)*AG145+(AP8/2)*((($AI$3/2)*AG145)+$AI$4-($AF$6*$AI$5))+((AP8^2)/4)*(($AI$6/2)*AG145+($AI$7/(2*AG145))+$AI$8-($AF$6*$AK$3))+(AP8/(2*AG145)))/$AQ$8)</f>
        <v>1.2681485068087217</v>
      </c>
      <c r="AS145" s="122">
        <f>2/(PI()^2)*((1-$AF$6+(1/6)*AH145+(AP8/2)*((($AI$3/2)*AH145)+$AI$4-($AF$6*$AI$5))+((AP8^2)/4)*(($AI$6/2)*AH145+($AI$7/(2*AH145))+$AI$8-($AF$6*$AK$3))+(AP8/(2*AH145)))/$AQ$8)</f>
        <v>1.0906170885617097</v>
      </c>
      <c r="AT145" s="122">
        <f>2/(PI()^2)*((1-$AF$6+(1/6)*AI145+(AP8/2)*((($AI$3/2)*AI145)+$AI$4-($AF$6*$AI$5))+((AP8^2)/4)*(($AI$6/2)*AI145+($AI$7/(2*AI145))+$AI$8-($AF$6*$AK$3))+(AP8/(2*AI145)))/$AQ$8)</f>
        <v>1.0962340024811486</v>
      </c>
      <c r="AU145" s="122">
        <f>2/(PI()^2)*((1-$AF$6+(1/6)*AJ145+(AP8/2)*((($AI$3/2)*AJ145)+$AI$4-($AF$6*$AI$5))+((AP8^2)/4)*(($AI$6/2)*AJ145+($AI$7/(2*AJ145))+$AI$8-($AF$6*$AK$3))+(AP8/(2*AJ145)))/$AQ$8)</f>
        <v>1.1924250757351207</v>
      </c>
      <c r="AV145" s="122">
        <f>2/(PI()^2)*((1-$AF$6+(1/6)*AK145+(AP8/2)*((($AI$3/2)*AK145)+$AI$4-($AF$6*$AI$5))+((AP8^2)/4)*(($AI$6/2)*AK145+($AI$7/(2*AK145))+$AI$8-($AF$6*$AK$3))+(AP8/(2*AK145)))/$AQ$8)</f>
        <v>1.3474704789644607</v>
      </c>
      <c r="AW145" s="122">
        <f>2/(PI()^2)*((1-$AF$6+(1/6)*AL145+(AP8/2)*((($AI$3/2)*AL145)+$AI$4-($AF$6*$AI$5))+((AP8^2)/4)*(($AI$6/2)*AL145+($AI$7/(2*AL145))+$AI$8-($AF$6*$AK$3))+(AP8/(2*AL145)))/$AQ$8)</f>
        <v>1.5481204715356003</v>
      </c>
      <c r="AX145" s="122">
        <f>2/(PI()^2)*((1-$AF$6+(1/6)*AM145+(AP8/2)*((($AI$3/2)*AM145)+$AI$4-($AF$6*$AI$5))+((AP8^2)/4)*(($AI$6/2)*AM145+($AI$7/(2*AM145))+$AI$8-($AF$6*$AK$3))+(AP8/(2*AM145)))/$AQ$8)</f>
        <v>1.7880452662999196</v>
      </c>
      <c r="AY145" s="30"/>
      <c r="AZ145" s="30">
        <f t="shared" si="16"/>
        <v>1.0906170885617097</v>
      </c>
      <c r="BA145" s="30"/>
      <c r="BB145" s="30">
        <v>8.1</v>
      </c>
      <c r="BC145" s="30">
        <v>0.44079055032540593</v>
      </c>
      <c r="BD145" s="30">
        <v>0.53688442254106161</v>
      </c>
      <c r="BE145" s="30">
        <v>0.58523488583586492</v>
      </c>
      <c r="BF145" s="30">
        <v>0.62877871324252599</v>
      </c>
      <c r="BG145" s="30">
        <v>0.64914590081439472</v>
      </c>
      <c r="BH145" s="30">
        <v>0.68766550089065714</v>
      </c>
      <c r="BI145" s="30">
        <v>0.72348443647364857</v>
      </c>
      <c r="BJ145" s="30">
        <v>0.75687114588953697</v>
      </c>
      <c r="BK145" s="30">
        <v>0.82656513158688427</v>
      </c>
      <c r="BL145" s="30">
        <v>0.86421373081786435</v>
      </c>
      <c r="BM145" s="30">
        <v>0.92550344601274703</v>
      </c>
      <c r="BN145" s="30">
        <v>1.0114061117921809</v>
      </c>
      <c r="BO145" s="30">
        <v>1.1214174579734373</v>
      </c>
      <c r="BP145" s="30">
        <v>1.1874854013317526</v>
      </c>
      <c r="BQ145" s="30">
        <v>1.2420922131674212</v>
      </c>
      <c r="BR145" s="30">
        <v>1.2879017934954098</v>
      </c>
    </row>
    <row r="146" spans="28:70" x14ac:dyDescent="0.3">
      <c r="AB146" s="29">
        <v>1</v>
      </c>
      <c r="AC146" s="30">
        <f t="shared" si="15"/>
        <v>0.11904761904761904</v>
      </c>
      <c r="AD146" s="30">
        <v>8.4</v>
      </c>
      <c r="AE146" s="99">
        <f t="shared" si="14"/>
        <v>0.1398753458204274</v>
      </c>
      <c r="AF146" s="99">
        <f t="shared" si="14"/>
        <v>0.55950138328170962</v>
      </c>
      <c r="AG146" s="99">
        <f t="shared" si="14"/>
        <v>1.2588781123838466</v>
      </c>
      <c r="AH146" s="99">
        <f t="shared" si="14"/>
        <v>2.2380055331268385</v>
      </c>
      <c r="AI146" s="99">
        <f t="shared" si="14"/>
        <v>3.4968836455106844</v>
      </c>
      <c r="AJ146" s="99">
        <f t="shared" si="14"/>
        <v>5.0355124495353865</v>
      </c>
      <c r="AK146" s="99">
        <f t="shared" si="14"/>
        <v>6.8538919452009441</v>
      </c>
      <c r="AL146" s="99">
        <f t="shared" si="14"/>
        <v>8.9520221325073539</v>
      </c>
      <c r="AM146" s="99">
        <f t="shared" si="14"/>
        <v>11.32990301145462</v>
      </c>
      <c r="AN146" s="99">
        <f t="shared" si="14"/>
        <v>13.987534582042738</v>
      </c>
      <c r="AO146" s="98"/>
      <c r="AP146" s="122">
        <f>2/(PI()^2)*((1-$AF$6+(1/6)*AE146+(AP8/2)*((($AI$3/2)*AE146)+$AI$4-($AF$6*$AI$5))+((AP8^2)/4)*(($AI$6/2)*AE146+($AI$7/(2*AE146))+$AI$8-($AF$6*$AK$3))+(AP8/(2*AE146)))/$AQ$8)</f>
        <v>6.7834130672626989</v>
      </c>
      <c r="AQ146" s="122">
        <f>2/(PI()^2)*((1-$AF$6+(1/6)*AF146+(AP8/2)*((($AI$3/2)*AF146)+$AI$4-($AF$6*$AI$5))+((AP8^2)/4)*(($AI$6/2)*AF146+($AI$7/(2*AF146))+$AI$8-($AF$6*$AK$3))+(AP8/(2*AF146)))/$AQ$8)</f>
        <v>2.1099993991500265</v>
      </c>
      <c r="AR146" s="122">
        <f>2/(PI()^2)*((1-$AF$6+(1/6)*AG146+(AP8/2)*((($AI$3/2)*AG146)+$AI$4-($AF$6*$AI$5))+((AP8^2)/4)*(($AI$6/2)*AG146+($AI$7/(2*AG146))+$AI$8-($AF$6*$AK$3))+(AP8/(2*AG146)))/$AQ$8)</f>
        <v>1.3075385038055611</v>
      </c>
      <c r="AS146" s="122">
        <f>2/(PI()^2)*((1-$AF$6+(1/6)*AH146+(AP8/2)*((($AI$3/2)*AH146)+$AI$4-($AF$6*$AI$5))+((AP8^2)/4)*(($AI$6/2)*AH146+($AI$7/(2*AH146))+$AI$8-($AF$6*$AK$3))+(AP8/(2*AH146)))/$AQ$8)</f>
        <v>1.1010794977089948</v>
      </c>
      <c r="AT146" s="122">
        <f>2/(PI()^2)*((1-$AF$6+(1/6)*AI146+(AP8/2)*((($AI$3/2)*AI146)+$AI$4-($AF$6*$AI$5))+((AP8^2)/4)*(($AI$6/2)*AI146+($AI$7/(2*AI146))+$AI$8-($AF$6*$AK$3))+(AP8/(2*AI146)))/$AQ$8)</f>
        <v>1.0871484320106266</v>
      </c>
      <c r="AU146" s="122">
        <f>2/(PI()^2)*((1-$AF$6+(1/6)*AJ146+(AP8/2)*((($AI$3/2)*AJ146)+$AI$4-($AF$6*$AI$5))+((AP8^2)/4)*(($AI$6/2)*AJ146+($AI$7/(2*AJ146))+$AI$8-($AF$6*$AK$3))+(AP8/(2*AJ146)))/$AQ$8)</f>
        <v>1.166186799851439</v>
      </c>
      <c r="AV146" s="122">
        <f>2/(PI()^2)*((1-$AF$6+(1/6)*AK146+(AP8/2)*((($AI$3/2)*AK146)+$AI$4-($AF$6*$AI$5))+((AP8^2)/4)*(($AI$6/2)*AK146+($AI$7/(2*AK146))+$AI$8-($AF$6*$AK$3))+(AP8/(2*AK146)))/$AQ$8)</f>
        <v>1.3040816434569675</v>
      </c>
      <c r="AW146" s="122">
        <f>2/(PI()^2)*((1-$AF$6+(1/6)*AL146+(AP8/2)*((($AI$3/2)*AL146)+$AI$4-($AF$6*$AI$5))+((AP8^2)/4)*(($AI$6/2)*AL146+($AI$7/(2*AL146))+$AI$8-($AF$6*$AK$3))+(AP8/(2*AL146)))/$AQ$8)</f>
        <v>1.4865835846972824</v>
      </c>
      <c r="AX146" s="122">
        <f>2/(PI()^2)*((1-$AF$6+(1/6)*AM146+(AP8/2)*((($AI$3/2)*AM146)+$AI$4-($AF$6*$AI$5))+((AP8^2)/4)*(($AI$6/2)*AM146+($AI$7/(2*AM146))+$AI$8-($AF$6*$AK$3))+(AP8/(2*AM146)))/$AQ$8)</f>
        <v>1.7068852804660495</v>
      </c>
      <c r="AY146" s="30"/>
      <c r="AZ146" s="30">
        <f t="shared" si="16"/>
        <v>1.0871484320106266</v>
      </c>
      <c r="BA146" s="30"/>
      <c r="BB146" s="30">
        <v>8.4</v>
      </c>
      <c r="BC146" s="30">
        <v>0.43972130689872568</v>
      </c>
      <c r="BD146" s="30">
        <v>0.53633891122956967</v>
      </c>
      <c r="BE146" s="30">
        <v>0.58826756351144116</v>
      </c>
      <c r="BF146" s="30">
        <v>0.6239304024661031</v>
      </c>
      <c r="BG146" s="30">
        <v>0.64576323994124951</v>
      </c>
      <c r="BH146" s="30">
        <v>0.68704601089283457</v>
      </c>
      <c r="BI146" s="30">
        <v>0.72542389639830362</v>
      </c>
      <c r="BJ146" s="30">
        <v>0.76118646580484417</v>
      </c>
      <c r="BK146" s="30">
        <v>0.8202528559879948</v>
      </c>
      <c r="BL146" s="30">
        <v>0.86040357490997654</v>
      </c>
      <c r="BM146" s="30">
        <v>0.92569200577618194</v>
      </c>
      <c r="BN146" s="30">
        <v>1.0170348651159116</v>
      </c>
      <c r="BO146" s="30">
        <v>1.1136652928062296</v>
      </c>
      <c r="BP146" s="30">
        <v>1.1830661622166703</v>
      </c>
      <c r="BQ146" s="30">
        <v>1.2402403048294737</v>
      </c>
      <c r="BR146" s="30">
        <v>1.2880666341714246</v>
      </c>
    </row>
    <row r="147" spans="28:70" x14ac:dyDescent="0.3">
      <c r="AB147" s="29">
        <v>1</v>
      </c>
      <c r="AC147" s="30">
        <f t="shared" si="15"/>
        <v>0.11494252873563217</v>
      </c>
      <c r="AD147" s="30">
        <v>8.7000000000000011</v>
      </c>
      <c r="AE147" s="99">
        <f t="shared" ref="AE147:AN149" si="17">(PI()*$AC147/AE$11)^2</f>
        <v>0.13039509051511897</v>
      </c>
      <c r="AF147" s="99">
        <f t="shared" si="17"/>
        <v>0.52158036206047587</v>
      </c>
      <c r="AG147" s="99">
        <f t="shared" si="17"/>
        <v>1.1735558146360712</v>
      </c>
      <c r="AH147" s="99">
        <f t="shared" si="17"/>
        <v>2.0863214482419035</v>
      </c>
      <c r="AI147" s="99">
        <f t="shared" si="17"/>
        <v>3.2598772628779735</v>
      </c>
      <c r="AJ147" s="99">
        <f t="shared" si="17"/>
        <v>4.6942232585442847</v>
      </c>
      <c r="AK147" s="99">
        <f t="shared" si="17"/>
        <v>6.3893594352408298</v>
      </c>
      <c r="AL147" s="99">
        <f t="shared" si="17"/>
        <v>8.3452857929676139</v>
      </c>
      <c r="AM147" s="99">
        <f t="shared" si="17"/>
        <v>10.562002331724637</v>
      </c>
      <c r="AN147" s="99">
        <f t="shared" si="17"/>
        <v>13.039509051511894</v>
      </c>
      <c r="AO147" s="98"/>
      <c r="AP147" s="122">
        <f>2/(PI()^2)*((1-$AF$6+(1/6)*AE147+(AP8/2)*((($AI$3/2)*AE147)+$AI$4-($AF$6*$AI$5))+((AP8^2)/4)*(($AI$6/2)*AE147+($AI$7/(2*AE147))+$AI$8-($AF$6*$AK$3))+(AP8/(2*AE147)))/$AQ$8)</f>
        <v>7.2396089573092395</v>
      </c>
      <c r="AQ147" s="122">
        <f>2/(PI()^2)*((1-$AF$6+(1/6)*AF147+(AP8/2)*((($AI$3/2)*AF147)+$AI$4-($AF$6*$AI$5))+((AP8^2)/4)*(($AI$6/2)*AF147+($AI$7/(2*AF147))+$AI$8-($AF$6*$AK$3))+(AP8/(2*AF147)))/$AQ$8)</f>
        <v>2.2204464254117737</v>
      </c>
      <c r="AR147" s="122">
        <f>2/(PI()^2)*((1-$AF$6+(1/6)*AG147+(AP8/2)*((($AI$3/2)*AG147)+$AI$4-($AF$6*$AI$5))+((AP8^2)/4)*(($AI$6/2)*AG147+($AI$7/(2*AG147))+$AI$8-($AF$6*$AK$3))+(AP8/(2*AG147)))/$AQ$8)</f>
        <v>1.3496889893665536</v>
      </c>
      <c r="AS147" s="122">
        <f>2/(PI()^2)*((1-$AF$6+(1/6)*AH147+(AP8/2)*((($AI$3/2)*AH147)+$AI$4-($AF$6*$AI$5))+((AP8^2)/4)*(($AI$6/2)*AH147+($AI$7/(2*AH147))+$AI$8-($AF$6*$AK$3))+(AP8/(2*AH147)))/$AQ$8)</f>
        <v>1.1142834692748806</v>
      </c>
      <c r="AT147" s="122">
        <f>2/(PI()^2)*((1-$AF$6+(1/6)*AI147+(AP8/2)*((($AI$3/2)*AI147)+$AI$4-($AF$6*$AI$5))+((AP8^2)/4)*(($AI$6/2)*AI147+($AI$7/(2*AI147))+$AI$8-($AF$6*$AK$3))+(AP8/(2*AI147)))/$AQ$8)</f>
        <v>1.0814217133732351</v>
      </c>
      <c r="AU147" s="122">
        <f>2/(PI()^2)*((1-$AF$6+(1/6)*AJ147+(AP8/2)*((($AI$3/2)*AJ147)+$AI$4-($AF$6*$AI$5))+((AP8^2)/4)*(($AI$6/2)*AJ147+($AI$7/(2*AJ147))+$AI$8-($AF$6*$AK$3))+(AP8/(2*AJ147)))/$AQ$8)</f>
        <v>1.1443069049926975</v>
      </c>
      <c r="AV147" s="122">
        <f>2/(PI()^2)*((1-$AF$6+(1/6)*AK147+(AP8/2)*((($AI$3/2)*AK147)+$AI$4-($AF$6*$AI$5))+((AP8^2)/4)*(($AI$6/2)*AK147+($AI$7/(2*AK147))+$AI$8-($AF$6*$AK$3))+(AP8/(2*AK147)))/$AQ$8)</f>
        <v>1.2663459350920363</v>
      </c>
      <c r="AW147" s="122">
        <f>2/(PI()^2)*((1-$AF$6+(1/6)*AL147+(AP8/2)*((($AI$3/2)*AL147)+$AI$4-($AF$6*$AI$5))+((AP8^2)/4)*(($AI$6/2)*AL147+($AI$7/(2*AL147))+$AI$8-($AF$6*$AK$3))+(AP8/(2*AL147)))/$AQ$8)</f>
        <v>1.4322534375905496</v>
      </c>
      <c r="AX147" s="122">
        <f>2/(PI()^2)*((1-$AF$6+(1/6)*AM147+(AP8/2)*((($AI$3/2)*AM147)+$AI$4-($AF$6*$AI$5))+((AP8^2)/4)*(($AI$6/2)*AM147+($AI$7/(2*AM147))+$AI$8-($AF$6*$AK$3))+(AP8/(2*AM147)))/$AQ$8)</f>
        <v>1.6347271477529988</v>
      </c>
      <c r="AY147" s="30"/>
      <c r="AZ147" s="30">
        <f t="shared" si="16"/>
        <v>1.0814217133732351</v>
      </c>
      <c r="BA147" s="30"/>
      <c r="BB147" s="30">
        <v>8.7000000000000011</v>
      </c>
      <c r="BC147" s="30">
        <v>0.4387607562099603</v>
      </c>
      <c r="BD147" s="30">
        <v>0.53636386038817818</v>
      </c>
      <c r="BE147" s="30">
        <v>0.59200081756531719</v>
      </c>
      <c r="BF147" s="30">
        <v>0.62023395796947378</v>
      </c>
      <c r="BG147" s="30">
        <v>0.64358574146249803</v>
      </c>
      <c r="BH147" s="30">
        <v>0.68773216158942219</v>
      </c>
      <c r="BI147" s="30">
        <v>0.72876204893417429</v>
      </c>
      <c r="BJ147" s="30">
        <v>0.76622383411442152</v>
      </c>
      <c r="BK147" s="30">
        <v>0.81607222191531192</v>
      </c>
      <c r="BL147" s="30">
        <v>0.85881604113240129</v>
      </c>
      <c r="BM147" s="30">
        <v>0.92824858369482022</v>
      </c>
      <c r="BN147" s="30">
        <v>1.0189759296618088</v>
      </c>
      <c r="BO147" s="30">
        <v>1.1093204443288507</v>
      </c>
      <c r="BP147" s="30">
        <v>1.1821753678933205</v>
      </c>
      <c r="BQ147" s="30">
        <v>1.2420101303380151</v>
      </c>
      <c r="BR147" s="30">
        <v>1.2919264794132279</v>
      </c>
    </row>
    <row r="148" spans="28:70" x14ac:dyDescent="0.3">
      <c r="AB148" s="29">
        <v>1</v>
      </c>
      <c r="AC148" s="30">
        <f t="shared" si="15"/>
        <v>0.11111111111111109</v>
      </c>
      <c r="AD148" s="30">
        <v>9.0000000000000018</v>
      </c>
      <c r="AE148" s="99">
        <f t="shared" si="17"/>
        <v>0.12184696791468339</v>
      </c>
      <c r="AF148" s="99">
        <f t="shared" si="17"/>
        <v>0.48738787165873354</v>
      </c>
      <c r="AG148" s="99">
        <f t="shared" si="17"/>
        <v>1.0966227112321507</v>
      </c>
      <c r="AH148" s="99">
        <f t="shared" si="17"/>
        <v>1.9495514866349342</v>
      </c>
      <c r="AI148" s="99">
        <f t="shared" si="17"/>
        <v>3.0461741978670842</v>
      </c>
      <c r="AJ148" s="99">
        <f t="shared" si="17"/>
        <v>4.3864908449286029</v>
      </c>
      <c r="AK148" s="99">
        <f t="shared" si="17"/>
        <v>5.9705014278194879</v>
      </c>
      <c r="AL148" s="99">
        <f t="shared" si="17"/>
        <v>7.7982059465397366</v>
      </c>
      <c r="AM148" s="99">
        <f t="shared" si="17"/>
        <v>9.8696044010893544</v>
      </c>
      <c r="AN148" s="99">
        <f t="shared" si="17"/>
        <v>12.184696791468337</v>
      </c>
      <c r="AO148" s="98"/>
      <c r="AP148" s="122">
        <f>2/(PI()^2)*((1-$AF$6+(1/6)*AE148+(AP8/2)*((($AI$3/2)*AE148)+$AI$4-($AF$6*$AI$5))+((AP8^2)/4)*(($AI$6/2)*AE148+($AI$7/(2*AE148))+$AI$8-($AF$6*$AK$3))+(AP8/(2*AE148)))/$AQ$8)</f>
        <v>7.7119398647850073</v>
      </c>
      <c r="AQ148" s="122">
        <f>2/(PI()^2)*((1-$AF$6+(1/6)*AF148+(AP8/2)*((($AI$3/2)*AF148)+$AI$4-($AF$6*$AI$5))+((AP8^2)/4)*(($AI$6/2)*AF148+($AI$7/(2*AF148))+$AI$8-($AF$6*$AK$3))+(AP8/(2*AF148)))/$AQ$8)</f>
        <v>2.3352813623053787</v>
      </c>
      <c r="AR148" s="122">
        <f>2/(PI()^2)*((1-$AF$6+(1/6)*AG148+(AP8/2)*((($AI$3/2)*AG148)+$AI$4-($AF$6*$AI$5))+((AP8^2)/4)*(($AI$6/2)*AG148+($AI$7/(2*AG148))+$AI$8-($AF$6*$AK$3))+(AP8/(2*AG148)))/$AQ$8)</f>
        <v>1.3944717361815799</v>
      </c>
      <c r="AS148" s="122">
        <f>2/(PI()^2)*((1-$AF$6+(1/6)*AH148+(AP8/2)*((($AI$3/2)*AH148)+$AI$4-($AF$6*$AI$5))+((AP8^2)/4)*(($AI$6/2)*AH148+($AI$7/(2*AH148))+$AI$8-($AF$6*$AK$3))+(AP8/(2*AH148)))/$AQ$8)</f>
        <v>1.1300010435969325</v>
      </c>
      <c r="AT148" s="122">
        <f>2/(PI()^2)*((1-$AF$6+(1/6)*AI148+(AP8/2)*((($AI$3/2)*AI148)+$AI$4-($AF$6*$AI$5))+((AP8^2)/4)*(($AI$6/2)*AI148+($AI$7/(2*AI148))+$AI$8-($AF$6*$AK$3))+(AP8/(2*AI148)))/$AQ$8)</f>
        <v>1.0786976595964208</v>
      </c>
      <c r="AU148" s="122">
        <f>2/(PI()^2)*((1-$AF$6+(1/6)*AJ148+(AP8/2)*((($AI$3/2)*AJ148)+$AI$4-($AF$6*$AI$5))+((AP8^2)/4)*(($AI$6/2)*AJ148+($AI$7/(2*AJ148))+$AI$8-($AF$6*$AK$3))+(AP8/(2*AJ148)))/$AQ$8)</f>
        <v>1.1262724819184176</v>
      </c>
      <c r="AV148" s="122">
        <f>2/(PI()^2)*((1-$AF$6+(1/6)*AK148+(AP8/2)*((($AI$3/2)*AK148)+$AI$4-($AF$6*$AI$5))+((AP8^2)/4)*(($AI$6/2)*AK148+($AI$7/(2*AK148))+$AI$8-($AF$6*$AK$3))+(AP8/(2*AK148)))/$AQ$8)</f>
        <v>1.2335652274034621</v>
      </c>
      <c r="AW148" s="122">
        <f>2/(PI()^2)*((1-$AF$6+(1/6)*AL148+(AP8/2)*((($AI$3/2)*AL148)+$AI$4-($AF$6*$AI$5))+((AP8^2)/4)*(($AI$6/2)*AL148+($AI$7/(2*AL148))+$AI$8-($AF$6*$AK$3))+(AP8/(2*AL148)))/$AQ$8)</f>
        <v>1.3842181915656646</v>
      </c>
      <c r="AX148" s="122">
        <f>2/(PI()^2)*((1-$AF$6+(1/6)*AM148+(AP8/2)*((($AI$3/2)*AM148)+$AI$4-($AF$6*$AI$5))+((AP8^2)/4)*(($AI$6/2)*AM148+($AI$7/(2*AM148))+$AI$8-($AF$6*$AK$3))+(AP8/(2*AM148)))/$AQ$8)</f>
        <v>1.5704168223696933</v>
      </c>
      <c r="AY148" s="30"/>
      <c r="AZ148" s="30">
        <f t="shared" si="16"/>
        <v>1.0786976595964208</v>
      </c>
      <c r="BA148" s="30"/>
      <c r="BB148" s="30">
        <v>9.0000000000000018</v>
      </c>
      <c r="BC148" s="30">
        <v>0.43789465031016434</v>
      </c>
      <c r="BD148" s="30">
        <v>0.53690227822334591</v>
      </c>
      <c r="BE148" s="30">
        <v>0.59165467204278932</v>
      </c>
      <c r="BF148" s="30">
        <v>0.61756114824724961</v>
      </c>
      <c r="BG148" s="30">
        <v>0.64248517389645587</v>
      </c>
      <c r="BH148" s="30">
        <v>0.68959572156061344</v>
      </c>
      <c r="BI148" s="30">
        <v>0.7333706627394303</v>
      </c>
      <c r="BJ148" s="30">
        <v>0.76077678199945442</v>
      </c>
      <c r="BK148" s="30">
        <v>0.81379526317555018</v>
      </c>
      <c r="BL148" s="30">
        <v>0.85922316382928321</v>
      </c>
      <c r="BM148" s="30">
        <v>0.93294521525377749</v>
      </c>
      <c r="BN148" s="30">
        <v>1.0129332355418943</v>
      </c>
      <c r="BO148" s="30">
        <v>1.1080267277515796</v>
      </c>
      <c r="BP148" s="30">
        <v>1.1844568402539553</v>
      </c>
      <c r="BQ148" s="30">
        <v>1.2470455181918636</v>
      </c>
      <c r="BR148" s="30">
        <v>1.2991251640539789</v>
      </c>
    </row>
    <row r="149" spans="28:70" x14ac:dyDescent="0.3">
      <c r="AB149" s="29">
        <v>1</v>
      </c>
      <c r="AC149" s="30">
        <f t="shared" si="15"/>
        <v>0.10752688172043008</v>
      </c>
      <c r="AD149" s="30">
        <v>9.3000000000000025</v>
      </c>
      <c r="AE149" s="99">
        <f t="shared" si="17"/>
        <v>0.11411266506057756</v>
      </c>
      <c r="AF149" s="99">
        <f t="shared" si="17"/>
        <v>0.45645066024231024</v>
      </c>
      <c r="AG149" s="99">
        <f t="shared" si="17"/>
        <v>1.0270139855451983</v>
      </c>
      <c r="AH149" s="99">
        <f t="shared" si="17"/>
        <v>1.8258026409692409</v>
      </c>
      <c r="AI149" s="99">
        <f t="shared" si="17"/>
        <v>2.8528166265144383</v>
      </c>
      <c r="AJ149" s="99">
        <f t="shared" si="17"/>
        <v>4.1080559421807932</v>
      </c>
      <c r="AK149" s="99">
        <f t="shared" si="17"/>
        <v>5.5915205879683008</v>
      </c>
      <c r="AL149" s="99">
        <f t="shared" si="17"/>
        <v>7.3032105638769638</v>
      </c>
      <c r="AM149" s="99">
        <f t="shared" si="17"/>
        <v>9.243125869906784</v>
      </c>
      <c r="AN149" s="99">
        <f t="shared" si="17"/>
        <v>11.411266506057753</v>
      </c>
      <c r="AO149" s="98"/>
      <c r="AP149" s="122">
        <f>2/(PI()^2)*((1-$AF$6+(1/6)*AE149+(AP8/2)*((($AI$3/2)*AE149)+$AI$4-($AF$6*$AI$5))+((AP8^2)/4)*(($AI$6/2)*AE149+($AI$7/(2*AE149))+$AI$8-($AF$6*$AK$3))+(AP8/(2*AE149)))/$AQ$8)</f>
        <v>8.2003938024764835</v>
      </c>
      <c r="AQ149" s="122">
        <f>2/(PI()^2)*((1-$AF$6+(1/6)*AF149+(AP8/2)*((($AI$3/2)*AF149)+$AI$4-($AF$6*$AI$5))+((AP8^2)/4)*(($AI$6/2)*AF149+($AI$7/(2*AF149))+$AI$8-($AF$6*$AK$3))+(AP8/(2*AF149)))/$AQ$8)</f>
        <v>2.4544562609767397</v>
      </c>
      <c r="AR149" s="122">
        <f>2/(PI()^2)*((1-$AF$6+(1/6)*AG149+(AP8/2)*((($AI$3/2)*AG149)+$AI$4-($AF$6*$AI$5))+((AP8^2)/4)*(($AI$6/2)*AG149+($AI$7/(2*AG149))+$AI$8-($AF$6*$AK$3))+(AP8/(2*AG149)))/$AQ$8)</f>
        <v>1.4417788593289091</v>
      </c>
      <c r="AS149" s="122">
        <f>2/(PI()^2)*((1-$AF$6+(1/6)*AH149+(AP8/2)*((($AI$3/2)*AH149)+$AI$4-($AF$6*$AI$5))+((AP8^2)/4)*(($AI$6/2)*AH149+($AI$7/(2*AH149))+$AI$8-($AF$6*$AK$3))+(AP8/(2*AH149)))/$AQ$8)</f>
        <v>1.1480404252587384</v>
      </c>
      <c r="AT149" s="122">
        <f>2/(PI()^2)*((1-$AF$6+(1/6)*AI149+(AP8/2)*((($AI$3/2)*AI149)+$AI$4-($AF$6*$AI$5))+((AP8^2)/4)*(($AI$6/2)*AI149+($AI$7/(2*AI149))+$AI$8-($AF$6*$AK$3))+(AP8/(2*AI149)))/$AQ$8)</f>
        <v>1.0786765903420388</v>
      </c>
      <c r="AU149" s="122">
        <f>2/(PI()^2)*((1-$AF$6+(1/6)*AJ149+(AP8/2)*((($AI$3/2)*AJ149)+$AI$4-($AF$6*$AI$5))+((AP8^2)/4)*(($AI$6/2)*AJ149+($AI$7/(2*AJ149))+$AI$8-($AF$6*$AK$3))+(AP8/(2*AJ149)))/$AQ$8)</f>
        <v>1.1116519909416733</v>
      </c>
      <c r="AV149" s="122">
        <f>2/(PI()^2)*((1-$AF$6+(1/6)*AK149+(AP8/2)*((($AI$3/2)*AK149)+$AI$4-($AF$6*$AI$5))+((AP8^2)/4)*(($AI$6/2)*AK149+($AI$7/(2*AK149))+$AI$8-($AF$6*$AK$3))+(AP8/(2*AK149)))/$AQ$8)</f>
        <v>1.2051521469284823</v>
      </c>
      <c r="AW149" s="122">
        <f>2/(PI()^2)*((1-$AF$6+(1/6)*AL149+(AP8/2)*((($AI$3/2)*AL149)+$AI$4-($AF$6*$AI$5))+((AP8^2)/4)*(($AI$6/2)*AL149+($AI$7/(2*AL149))+$AI$8-($AF$6*$AK$3))+(AP8/(2*AL149)))/$AQ$8)</f>
        <v>1.3417106649569794</v>
      </c>
      <c r="AX149" s="122">
        <f>2/(PI()^2)*((1-$AF$6+(1/6)*AM149+(AP8/2)*((($AI$3/2)*AM149)+$AI$4-($AF$6*$AI$5))+((AP8^2)/4)*(($AI$6/2)*AM149+($AI$7/(2*AM149))+$AI$8-($AF$6*$AK$3))+(AP8/(2*AM149)))/$AQ$8)</f>
        <v>1.5129833400205479</v>
      </c>
      <c r="AY149" s="30"/>
      <c r="AZ149" s="30">
        <f t="shared" si="16"/>
        <v>1.0786765903420388</v>
      </c>
      <c r="BA149" s="30"/>
      <c r="BB149" s="30">
        <v>9.3000000000000025</v>
      </c>
      <c r="BC149" s="30">
        <v>0.43711100159033806</v>
      </c>
      <c r="BD149" s="30">
        <v>0.53790621430095831</v>
      </c>
      <c r="BE149" s="30">
        <v>0.58820497550657713</v>
      </c>
      <c r="BF149" s="30">
        <v>0.61580408484798033</v>
      </c>
      <c r="BG149" s="30">
        <v>0.64235364881161683</v>
      </c>
      <c r="BH149" s="30">
        <v>0.69252880242696302</v>
      </c>
      <c r="BI149" s="30">
        <v>0.73168746865550183</v>
      </c>
      <c r="BJ149" s="30">
        <v>0.75693414724251173</v>
      </c>
      <c r="BK149" s="30">
        <v>0.8132301788575218</v>
      </c>
      <c r="BL149" s="30">
        <v>0.86143314254160497</v>
      </c>
      <c r="BM149" s="30">
        <v>0.9348505709955427</v>
      </c>
      <c r="BN149" s="30">
        <v>1.0094810623660595</v>
      </c>
      <c r="BO149" s="30">
        <v>1.1094844645728141</v>
      </c>
      <c r="BP149" s="30">
        <v>1.1896109064188944</v>
      </c>
      <c r="BQ149" s="30">
        <v>1.2494031579094094</v>
      </c>
      <c r="BR149" s="30">
        <v>1.2929524602467384</v>
      </c>
    </row>
  </sheetData>
  <mergeCells count="2">
    <mergeCell ref="AP5:AY7"/>
    <mergeCell ref="B13:D13"/>
  </mergeCells>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3601" r:id="rId6">
          <objectPr defaultSize="0" r:id="rId7">
            <anchor moveWithCells="1">
              <from>
                <xdr:col>5</xdr:col>
                <xdr:colOff>76200</xdr:colOff>
                <xdr:row>59</xdr:row>
                <xdr:rowOff>0</xdr:rowOff>
              </from>
              <to>
                <xdr:col>5</xdr:col>
                <xdr:colOff>99060</xdr:colOff>
                <xdr:row>59</xdr:row>
                <xdr:rowOff>0</xdr:rowOff>
              </to>
            </anchor>
          </objectPr>
        </oleObject>
      </mc:Choice>
      <mc:Fallback>
        <oleObject progId="Equation.3" shapeId="153601" r:id="rId6"/>
      </mc:Fallback>
    </mc:AlternateContent>
    <mc:AlternateContent xmlns:mc="http://schemas.openxmlformats.org/markup-compatibility/2006">
      <mc:Choice Requires="x14">
        <oleObject progId="Equation.3" shapeId="153602" r:id="rId8">
          <objectPr defaultSize="0" r:id="rId7">
            <anchor moveWithCells="1">
              <from>
                <xdr:col>5</xdr:col>
                <xdr:colOff>76200</xdr:colOff>
                <xdr:row>22</xdr:row>
                <xdr:rowOff>152400</xdr:rowOff>
              </from>
              <to>
                <xdr:col>5</xdr:col>
                <xdr:colOff>99060</xdr:colOff>
                <xdr:row>22</xdr:row>
                <xdr:rowOff>152400</xdr:rowOff>
              </to>
            </anchor>
          </objectPr>
        </oleObject>
      </mc:Choice>
      <mc:Fallback>
        <oleObject progId="Equation.3" shapeId="153602"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COMPARISON AND DERIVATION</vt:lpstr>
      <vt:lpstr>GENERAL CURVE</vt:lpstr>
      <vt:lpstr>'COMPARISON AND DERIVATION'!Print_Area</vt:lpstr>
      <vt:lpstr>'GENERAL CURVE'!Print_Area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2016-05-22T20:57:37Z</dcterms:modified>
  <cp:category>Engineering Spreadsheets;Analysis;AA-SM</cp:category>
  <cp:contentStatus>Released</cp:contentStatus>
</cp:coreProperties>
</file>