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2" i="13"/>
  <c r="J23" i="13"/>
  <c r="J24" i="13"/>
  <c r="F42" i="13" s="1"/>
  <c r="J21" i="13"/>
  <c r="F40" i="13"/>
  <c r="F41" i="13"/>
</calcChain>
</file>

<file path=xl/sharedStrings.xml><?xml version="1.0" encoding="utf-8"?>
<sst xmlns="http://schemas.openxmlformats.org/spreadsheetml/2006/main" count="98" uniqueCount="70">
  <si>
    <t>Revision:</t>
  </si>
  <si>
    <t>Date:</t>
  </si>
  <si>
    <t>lb/in</t>
  </si>
  <si>
    <t>Author:</t>
  </si>
  <si>
    <t>Document Number:</t>
  </si>
  <si>
    <t>Check:</t>
  </si>
  <si>
    <t>Revision Level :</t>
  </si>
  <si>
    <t>Page:</t>
  </si>
  <si>
    <t>Report:</t>
  </si>
  <si>
    <t>Section:</t>
  </si>
  <si>
    <t xml:space="preserve">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</si>
  <si>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</si>
  <si>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</si>
  <si>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</si>
  <si>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</si>
  <si>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</si>
  <si>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</si>
  <si>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</si>
  <si>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</si>
  <si>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</si>
  <si>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</si>
  <si>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</si>
  <si>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</si>
  <si>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</si>
  <si>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</si>
  <si>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</si>
  <si>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</si>
  <si>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</si>
  <si>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</si>
  <si>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</si>
  <si>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</si>
  <si>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</si>
  <si>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</si>
  <si>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</si>
  <si>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</si>
  <si>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</si>
  <si>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</si>
  <si>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</si>
  <si>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</si>
  <si>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</si>
  <si>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</si>
  <si>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</si>
  <si>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</si>
  <si>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</si>
  <si>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</si>
  <si>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</si>
  <si>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</si>
  <si>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</si>
  <si>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</si>
  <si>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</si>
  <si>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</si>
  <si>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</si>
  <si>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</si>
  <si>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</si>
  <si>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</si>
  <si>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</si>
  <si>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</si>
  <si>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a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</si>
  <si>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</si>
  <si>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</si>
  <si>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Uniaxial Loading, long plate, three sides simply supported and one unloaded edge free</t>
  </si>
  <si>
    <t>AA-SM-103-002-003</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</si>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</sst>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4">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xf numFmtId="0" fontId="4" fillId="0" borderId="0" xfId="0"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327213</xdr:colOff>
      <xdr:row>38</xdr:row>
      <xdr:rowOff>53922</xdr:rowOff>
    </xdr:from>
    <xdr:to>
      <xdr:col>3</xdr:col>
      <xdr:colOff>499392</xdr:colOff>
      <xdr:row>41</xdr:row>
      <xdr:rowOff>76199</xdr:rowOff>
    </xdr:to>
    <xdr:grpSp>
      <xdr:nvGrpSpPr>
        <xdr:cNvPr id="190" name="Group 189"/>
        <xdr:cNvGrpSpPr/>
      </xdr:nvGrpSpPr>
      <xdr:grpSpPr>
        <a:xfrm>
          <a:off x="327213" y="6721422"/>
          <a:ext cx="2046699" cy="548057"/>
          <a:chOff x="784413" y="4676775"/>
          <a:chExt cx="3003176" cy="828675"/>
        </a:xfrm>
      </xdr:grpSpPr>
      <xdr:sp macro="" textlink="">
        <xdr:nvSpPr>
          <xdr:cNvPr id="191" name="Rectangle 190"/>
          <xdr:cNvSpPr/>
        </xdr:nvSpPr>
        <xdr:spPr>
          <a:xfrm>
            <a:off x="1143000" y="4676775"/>
            <a:ext cx="2286000" cy="8286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nvGrpSpPr>
          <xdr:cNvPr id="192" name="Group 191"/>
          <xdr:cNvGrpSpPr/>
        </xdr:nvGrpSpPr>
        <xdr:grpSpPr>
          <a:xfrm rot="16200000">
            <a:off x="526958" y="4934230"/>
            <a:ext cx="828675" cy="313765"/>
            <a:chOff x="1714500" y="4280647"/>
            <a:chExt cx="1714500" cy="313765"/>
          </a:xfrm>
        </xdr:grpSpPr>
        <xdr:cxnSp macro="">
          <xdr:nvCxnSpPr>
            <xdr:cNvPr id="204" name="Straight Arrow Connector 203"/>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5" name="Straight Arrow Connector 204"/>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6" name="Straight Arrow Connector 205"/>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7" name="Straight Arrow Connector 206"/>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8" name="Straight Arrow Connector 207"/>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9" name="Straight Arrow Connector 208"/>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0" name="Straight Arrow Connector 209"/>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93" name="Group 192"/>
          <xdr:cNvGrpSpPr/>
        </xdr:nvGrpSpPr>
        <xdr:grpSpPr>
          <a:xfrm rot="5400000" flipH="1">
            <a:off x="3216369" y="4934230"/>
            <a:ext cx="828675" cy="313765"/>
            <a:chOff x="1714500" y="4280647"/>
            <a:chExt cx="1714500" cy="313765"/>
          </a:xfrm>
        </xdr:grpSpPr>
        <xdr:cxnSp macro="">
          <xdr:nvCxnSpPr>
            <xdr:cNvPr id="197" name="Straight Arrow Connector 196"/>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Straight Arrow Connector 197"/>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Straight Arrow Connector 198"/>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Straight Arrow Connector 199"/>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Straight Arrow Connector 200"/>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Straight Arrow Connector 201"/>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3" name="Straight Arrow Connector 202"/>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500324</xdr:colOff>
      <xdr:row>38</xdr:row>
      <xdr:rowOff>1675</xdr:rowOff>
    </xdr:from>
    <xdr:ext cx="417294" cy="264560"/>
    <xdr:sp macro="" textlink="">
      <xdr:nvSpPr>
        <xdr:cNvPr id="211" name="TextBox 210"/>
        <xdr:cNvSpPr txBox="1"/>
      </xdr:nvSpPr>
      <xdr:spPr>
        <a:xfrm>
          <a:off x="1071824" y="9204290"/>
          <a:ext cx="4172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free</a:t>
          </a:r>
        </a:p>
      </xdr:txBody>
    </xdr:sp>
    <xdr:clientData/>
  </xdr:oneCellAnchor>
  <xdr:twoCellAnchor>
    <xdr:from>
      <xdr:col>0</xdr:col>
      <xdr:colOff>426119</xdr:colOff>
      <xdr:row>41</xdr:row>
      <xdr:rowOff>140370</xdr:rowOff>
    </xdr:from>
    <xdr:to>
      <xdr:col>3</xdr:col>
      <xdr:colOff>305804</xdr:colOff>
      <xdr:row>41</xdr:row>
      <xdr:rowOff>140370</xdr:rowOff>
    </xdr:to>
    <xdr:grpSp>
      <xdr:nvGrpSpPr>
        <xdr:cNvPr id="212" name="Group 211"/>
        <xdr:cNvGrpSpPr/>
      </xdr:nvGrpSpPr>
      <xdr:grpSpPr>
        <a:xfrm>
          <a:off x="426119" y="7333650"/>
          <a:ext cx="1754205" cy="0"/>
          <a:chOff x="426119" y="7559844"/>
          <a:chExt cx="1594185" cy="0"/>
        </a:xfrm>
      </xdr:grpSpPr>
      <xdr:cxnSp macro="">
        <xdr:nvCxnSpPr>
          <xdr:cNvPr id="213" name="Straight Connector 212"/>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4" name="Straight Connector 213"/>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5" name="Straight Connector 214"/>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7" name="Straight Connector 216"/>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8" name="Straight Connector 217"/>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9" name="Straight Connector 218"/>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0" name="Straight Connector 219"/>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1" name="Straight Connector 220"/>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Straight Connector 221"/>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3" name="Straight Connector 222"/>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4" name="Straight Connector 223"/>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5" name="Straight Connector 224"/>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6" name="Straight Connector 225"/>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8" name="Straight Connector 227"/>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0" name="Straight Connector 229"/>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1" name="Straight Connector 230"/>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2" name="Straight Connector 231"/>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37</xdr:row>
      <xdr:rowOff>18412</xdr:rowOff>
    </xdr:from>
    <xdr:to>
      <xdr:col>1</xdr:col>
      <xdr:colOff>512885</xdr:colOff>
      <xdr:row>38</xdr:row>
      <xdr:rowOff>41853</xdr:rowOff>
    </xdr:to>
    <xdr:cxnSp macro="">
      <xdr:nvCxnSpPr>
        <xdr:cNvPr id="284" name="Straight Connector 283"/>
        <xdr:cNvCxnSpPr/>
      </xdr:nvCxnSpPr>
      <xdr:spPr>
        <a:xfrm flipV="1">
          <a:off x="920528" y="8190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38</xdr:row>
      <xdr:rowOff>55537</xdr:rowOff>
    </xdr:from>
    <xdr:to>
      <xdr:col>1</xdr:col>
      <xdr:colOff>306844</xdr:colOff>
      <xdr:row>41</xdr:row>
      <xdr:rowOff>75997</xdr:rowOff>
    </xdr:to>
    <xdr:cxnSp macro="">
      <xdr:nvCxnSpPr>
        <xdr:cNvPr id="285" name="Straight Arrow Connector 284"/>
        <xdr:cNvCxnSpPr/>
      </xdr:nvCxnSpPr>
      <xdr:spPr>
        <a:xfrm>
          <a:off x="916444" y="8389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581025</xdr:colOff>
      <xdr:row>43</xdr:row>
      <xdr:rowOff>0</xdr:rowOff>
    </xdr:from>
    <xdr:to>
      <xdr:col>3</xdr:col>
      <xdr:colOff>257175</xdr:colOff>
      <xdr:row>43</xdr:row>
      <xdr:rowOff>0</xdr:rowOff>
    </xdr:to>
    <xdr:cxnSp macro="">
      <xdr:nvCxnSpPr>
        <xdr:cNvPr id="264" name="Straight Arrow Connector 263"/>
        <xdr:cNvCxnSpPr/>
      </xdr:nvCxnSpPr>
      <xdr:spPr>
        <a:xfrm>
          <a:off x="581025" y="9105900"/>
          <a:ext cx="150495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581025</xdr:colOff>
      <xdr:row>42</xdr:row>
      <xdr:rowOff>28575</xdr:rowOff>
    </xdr:from>
    <xdr:to>
      <xdr:col>0</xdr:col>
      <xdr:colOff>581025</xdr:colOff>
      <xdr:row>43</xdr:row>
      <xdr:rowOff>114300</xdr:rowOff>
    </xdr:to>
    <xdr:cxnSp macro="">
      <xdr:nvCxnSpPr>
        <xdr:cNvPr id="269" name="Straight Connector 268"/>
        <xdr:cNvCxnSpPr/>
      </xdr:nvCxnSpPr>
      <xdr:spPr>
        <a:xfrm flipV="1">
          <a:off x="581025" y="8972550"/>
          <a:ext cx="0" cy="247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42</xdr:row>
      <xdr:rowOff>28575</xdr:rowOff>
    </xdr:from>
    <xdr:to>
      <xdr:col>3</xdr:col>
      <xdr:colOff>247650</xdr:colOff>
      <xdr:row>43</xdr:row>
      <xdr:rowOff>104775</xdr:rowOff>
    </xdr:to>
    <xdr:cxnSp macro="">
      <xdr:nvCxnSpPr>
        <xdr:cNvPr id="272" name="Straight Connector 271"/>
        <xdr:cNvCxnSpPr/>
      </xdr:nvCxnSpPr>
      <xdr:spPr>
        <a:xfrm flipV="1">
          <a:off x="2076450" y="897255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123825</xdr:colOff>
      <xdr:row>25</xdr:row>
      <xdr:rowOff>152400</xdr:rowOff>
    </xdr:from>
    <xdr:to>
      <xdr:col>8</xdr:col>
      <xdr:colOff>476250</xdr:colOff>
      <xdr:row>34</xdr:row>
      <xdr:rowOff>85725</xdr:rowOff>
    </xdr:to>
    <xdr:pic>
      <xdr:nvPicPr>
        <xdr:cNvPr id="48" name="Picture 4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76700"/>
          <a:ext cx="4010025" cy="13906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67641"/>
          <a:ext cx="2525213" cy="630195"/>
          <a:chOff x="40822" y="1267641"/>
          <a:chExt cx="2570933" cy="630195"/>
        </a:xfrm>
      </xdr:grpSpPr>
      <xdr:pic>
        <xdr:nvPicPr>
          <xdr:cNvPr id="50" name="Picture 4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1" name="Picture 50"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analysis-and-design-of-composite-and-metallic-flight-vehicle-struc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4"/>
    <col min="3" max="3" width="10.6640625" style="54" bestFit="1" customWidth="1"/>
    <col min="4" max="11" width="9.109375" style="54"/>
    <col min="12" max="12" width="5.44140625" style="39" customWidth="1"/>
    <col min="13" max="17" width="5.33203125" style="92" customWidth="1"/>
    <col min="18" max="19" width="5.33203125" style="93" customWidth="1"/>
    <col min="20" max="25" width="9.109375" style="95"/>
    <col min="26" max="16384" width="9.109375" style="54"/>
  </cols>
  <sheetData>
    <row r="1" spans="1:25" s="39" customFormat="1" ht="13.8" x14ac:dyDescent="0.3">
      <c r="A1" s="35"/>
      <c r="B1" s="36" t="s">
        <v>3</v>
      </c>
      <c r="C1" s="37" t="s">
        <v>12</v>
      </c>
      <c r="D1" s="35"/>
      <c r="E1" s="35"/>
      <c r="F1" s="36" t="s">
        <v>13</v>
      </c>
      <c r="G1" s="38"/>
      <c r="H1" s="35"/>
      <c r="I1" s="35"/>
      <c r="J1" s="35"/>
      <c r="K1" s="35"/>
      <c r="M1" s="88"/>
      <c r="N1" s="88"/>
      <c r="O1" s="88"/>
      <c r="P1" s="88"/>
      <c r="Q1" s="88"/>
      <c r="R1" s="88"/>
      <c r="S1" s="88"/>
      <c r="T1" s="89"/>
      <c r="U1" s="89"/>
      <c r="V1" s="89"/>
      <c r="W1" s="90"/>
      <c r="X1" s="91"/>
      <c r="Y1" s="89"/>
    </row>
    <row r="2" spans="1:25" s="39" customFormat="1" ht="13.8" x14ac:dyDescent="0.3">
      <c r="A2" s="35"/>
      <c r="B2" s="36" t="s">
        <v>5</v>
      </c>
      <c r="C2" s="37" t="s">
        <v>10</v>
      </c>
      <c r="D2" s="35"/>
      <c r="E2" s="35"/>
      <c r="F2" s="36" t="s">
        <v>8</v>
      </c>
      <c r="G2" s="37"/>
      <c r="H2" s="35"/>
      <c r="I2" s="35"/>
      <c r="J2" s="35"/>
      <c r="K2" s="35"/>
      <c r="M2" s="88"/>
      <c r="N2" s="88"/>
      <c r="O2" s="88"/>
      <c r="P2" s="88"/>
      <c r="Q2" s="88"/>
      <c r="R2" s="88"/>
      <c r="S2" s="88"/>
      <c r="T2" s="89"/>
      <c r="U2" s="89"/>
      <c r="V2" s="89"/>
      <c r="W2" s="90"/>
      <c r="X2" s="91"/>
      <c r="Y2" s="89"/>
    </row>
    <row r="3" spans="1:25" s="39" customFormat="1" ht="13.8" x14ac:dyDescent="0.3">
      <c r="A3" s="35"/>
      <c r="B3" s="36" t="s">
        <v>1</v>
      </c>
      <c r="C3" s="44"/>
      <c r="D3" s="35"/>
      <c r="E3" s="35"/>
      <c r="F3" s="36" t="s">
        <v>0</v>
      </c>
      <c r="G3" s="37"/>
      <c r="H3" s="35"/>
      <c r="I3" s="35"/>
      <c r="J3" s="35"/>
      <c r="K3" s="35"/>
      <c r="M3" s="88"/>
      <c r="N3" s="88"/>
      <c r="O3" s="88"/>
      <c r="P3" s="88"/>
      <c r="Q3" s="88"/>
      <c r="R3" s="88"/>
      <c r="S3" s="88"/>
      <c r="T3" s="89"/>
      <c r="U3" s="89"/>
      <c r="V3" s="89"/>
      <c r="W3" s="90"/>
      <c r="X3" s="91"/>
      <c r="Y3" s="89"/>
    </row>
    <row r="4" spans="1:25" s="39" customFormat="1" ht="13.8" x14ac:dyDescent="0.3">
      <c r="A4" s="35"/>
      <c r="B4" s="36" t="s">
        <v>25</v>
      </c>
      <c r="C4" s="38"/>
      <c r="D4" s="35"/>
      <c r="E4" s="35"/>
      <c r="F4" s="36" t="s">
        <v>26</v>
      </c>
      <c r="G4" s="37" t="s">
        <v>27</v>
      </c>
      <c r="H4" s="35"/>
      <c r="I4" s="35"/>
      <c r="J4" s="35"/>
      <c r="K4" s="35"/>
      <c r="M4" s="88"/>
      <c r="N4" s="88"/>
      <c r="O4" s="88"/>
      <c r="P4" s="88"/>
      <c r="Q4" s="92"/>
      <c r="R4" s="93"/>
      <c r="S4" s="93"/>
      <c r="T4" s="89"/>
      <c r="U4" s="89"/>
      <c r="V4" s="89"/>
      <c r="W4" s="90"/>
      <c r="X4" s="91"/>
      <c r="Y4" s="89"/>
    </row>
    <row r="5" spans="1:25" s="39" customFormat="1" ht="13.8" x14ac:dyDescent="0.3">
      <c r="A5" s="35"/>
      <c r="B5" s="36" t="s">
        <v>28</v>
      </c>
      <c r="C5" s="38"/>
      <c r="D5" s="35"/>
      <c r="E5" s="36"/>
      <c r="F5" s="35"/>
      <c r="G5" s="35"/>
      <c r="H5" s="35"/>
      <c r="I5" s="35"/>
      <c r="J5" s="35"/>
      <c r="K5" s="35"/>
      <c r="M5" s="88"/>
      <c r="N5" s="88"/>
      <c r="O5" s="88"/>
      <c r="P5" s="88"/>
      <c r="Q5" s="92"/>
      <c r="R5" s="93"/>
      <c r="S5" s="93"/>
      <c r="T5" s="89"/>
      <c r="U5" s="89"/>
      <c r="V5" s="89"/>
      <c r="W5" s="90"/>
      <c r="X5" s="91"/>
      <c r="Y5" s="89"/>
    </row>
    <row r="6" spans="1:25" s="39" customFormat="1" ht="13.8" x14ac:dyDescent="0.3">
      <c r="A6" s="35"/>
      <c r="B6" s="35" t="s">
        <v>9</v>
      </c>
      <c r="C6" s="47"/>
      <c r="D6" s="35"/>
      <c r="E6" s="35"/>
      <c r="F6" s="35"/>
      <c r="G6" s="35"/>
      <c r="H6" s="35"/>
      <c r="I6" s="35"/>
      <c r="J6" s="35"/>
      <c r="K6" s="35"/>
      <c r="M6" s="88"/>
      <c r="N6" s="88"/>
      <c r="O6" s="88"/>
      <c r="P6" s="88"/>
      <c r="Q6" s="92"/>
      <c r="R6" s="93"/>
      <c r="S6" s="93"/>
      <c r="T6" s="89"/>
      <c r="U6" s="89"/>
      <c r="V6" s="89"/>
      <c r="W6" s="90"/>
      <c r="X6" s="91"/>
      <c r="Y6" s="89"/>
    </row>
    <row r="7" spans="1:25" s="39" customFormat="1" ht="13.8" x14ac:dyDescent="0.3">
      <c r="A7" s="35"/>
      <c r="B7" s="35"/>
      <c r="C7" s="35"/>
      <c r="D7" s="35"/>
      <c r="E7" s="35"/>
      <c r="F7" s="35"/>
      <c r="G7" s="35"/>
      <c r="H7" s="35"/>
      <c r="I7" s="35"/>
      <c r="J7" s="35"/>
      <c r="K7" s="35"/>
      <c r="M7" s="88"/>
      <c r="N7" s="88"/>
      <c r="O7" s="88"/>
      <c r="P7" s="88"/>
      <c r="Q7" s="92"/>
      <c r="R7" s="93"/>
      <c r="S7" s="93"/>
      <c r="T7" s="89"/>
      <c r="U7" s="89"/>
      <c r="V7" s="89"/>
      <c r="W7" s="90"/>
      <c r="X7" s="91"/>
      <c r="Y7" s="89"/>
    </row>
    <row r="8" spans="1:25" s="39" customFormat="1" ht="13.8" x14ac:dyDescent="0.3">
      <c r="A8" s="48"/>
      <c r="E8" s="41"/>
      <c r="F8" s="42"/>
      <c r="H8" s="49"/>
      <c r="I8" s="41"/>
      <c r="J8" s="50"/>
      <c r="K8" s="51"/>
      <c r="L8" s="52"/>
      <c r="M8" s="88"/>
      <c r="N8" s="88"/>
      <c r="O8" s="88"/>
      <c r="P8" s="88"/>
      <c r="Q8" s="92"/>
      <c r="R8" s="93"/>
      <c r="S8" s="93"/>
      <c r="T8" s="89"/>
      <c r="U8" s="89"/>
      <c r="V8" s="89"/>
      <c r="W8" s="89"/>
      <c r="X8" s="89"/>
      <c r="Y8" s="89"/>
    </row>
    <row r="9" spans="1:25" s="39" customFormat="1" ht="13.8" x14ac:dyDescent="0.3">
      <c r="E9" s="41"/>
      <c r="F9" s="49"/>
      <c r="H9" s="49"/>
      <c r="I9" s="41"/>
      <c r="J9" s="51"/>
      <c r="K9" s="51"/>
      <c r="L9" s="52"/>
      <c r="M9" s="88"/>
      <c r="N9" s="88"/>
      <c r="O9" s="88"/>
      <c r="P9" s="88"/>
      <c r="Q9" s="92"/>
      <c r="R9" s="93"/>
      <c r="S9" s="93"/>
      <c r="T9" s="89"/>
      <c r="U9" s="89"/>
      <c r="V9" s="89"/>
      <c r="W9" s="89"/>
      <c r="X9" s="89"/>
      <c r="Y9" s="89"/>
    </row>
    <row r="10" spans="1:25" s="39" customFormat="1" ht="13.8" x14ac:dyDescent="0.3">
      <c r="E10" s="41"/>
      <c r="F10" s="49"/>
      <c r="H10" s="49"/>
      <c r="I10" s="41"/>
      <c r="J10" s="42"/>
      <c r="K10" s="49"/>
      <c r="L10" s="52"/>
      <c r="M10" s="88"/>
      <c r="N10" s="88"/>
      <c r="O10" s="88"/>
      <c r="P10" s="88"/>
      <c r="Q10" s="92"/>
      <c r="R10" s="93"/>
      <c r="S10" s="93"/>
      <c r="T10" s="89"/>
      <c r="U10" s="89"/>
      <c r="V10" s="89"/>
      <c r="W10" s="89"/>
      <c r="X10" s="89"/>
      <c r="Y10" s="89"/>
    </row>
    <row r="11" spans="1:25" s="39" customFormat="1" ht="13.8" x14ac:dyDescent="0.3">
      <c r="E11" s="41"/>
      <c r="F11" s="49"/>
      <c r="I11" s="53"/>
      <c r="J11" s="42"/>
      <c r="M11" s="88"/>
      <c r="N11" s="88"/>
      <c r="O11" s="88"/>
      <c r="P11" s="88"/>
      <c r="Q11" s="88"/>
      <c r="R11" s="88"/>
      <c r="S11" s="88"/>
      <c r="T11" s="89"/>
      <c r="U11" s="89"/>
      <c r="V11" s="89"/>
      <c r="W11" s="89"/>
      <c r="X11" s="89"/>
      <c r="Y11" s="89"/>
    </row>
    <row r="12" spans="1:25" x14ac:dyDescent="0.3">
      <c r="C12" s="55" t="str">
        <f>G4</f>
        <v>IMPORTANT INFORMATION</v>
      </c>
      <c r="M12" s="88"/>
      <c r="N12" s="88"/>
      <c r="O12" s="88"/>
      <c r="P12" s="88"/>
      <c r="Q12" s="94"/>
      <c r="R12" s="94"/>
      <c r="S12" s="94"/>
    </row>
    <row r="13" spans="1:25" s="39" customFormat="1" ht="13.8" x14ac:dyDescent="0.3">
      <c r="M13" s="88"/>
      <c r="N13" s="88"/>
      <c r="O13" s="88"/>
      <c r="P13" s="88"/>
      <c r="Q13" s="88"/>
      <c r="R13" s="88"/>
      <c r="S13" s="88"/>
      <c r="T13" s="89"/>
      <c r="U13" s="89"/>
      <c r="V13" s="89"/>
      <c r="W13" s="89"/>
      <c r="X13" s="89"/>
      <c r="Y13" s="89"/>
    </row>
    <row r="14" spans="1:25" s="39" customFormat="1" ht="13.8" x14ac:dyDescent="0.3">
      <c r="B14" s="56" t="s">
        <v>32</v>
      </c>
      <c r="M14" s="88"/>
      <c r="N14" s="88"/>
      <c r="O14" s="88"/>
      <c r="P14" s="88"/>
      <c r="Q14" s="88"/>
      <c r="R14" s="88"/>
      <c r="S14" s="88"/>
      <c r="T14" s="89"/>
      <c r="U14" s="89"/>
      <c r="V14" s="89"/>
      <c r="W14" s="89"/>
      <c r="X14" s="89"/>
      <c r="Y14" s="89"/>
    </row>
    <row r="15" spans="1:25" s="39" customFormat="1" ht="13.8" x14ac:dyDescent="0.3">
      <c r="A15" s="57"/>
      <c r="K15" s="57"/>
      <c r="M15" s="92"/>
      <c r="N15" s="92"/>
      <c r="O15" s="92"/>
      <c r="P15" s="92"/>
      <c r="Q15" s="92"/>
      <c r="R15" s="93"/>
      <c r="S15" s="93"/>
      <c r="T15" s="89"/>
      <c r="U15" s="89"/>
      <c r="V15" s="89"/>
      <c r="W15" s="89"/>
      <c r="X15" s="89"/>
      <c r="Y15" s="89"/>
    </row>
    <row r="16" spans="1:25" s="39" customFormat="1" ht="12.75" customHeight="1" x14ac:dyDescent="0.3">
      <c r="B16" s="109" t="s">
        <v>46</v>
      </c>
      <c r="C16" s="109"/>
      <c r="D16" s="109"/>
      <c r="E16" s="109"/>
      <c r="F16" s="109"/>
      <c r="G16" s="109"/>
      <c r="H16" s="109"/>
      <c r="I16" s="109"/>
      <c r="J16" s="109"/>
      <c r="M16" s="92"/>
      <c r="N16" s="92"/>
      <c r="O16" s="92"/>
      <c r="P16" s="92"/>
      <c r="Q16" s="92"/>
      <c r="R16" s="93"/>
      <c r="S16" s="93"/>
      <c r="T16" s="89"/>
      <c r="U16" s="89"/>
      <c r="V16" s="89"/>
      <c r="W16" s="89"/>
      <c r="X16" s="89"/>
      <c r="Y16" s="89"/>
    </row>
    <row r="17" spans="1:25" s="39" customFormat="1" ht="13.8" x14ac:dyDescent="0.3">
      <c r="B17" s="109"/>
      <c r="C17" s="109"/>
      <c r="D17" s="109"/>
      <c r="E17" s="109"/>
      <c r="F17" s="109"/>
      <c r="G17" s="109"/>
      <c r="H17" s="109"/>
      <c r="I17" s="109"/>
      <c r="J17" s="109"/>
      <c r="M17" s="92"/>
      <c r="N17" s="92"/>
      <c r="O17" s="92"/>
      <c r="P17" s="92"/>
      <c r="Q17" s="92"/>
      <c r="R17" s="93"/>
      <c r="S17" s="93"/>
      <c r="T17" s="89"/>
      <c r="U17" s="89"/>
      <c r="V17" s="89"/>
      <c r="W17" s="89"/>
      <c r="X17" s="89"/>
      <c r="Y17" s="89"/>
    </row>
    <row r="18" spans="1:25" s="39" customFormat="1" ht="13.8" x14ac:dyDescent="0.3">
      <c r="B18" s="109"/>
      <c r="C18" s="109"/>
      <c r="D18" s="109"/>
      <c r="E18" s="109"/>
      <c r="F18" s="109"/>
      <c r="G18" s="109"/>
      <c r="H18" s="109"/>
      <c r="I18" s="109"/>
      <c r="J18" s="109"/>
      <c r="M18" s="92"/>
      <c r="N18" s="92"/>
      <c r="O18" s="92"/>
      <c r="P18" s="92"/>
      <c r="Q18" s="92"/>
      <c r="R18" s="93"/>
      <c r="S18" s="93"/>
      <c r="T18" s="89"/>
      <c r="U18" s="89"/>
      <c r="V18" s="89"/>
      <c r="W18" s="89"/>
      <c r="X18" s="89"/>
      <c r="Y18" s="89"/>
    </row>
    <row r="19" spans="1:25" s="39" customFormat="1" ht="13.8" x14ac:dyDescent="0.3">
      <c r="B19" s="109"/>
      <c r="C19" s="109"/>
      <c r="D19" s="109"/>
      <c r="E19" s="109"/>
      <c r="F19" s="109"/>
      <c r="G19" s="109"/>
      <c r="H19" s="109"/>
      <c r="I19" s="109"/>
      <c r="J19" s="109"/>
      <c r="M19" s="92"/>
      <c r="N19" s="92"/>
      <c r="O19" s="92"/>
      <c r="P19" s="92"/>
      <c r="Q19" s="92"/>
      <c r="R19" s="93"/>
      <c r="S19" s="93"/>
      <c r="T19" s="89"/>
      <c r="U19" s="89"/>
      <c r="V19" s="89"/>
      <c r="W19" s="89"/>
      <c r="X19" s="89"/>
      <c r="Y19" s="89"/>
    </row>
    <row r="20" spans="1:25" s="39" customFormat="1" ht="12.75" customHeight="1" x14ac:dyDescent="0.3">
      <c r="A20" s="57"/>
      <c r="B20" s="58" t="s">
        <v>44</v>
      </c>
      <c r="C20" s="57"/>
      <c r="D20" s="57"/>
      <c r="E20" s="57"/>
      <c r="F20" s="57"/>
      <c r="G20" s="57"/>
      <c r="H20" s="57"/>
      <c r="I20" s="57"/>
      <c r="J20" s="57"/>
      <c r="K20" s="57"/>
      <c r="M20" s="92"/>
      <c r="N20" s="92"/>
      <c r="O20" s="92"/>
      <c r="P20" s="92"/>
      <c r="Q20" s="92"/>
      <c r="R20" s="93"/>
      <c r="S20" s="93"/>
      <c r="T20" s="89"/>
      <c r="U20" s="89"/>
      <c r="V20" s="89"/>
      <c r="W20" s="89"/>
      <c r="X20" s="89"/>
      <c r="Y20" s="89"/>
    </row>
    <row r="21" spans="1:25" s="39" customFormat="1" ht="13.8" x14ac:dyDescent="0.3">
      <c r="A21" s="57"/>
      <c r="B21" s="58"/>
      <c r="C21" s="57"/>
      <c r="D21" s="57"/>
      <c r="E21" s="57"/>
      <c r="F21" s="57"/>
      <c r="G21" s="57"/>
      <c r="H21" s="57"/>
      <c r="I21" s="57"/>
      <c r="J21" s="57"/>
      <c r="K21" s="57"/>
      <c r="M21" s="92"/>
      <c r="N21" s="92"/>
      <c r="O21" s="92"/>
      <c r="P21" s="92"/>
      <c r="Q21" s="92"/>
      <c r="R21" s="93"/>
      <c r="S21" s="93"/>
      <c r="T21" s="89"/>
      <c r="U21" s="89"/>
      <c r="V21" s="89"/>
      <c r="W21" s="89"/>
      <c r="X21" s="89"/>
      <c r="Y21" s="89"/>
    </row>
    <row r="22" spans="1:25" s="39" customFormat="1" ht="13.8" x14ac:dyDescent="0.3">
      <c r="A22" s="57"/>
      <c r="B22" s="109" t="s">
        <v>47</v>
      </c>
      <c r="C22" s="109"/>
      <c r="D22" s="109"/>
      <c r="E22" s="109"/>
      <c r="F22" s="109"/>
      <c r="G22" s="109"/>
      <c r="H22" s="109"/>
      <c r="I22" s="109"/>
      <c r="J22" s="109"/>
      <c r="K22" s="57"/>
      <c r="M22" s="92"/>
      <c r="N22" s="92"/>
      <c r="O22" s="92"/>
      <c r="P22" s="92"/>
      <c r="Q22" s="92"/>
      <c r="R22" s="93"/>
      <c r="S22" s="93"/>
      <c r="T22" s="89"/>
      <c r="U22" s="89"/>
      <c r="V22" s="89"/>
      <c r="W22" s="89"/>
      <c r="X22" s="89"/>
      <c r="Y22" s="89"/>
    </row>
    <row r="23" spans="1:25" s="39" customFormat="1" ht="13.8" x14ac:dyDescent="0.3">
      <c r="A23" s="57"/>
      <c r="B23" s="109"/>
      <c r="C23" s="109"/>
      <c r="D23" s="109"/>
      <c r="E23" s="109"/>
      <c r="F23" s="109"/>
      <c r="G23" s="109"/>
      <c r="H23" s="109"/>
      <c r="I23" s="109"/>
      <c r="J23" s="109"/>
      <c r="K23" s="57"/>
      <c r="M23" s="92"/>
      <c r="N23" s="92"/>
      <c r="O23" s="92"/>
      <c r="P23" s="92"/>
      <c r="Q23" s="92"/>
      <c r="R23" s="93"/>
      <c r="S23" s="96"/>
      <c r="T23" s="89"/>
      <c r="U23" s="89"/>
      <c r="V23" s="89"/>
      <c r="W23" s="89"/>
      <c r="X23" s="89"/>
      <c r="Y23" s="89"/>
    </row>
    <row r="24" spans="1:25" s="39" customFormat="1" ht="13.8" x14ac:dyDescent="0.3">
      <c r="A24" s="57"/>
      <c r="B24" s="109"/>
      <c r="C24" s="109"/>
      <c r="D24" s="109"/>
      <c r="E24" s="109"/>
      <c r="F24" s="109"/>
      <c r="G24" s="109"/>
      <c r="H24" s="109"/>
      <c r="I24" s="109"/>
      <c r="J24" s="109"/>
      <c r="K24" s="57"/>
      <c r="M24" s="92"/>
      <c r="N24" s="92"/>
      <c r="O24" s="92"/>
      <c r="P24" s="92"/>
      <c r="Q24" s="92"/>
      <c r="R24" s="93"/>
      <c r="S24" s="96"/>
      <c r="T24" s="89"/>
      <c r="U24" s="89"/>
      <c r="V24" s="89"/>
      <c r="W24" s="89"/>
      <c r="X24" s="89"/>
      <c r="Y24" s="89"/>
    </row>
    <row r="25" spans="1:25" s="39" customFormat="1" ht="12.75" customHeight="1" x14ac:dyDescent="0.3">
      <c r="A25" s="57"/>
      <c r="B25" s="101"/>
      <c r="C25" s="101"/>
      <c r="D25" s="101"/>
      <c r="E25" s="101"/>
      <c r="F25" s="105" t="s">
        <v>65</v>
      </c>
      <c r="G25" s="101"/>
      <c r="H25" s="101"/>
      <c r="I25" s="101"/>
      <c r="J25" s="101"/>
      <c r="K25" s="57"/>
      <c r="M25" s="92"/>
      <c r="N25" s="92"/>
      <c r="O25" s="92"/>
      <c r="P25" s="92"/>
      <c r="Q25" s="92"/>
      <c r="R25" s="93"/>
      <c r="S25" s="93"/>
      <c r="T25" s="89"/>
      <c r="U25" s="89"/>
      <c r="V25" s="89"/>
      <c r="W25" s="89"/>
      <c r="X25" s="89"/>
      <c r="Y25" s="89"/>
    </row>
    <row r="26" spans="1:25" s="39" customFormat="1" ht="13.8" x14ac:dyDescent="0.3">
      <c r="A26" s="57"/>
      <c r="B26" s="109" t="s">
        <v>48</v>
      </c>
      <c r="C26" s="109"/>
      <c r="D26" s="109"/>
      <c r="E26" s="109"/>
      <c r="F26" s="109"/>
      <c r="G26" s="109"/>
      <c r="H26" s="109"/>
      <c r="I26" s="109"/>
      <c r="J26" s="109"/>
      <c r="K26" s="57"/>
      <c r="M26" s="92"/>
      <c r="N26" s="92"/>
      <c r="O26" s="92"/>
      <c r="P26" s="92"/>
      <c r="Q26" s="92"/>
      <c r="R26" s="93"/>
      <c r="S26" s="93"/>
      <c r="T26" s="89"/>
      <c r="U26" s="89"/>
      <c r="V26" s="89"/>
      <c r="W26" s="89"/>
      <c r="X26" s="89"/>
      <c r="Y26" s="89"/>
    </row>
    <row r="27" spans="1:25" s="39" customFormat="1" ht="13.8" x14ac:dyDescent="0.3">
      <c r="A27" s="57"/>
      <c r="B27" s="109"/>
      <c r="C27" s="109"/>
      <c r="D27" s="109"/>
      <c r="E27" s="109"/>
      <c r="F27" s="109"/>
      <c r="G27" s="109"/>
      <c r="H27" s="109"/>
      <c r="I27" s="109"/>
      <c r="J27" s="109"/>
      <c r="K27" s="57"/>
      <c r="M27" s="92"/>
      <c r="N27" s="92"/>
      <c r="O27" s="92"/>
      <c r="P27" s="92"/>
      <c r="Q27" s="92"/>
      <c r="R27" s="93"/>
      <c r="S27" s="93"/>
      <c r="T27" s="89"/>
      <c r="U27" s="89"/>
      <c r="V27" s="89"/>
      <c r="W27" s="89"/>
      <c r="X27" s="89"/>
      <c r="Y27" s="89"/>
    </row>
    <row r="28" spans="1:25" s="39" customFormat="1" ht="13.8" x14ac:dyDescent="0.3">
      <c r="A28" s="57"/>
      <c r="B28" s="101"/>
      <c r="C28" s="101"/>
      <c r="D28" s="101"/>
      <c r="E28" s="101"/>
      <c r="F28" s="101"/>
      <c r="G28" s="101"/>
      <c r="H28" s="101"/>
      <c r="I28" s="101"/>
      <c r="J28" s="101"/>
      <c r="K28" s="57"/>
      <c r="M28" s="92"/>
      <c r="N28" s="92"/>
      <c r="O28" s="92"/>
      <c r="P28" s="92"/>
      <c r="Q28" s="92"/>
      <c r="R28" s="93"/>
      <c r="S28" s="93"/>
      <c r="T28" s="89"/>
      <c r="U28" s="89"/>
      <c r="V28" s="89"/>
      <c r="W28" s="89"/>
      <c r="X28" s="89"/>
      <c r="Y28" s="89"/>
    </row>
    <row r="29" spans="1:25" s="39" customFormat="1" ht="13.8" x14ac:dyDescent="0.3">
      <c r="A29" s="57"/>
      <c r="B29" s="109" t="s">
        <v>49</v>
      </c>
      <c r="C29" s="109"/>
      <c r="D29" s="109"/>
      <c r="E29" s="109"/>
      <c r="F29" s="109"/>
      <c r="G29" s="109"/>
      <c r="H29" s="109"/>
      <c r="I29" s="109"/>
      <c r="J29" s="109"/>
      <c r="K29" s="57"/>
      <c r="M29" s="92"/>
      <c r="N29" s="92"/>
      <c r="O29" s="92"/>
      <c r="P29" s="92"/>
      <c r="Q29" s="92"/>
      <c r="R29" s="93"/>
      <c r="S29" s="93"/>
      <c r="T29" s="89"/>
      <c r="U29" s="89"/>
      <c r="V29" s="89"/>
      <c r="W29" s="89"/>
      <c r="X29" s="89"/>
      <c r="Y29" s="89"/>
    </row>
    <row r="30" spans="1:25" s="39" customFormat="1" ht="13.8" x14ac:dyDescent="0.3">
      <c r="A30" s="57"/>
      <c r="B30" s="109"/>
      <c r="C30" s="109"/>
      <c r="D30" s="109"/>
      <c r="E30" s="109"/>
      <c r="F30" s="109"/>
      <c r="G30" s="109"/>
      <c r="H30" s="109"/>
      <c r="I30" s="109"/>
      <c r="J30" s="109"/>
      <c r="K30" s="57"/>
      <c r="M30" s="92"/>
      <c r="N30" s="92"/>
      <c r="O30" s="92"/>
      <c r="P30" s="92"/>
      <c r="Q30" s="92"/>
      <c r="R30" s="93"/>
      <c r="S30" s="93"/>
      <c r="T30" s="89"/>
      <c r="U30" s="89"/>
      <c r="V30" s="89"/>
      <c r="W30" s="89"/>
      <c r="X30" s="89"/>
      <c r="Y30" s="89"/>
    </row>
    <row r="31" spans="1:25" s="39" customFormat="1" ht="12.75" customHeight="1" x14ac:dyDescent="0.3">
      <c r="A31" s="57"/>
      <c r="B31" s="109"/>
      <c r="C31" s="109"/>
      <c r="D31" s="109"/>
      <c r="E31" s="109"/>
      <c r="F31" s="109"/>
      <c r="G31" s="109"/>
      <c r="H31" s="109"/>
      <c r="I31" s="109"/>
      <c r="J31" s="109"/>
      <c r="K31" s="57"/>
      <c r="M31" s="92"/>
      <c r="N31" s="92"/>
      <c r="O31" s="92"/>
      <c r="P31" s="92"/>
      <c r="Q31" s="92"/>
      <c r="R31" s="93"/>
      <c r="S31" s="93"/>
      <c r="T31" s="89"/>
      <c r="U31" s="89"/>
      <c r="V31" s="89"/>
      <c r="W31" s="89"/>
      <c r="X31" s="89"/>
      <c r="Y31" s="89"/>
    </row>
    <row r="32" spans="1:25" s="39" customFormat="1" ht="13.8" x14ac:dyDescent="0.3">
      <c r="A32" s="57"/>
      <c r="B32" s="109"/>
      <c r="C32" s="109"/>
      <c r="D32" s="109"/>
      <c r="E32" s="109"/>
      <c r="F32" s="109"/>
      <c r="G32" s="109"/>
      <c r="H32" s="109"/>
      <c r="I32" s="109"/>
      <c r="J32" s="109"/>
      <c r="K32" s="57"/>
      <c r="M32" s="92"/>
      <c r="N32" s="92"/>
      <c r="O32" s="92"/>
      <c r="P32" s="92"/>
      <c r="Q32" s="92"/>
      <c r="R32" s="93"/>
      <c r="S32" s="93"/>
      <c r="T32" s="89"/>
      <c r="U32" s="89"/>
      <c r="V32" s="89"/>
      <c r="W32" s="89"/>
      <c r="X32" s="89"/>
      <c r="Y32" s="89"/>
    </row>
    <row r="33" spans="1:25" s="39" customFormat="1" ht="12.75" customHeight="1" x14ac:dyDescent="0.3">
      <c r="A33" s="57"/>
      <c r="B33" s="109"/>
      <c r="C33" s="109"/>
      <c r="D33" s="109"/>
      <c r="E33" s="109"/>
      <c r="F33" s="109"/>
      <c r="G33" s="109"/>
      <c r="H33" s="109"/>
      <c r="I33" s="109"/>
      <c r="J33" s="109"/>
      <c r="K33" s="57"/>
      <c r="M33" s="92"/>
      <c r="N33" s="92"/>
      <c r="O33" s="92"/>
      <c r="P33" s="92"/>
      <c r="Q33" s="92"/>
      <c r="R33" s="93"/>
      <c r="S33" s="93"/>
      <c r="T33" s="89"/>
      <c r="U33" s="89"/>
      <c r="V33" s="89"/>
      <c r="W33" s="89"/>
      <c r="X33" s="89"/>
      <c r="Y33" s="89"/>
    </row>
    <row r="34" spans="1:25" s="39" customFormat="1" ht="13.8" x14ac:dyDescent="0.3">
      <c r="A34" s="57"/>
      <c r="B34" s="101"/>
      <c r="C34" s="101"/>
      <c r="D34" s="111" t="s">
        <v>33</v>
      </c>
      <c r="E34" s="111"/>
      <c r="F34" s="111"/>
      <c r="G34" s="111"/>
      <c r="H34" s="111"/>
      <c r="I34" s="101"/>
      <c r="J34" s="101"/>
      <c r="K34" s="57"/>
      <c r="M34" s="92"/>
      <c r="N34" s="92"/>
      <c r="O34" s="92"/>
      <c r="P34" s="92"/>
      <c r="Q34" s="92"/>
      <c r="R34" s="93"/>
      <c r="S34" s="96"/>
      <c r="T34" s="89"/>
      <c r="U34" s="89"/>
      <c r="V34" s="89"/>
      <c r="W34" s="89"/>
      <c r="X34" s="89"/>
      <c r="Y34" s="89"/>
    </row>
    <row r="35" spans="1:25" s="39" customFormat="1" ht="13.8" x14ac:dyDescent="0.3">
      <c r="A35" s="57"/>
      <c r="B35" s="57"/>
      <c r="C35" s="57"/>
      <c r="I35" s="57"/>
      <c r="J35" s="57"/>
      <c r="K35" s="57"/>
      <c r="M35" s="92"/>
      <c r="N35" s="92"/>
      <c r="O35" s="92"/>
      <c r="P35" s="92"/>
      <c r="Q35" s="92"/>
      <c r="R35" s="93"/>
      <c r="S35" s="96"/>
      <c r="T35" s="89"/>
      <c r="U35" s="89"/>
      <c r="V35" s="89"/>
      <c r="W35" s="89"/>
      <c r="X35" s="89"/>
      <c r="Y35" s="89"/>
    </row>
    <row r="36" spans="1:25" s="39" customFormat="1" ht="12.75" customHeight="1" x14ac:dyDescent="0.3">
      <c r="A36" s="57"/>
      <c r="B36" s="58" t="s">
        <v>34</v>
      </c>
      <c r="C36" s="57"/>
      <c r="D36" s="57"/>
      <c r="E36" s="57"/>
      <c r="F36" s="106"/>
      <c r="G36" s="57"/>
      <c r="H36" s="57"/>
      <c r="I36" s="57"/>
      <c r="J36" s="57"/>
      <c r="K36" s="57"/>
      <c r="M36" s="92"/>
      <c r="N36" s="92"/>
      <c r="O36" s="92"/>
      <c r="P36" s="92"/>
      <c r="Q36" s="92"/>
      <c r="R36" s="93"/>
      <c r="S36" s="93"/>
      <c r="T36" s="89"/>
      <c r="U36" s="89"/>
      <c r="V36" s="89"/>
      <c r="W36" s="89"/>
      <c r="X36" s="89"/>
      <c r="Y36" s="89"/>
    </row>
    <row r="37" spans="1:25" s="39" customFormat="1" ht="13.8" x14ac:dyDescent="0.3">
      <c r="A37" s="57"/>
      <c r="B37" s="58"/>
      <c r="C37" s="57"/>
      <c r="D37" s="57"/>
      <c r="E37" s="57"/>
      <c r="F37" s="106"/>
      <c r="G37" s="57"/>
      <c r="H37" s="57"/>
      <c r="I37" s="57"/>
      <c r="J37" s="57"/>
      <c r="K37" s="57"/>
      <c r="M37" s="92"/>
      <c r="N37" s="92"/>
      <c r="O37" s="92"/>
      <c r="P37" s="92"/>
      <c r="Q37" s="92"/>
      <c r="R37" s="93"/>
      <c r="S37" s="93"/>
      <c r="T37" s="89"/>
      <c r="U37" s="89"/>
      <c r="V37" s="89"/>
      <c r="W37" s="89"/>
      <c r="X37" s="89"/>
      <c r="Y37" s="89"/>
    </row>
    <row r="38" spans="1:25" s="39" customFormat="1" ht="13.8" x14ac:dyDescent="0.3">
      <c r="A38" s="57"/>
      <c r="B38" s="109" t="s">
        <v>50</v>
      </c>
      <c r="C38" s="109"/>
      <c r="D38" s="109"/>
      <c r="E38" s="109"/>
      <c r="F38" s="109"/>
      <c r="G38" s="109"/>
      <c r="H38" s="109"/>
      <c r="I38" s="109"/>
      <c r="J38" s="109"/>
      <c r="K38" s="57"/>
      <c r="M38" s="92"/>
      <c r="N38" s="92"/>
      <c r="O38" s="92"/>
      <c r="P38" s="92"/>
      <c r="Q38" s="92"/>
      <c r="R38" s="93"/>
      <c r="S38" s="93"/>
      <c r="T38" s="89"/>
      <c r="U38" s="89"/>
      <c r="V38" s="89"/>
      <c r="W38" s="89"/>
      <c r="X38" s="89"/>
      <c r="Y38" s="89"/>
    </row>
    <row r="39" spans="1:25" s="39" customFormat="1" ht="13.8" x14ac:dyDescent="0.3">
      <c r="A39" s="57"/>
      <c r="B39" s="109"/>
      <c r="C39" s="109"/>
      <c r="D39" s="109"/>
      <c r="E39" s="109"/>
      <c r="F39" s="109"/>
      <c r="G39" s="109"/>
      <c r="H39" s="109"/>
      <c r="I39" s="109"/>
      <c r="J39" s="109"/>
      <c r="K39" s="57"/>
      <c r="M39" s="92"/>
      <c r="N39" s="92"/>
      <c r="O39" s="92"/>
      <c r="P39" s="92"/>
      <c r="Q39" s="92"/>
      <c r="R39" s="93"/>
      <c r="S39" s="93"/>
      <c r="T39" s="89"/>
      <c r="U39" s="89"/>
      <c r="V39" s="89"/>
      <c r="W39" s="89"/>
      <c r="X39" s="89"/>
      <c r="Y39" s="89"/>
    </row>
    <row r="40" spans="1:25" s="39" customFormat="1" ht="13.8" x14ac:dyDescent="0.3">
      <c r="A40" s="57"/>
      <c r="B40" s="101"/>
      <c r="C40" s="101"/>
      <c r="D40" s="101"/>
      <c r="E40" s="101"/>
      <c r="F40" s="101"/>
      <c r="G40" s="101"/>
      <c r="H40" s="101"/>
      <c r="I40" s="101"/>
      <c r="J40" s="101"/>
      <c r="K40" s="57"/>
      <c r="M40" s="92"/>
      <c r="N40" s="92"/>
      <c r="O40" s="92"/>
      <c r="P40" s="92"/>
      <c r="Q40" s="92"/>
      <c r="R40" s="93"/>
      <c r="S40" s="93"/>
      <c r="T40" s="89"/>
      <c r="U40" s="89"/>
      <c r="V40" s="89"/>
      <c r="W40" s="89"/>
      <c r="X40" s="89"/>
      <c r="Y40" s="89"/>
    </row>
    <row r="41" spans="1:25" s="39" customFormat="1" ht="13.8" x14ac:dyDescent="0.3">
      <c r="A41" s="57"/>
      <c r="B41" s="109" t="s">
        <v>51</v>
      </c>
      <c r="C41" s="109"/>
      <c r="D41" s="109"/>
      <c r="E41" s="109"/>
      <c r="F41" s="109"/>
      <c r="G41" s="109"/>
      <c r="H41" s="109"/>
      <c r="I41" s="109"/>
      <c r="J41" s="109"/>
      <c r="K41" s="57"/>
      <c r="M41" s="92"/>
      <c r="N41" s="92"/>
      <c r="O41" s="92"/>
      <c r="P41" s="92"/>
      <c r="Q41" s="92"/>
      <c r="R41" s="93"/>
      <c r="S41" s="93"/>
      <c r="T41" s="89"/>
      <c r="U41" s="89"/>
      <c r="V41" s="89"/>
      <c r="W41" s="89"/>
      <c r="X41" s="89"/>
      <c r="Y41" s="89"/>
    </row>
    <row r="42" spans="1:25" s="39" customFormat="1" ht="13.8" x14ac:dyDescent="0.3">
      <c r="A42" s="57"/>
      <c r="B42" s="109"/>
      <c r="C42" s="109"/>
      <c r="D42" s="109"/>
      <c r="E42" s="109"/>
      <c r="F42" s="109"/>
      <c r="G42" s="109"/>
      <c r="H42" s="109"/>
      <c r="I42" s="109"/>
      <c r="J42" s="109"/>
      <c r="K42" s="57"/>
      <c r="M42" s="92"/>
      <c r="N42" s="92"/>
      <c r="O42" s="92"/>
      <c r="P42" s="92"/>
      <c r="Q42" s="92"/>
      <c r="R42" s="93"/>
      <c r="S42" s="93"/>
      <c r="T42" s="89"/>
      <c r="U42" s="89"/>
      <c r="V42" s="89"/>
      <c r="W42" s="89"/>
      <c r="X42" s="89"/>
      <c r="Y42" s="89"/>
    </row>
    <row r="43" spans="1:25" s="39" customFormat="1" ht="13.8" x14ac:dyDescent="0.3">
      <c r="A43" s="57"/>
      <c r="B43" s="109"/>
      <c r="C43" s="109"/>
      <c r="D43" s="109"/>
      <c r="E43" s="109"/>
      <c r="F43" s="109"/>
      <c r="G43" s="109"/>
      <c r="H43" s="109"/>
      <c r="I43" s="109"/>
      <c r="J43" s="109"/>
      <c r="K43" s="57"/>
      <c r="M43" s="92"/>
      <c r="N43" s="92"/>
      <c r="O43" s="92"/>
      <c r="P43" s="92"/>
      <c r="Q43" s="92"/>
      <c r="R43" s="93"/>
      <c r="S43" s="93"/>
      <c r="T43" s="89"/>
      <c r="U43" s="89"/>
      <c r="V43" s="89"/>
      <c r="W43" s="89"/>
      <c r="X43" s="89"/>
      <c r="Y43" s="89"/>
    </row>
    <row r="44" spans="1:25" s="39" customFormat="1" ht="13.8" x14ac:dyDescent="0.3">
      <c r="A44" s="57"/>
      <c r="B44" s="101"/>
      <c r="C44" s="101"/>
      <c r="D44" s="101"/>
      <c r="E44" s="101"/>
      <c r="F44" s="101"/>
      <c r="G44" s="101"/>
      <c r="H44" s="101"/>
      <c r="I44" s="101"/>
      <c r="J44" s="101"/>
      <c r="K44" s="57"/>
      <c r="M44" s="92"/>
      <c r="N44" s="92"/>
      <c r="O44" s="92"/>
      <c r="P44" s="92"/>
      <c r="Q44" s="92"/>
      <c r="R44" s="93"/>
      <c r="S44" s="93"/>
      <c r="T44" s="89"/>
      <c r="U44" s="89"/>
      <c r="V44" s="89"/>
      <c r="W44" s="89"/>
      <c r="X44" s="89"/>
      <c r="Y44" s="89"/>
    </row>
    <row r="45" spans="1:25" s="39" customFormat="1" ht="12.75" customHeight="1" x14ac:dyDescent="0.3">
      <c r="A45" s="57"/>
      <c r="B45" s="109" t="s">
        <v>45</v>
      </c>
      <c r="C45" s="109"/>
      <c r="D45" s="109"/>
      <c r="E45" s="109"/>
      <c r="F45" s="109"/>
      <c r="G45" s="109"/>
      <c r="H45" s="109"/>
      <c r="I45" s="109"/>
      <c r="J45" s="109"/>
      <c r="K45" s="57"/>
      <c r="M45" s="92"/>
      <c r="N45" s="92"/>
      <c r="O45" s="92"/>
      <c r="P45" s="92"/>
      <c r="Q45" s="92"/>
      <c r="R45" s="93"/>
      <c r="S45" s="93"/>
      <c r="T45" s="89"/>
      <c r="U45" s="89"/>
      <c r="V45" s="89"/>
      <c r="W45" s="89"/>
      <c r="X45" s="89"/>
      <c r="Y45" s="89"/>
    </row>
    <row r="46" spans="1:25" s="39" customFormat="1" ht="13.8" x14ac:dyDescent="0.3">
      <c r="A46" s="57"/>
      <c r="B46" s="109"/>
      <c r="C46" s="109"/>
      <c r="D46" s="109"/>
      <c r="E46" s="109"/>
      <c r="F46" s="109"/>
      <c r="G46" s="109"/>
      <c r="H46" s="109"/>
      <c r="I46" s="109"/>
      <c r="J46" s="109"/>
      <c r="K46" s="57"/>
      <c r="M46" s="92"/>
      <c r="N46" s="92"/>
      <c r="O46" s="92"/>
      <c r="P46" s="92"/>
      <c r="Q46" s="92"/>
      <c r="R46" s="93"/>
      <c r="S46" s="93"/>
      <c r="T46" s="89"/>
      <c r="U46" s="89"/>
      <c r="V46" s="89"/>
      <c r="W46" s="89"/>
      <c r="X46" s="89"/>
      <c r="Y46" s="89"/>
    </row>
    <row r="47" spans="1:25" s="39" customFormat="1" ht="13.8" x14ac:dyDescent="0.3">
      <c r="A47" s="57"/>
      <c r="B47" s="109"/>
      <c r="C47" s="109"/>
      <c r="D47" s="109"/>
      <c r="E47" s="109"/>
      <c r="F47" s="109"/>
      <c r="G47" s="109"/>
      <c r="H47" s="109"/>
      <c r="I47" s="109"/>
      <c r="J47" s="109"/>
      <c r="K47" s="57"/>
      <c r="M47" s="92"/>
      <c r="N47" s="92"/>
      <c r="O47" s="92"/>
      <c r="P47" s="92"/>
      <c r="Q47" s="92"/>
      <c r="R47" s="93"/>
      <c r="S47" s="93"/>
      <c r="T47" s="89"/>
      <c r="U47" s="89"/>
      <c r="V47" s="89"/>
      <c r="W47" s="89"/>
      <c r="X47" s="89"/>
      <c r="Y47" s="89"/>
    </row>
    <row r="48" spans="1:25" s="39" customFormat="1" ht="12.75" customHeight="1" x14ac:dyDescent="0.3">
      <c r="A48" s="57"/>
      <c r="B48" s="109"/>
      <c r="C48" s="109"/>
      <c r="D48" s="109"/>
      <c r="E48" s="109"/>
      <c r="F48" s="109"/>
      <c r="G48" s="109"/>
      <c r="H48" s="109"/>
      <c r="I48" s="109"/>
      <c r="J48" s="109"/>
      <c r="K48" s="57"/>
      <c r="M48" s="92"/>
      <c r="N48" s="92"/>
      <c r="O48" s="92"/>
      <c r="P48" s="92"/>
      <c r="Q48" s="92"/>
      <c r="R48" s="93"/>
      <c r="S48" s="93"/>
      <c r="T48" s="89"/>
      <c r="U48" s="89"/>
      <c r="V48" s="89"/>
      <c r="W48" s="89"/>
      <c r="X48" s="89"/>
      <c r="Y48" s="89"/>
    </row>
    <row r="49" spans="1:25" s="39" customFormat="1" ht="13.8" x14ac:dyDescent="0.3">
      <c r="A49" s="57"/>
      <c r="B49" s="57" t="s">
        <v>52</v>
      </c>
      <c r="C49" s="57"/>
      <c r="D49" s="57"/>
      <c r="E49" s="57"/>
      <c r="F49" s="57"/>
      <c r="G49" s="57"/>
      <c r="H49" s="57"/>
      <c r="I49" s="57"/>
      <c r="J49" s="57"/>
      <c r="K49" s="57"/>
      <c r="M49" s="92"/>
      <c r="N49" s="92"/>
      <c r="O49" s="92"/>
      <c r="P49" s="92"/>
      <c r="Q49" s="92"/>
      <c r="R49" s="93"/>
      <c r="S49" s="93"/>
      <c r="T49" s="89"/>
      <c r="U49" s="89"/>
      <c r="V49" s="89"/>
      <c r="W49" s="89"/>
      <c r="X49" s="89"/>
      <c r="Y49" s="89"/>
    </row>
    <row r="50" spans="1:25" s="39" customFormat="1" ht="13.8" x14ac:dyDescent="0.3">
      <c r="A50" s="57"/>
      <c r="B50" s="57"/>
      <c r="C50" s="57"/>
      <c r="D50" s="57"/>
      <c r="F50" s="105" t="s">
        <v>66</v>
      </c>
      <c r="G50" s="106"/>
      <c r="H50" s="57"/>
      <c r="I50" s="57"/>
      <c r="J50" s="57"/>
      <c r="K50" s="57"/>
      <c r="M50" s="92"/>
      <c r="N50" s="92"/>
      <c r="O50" s="92"/>
      <c r="P50" s="92"/>
      <c r="Q50" s="92"/>
      <c r="R50" s="93"/>
      <c r="S50" s="93"/>
      <c r="T50" s="89"/>
      <c r="U50" s="89"/>
      <c r="V50" s="89"/>
      <c r="W50" s="89"/>
      <c r="X50" s="89"/>
      <c r="Y50" s="89"/>
    </row>
    <row r="51" spans="1:25" s="39" customFormat="1" ht="13.8" x14ac:dyDescent="0.3">
      <c r="A51" s="57"/>
      <c r="B51" s="57"/>
      <c r="C51" s="57"/>
      <c r="D51" s="57"/>
      <c r="E51" s="57"/>
      <c r="F51" s="57"/>
      <c r="G51" s="57"/>
      <c r="H51" s="57"/>
      <c r="I51" s="57"/>
      <c r="J51" s="57"/>
      <c r="K51" s="57"/>
      <c r="M51" s="92"/>
      <c r="N51" s="92"/>
      <c r="O51" s="92"/>
      <c r="P51" s="92"/>
      <c r="Q51" s="92"/>
      <c r="R51" s="93"/>
      <c r="S51" s="93"/>
      <c r="T51" s="89"/>
      <c r="U51" s="89"/>
      <c r="V51" s="89"/>
      <c r="W51" s="89"/>
      <c r="X51" s="89"/>
      <c r="Y51" s="89"/>
    </row>
    <row r="52" spans="1:25" s="39" customFormat="1" ht="12.75" customHeight="1" x14ac:dyDescent="0.3">
      <c r="A52" s="57"/>
      <c r="B52" s="58" t="s">
        <v>53</v>
      </c>
      <c r="C52" s="57"/>
      <c r="D52" s="57"/>
      <c r="E52" s="57"/>
      <c r="F52" s="57"/>
      <c r="G52" s="57"/>
      <c r="H52" s="57"/>
      <c r="I52" s="57"/>
      <c r="J52" s="57"/>
      <c r="K52" s="57"/>
      <c r="M52" s="92"/>
      <c r="N52" s="92"/>
      <c r="O52" s="92"/>
      <c r="P52" s="92"/>
      <c r="Q52" s="92"/>
      <c r="R52" s="93"/>
      <c r="S52" s="93"/>
      <c r="T52" s="89"/>
      <c r="U52" s="89"/>
      <c r="V52" s="89"/>
      <c r="W52" s="89"/>
      <c r="X52" s="89"/>
      <c r="Y52" s="89"/>
    </row>
    <row r="53" spans="1:25" s="39" customFormat="1" ht="13.8" x14ac:dyDescent="0.3">
      <c r="A53" s="57"/>
      <c r="B53" s="57"/>
      <c r="C53" s="57"/>
      <c r="D53" s="57"/>
      <c r="E53" s="57"/>
      <c r="F53" s="57"/>
      <c r="G53" s="57"/>
      <c r="H53" s="57"/>
      <c r="I53" s="57"/>
      <c r="J53" s="57"/>
      <c r="K53" s="57"/>
      <c r="M53" s="92"/>
      <c r="N53" s="92"/>
      <c r="O53" s="92"/>
      <c r="P53" s="92"/>
      <c r="Q53" s="92"/>
      <c r="R53" s="93"/>
      <c r="S53" s="93"/>
      <c r="T53" s="89"/>
      <c r="U53" s="89"/>
      <c r="V53" s="89"/>
      <c r="W53" s="89"/>
      <c r="X53" s="89"/>
      <c r="Y53" s="89"/>
    </row>
    <row r="54" spans="1:25" s="39" customFormat="1" ht="13.8" x14ac:dyDescent="0.3">
      <c r="A54" s="57"/>
      <c r="B54" s="110" t="s">
        <v>54</v>
      </c>
      <c r="C54" s="110"/>
      <c r="D54" s="110"/>
      <c r="E54" s="110"/>
      <c r="F54" s="110"/>
      <c r="G54" s="110"/>
      <c r="H54" s="110"/>
      <c r="I54" s="110"/>
      <c r="J54" s="110"/>
      <c r="K54" s="57"/>
      <c r="M54" s="92"/>
      <c r="N54" s="92"/>
      <c r="O54" s="92"/>
      <c r="P54" s="92"/>
      <c r="Q54" s="92"/>
      <c r="R54" s="93"/>
      <c r="S54" s="93"/>
      <c r="T54" s="89"/>
      <c r="U54" s="89"/>
      <c r="V54" s="89"/>
      <c r="W54" s="89"/>
      <c r="X54" s="89"/>
      <c r="Y54" s="89"/>
    </row>
    <row r="55" spans="1:25" s="39" customFormat="1" ht="13.8" x14ac:dyDescent="0.3">
      <c r="A55" s="57"/>
      <c r="B55" s="110"/>
      <c r="C55" s="110"/>
      <c r="D55" s="110"/>
      <c r="E55" s="110"/>
      <c r="F55" s="110"/>
      <c r="G55" s="110"/>
      <c r="H55" s="110"/>
      <c r="I55" s="110"/>
      <c r="J55" s="110"/>
      <c r="K55" s="57"/>
      <c r="M55" s="92"/>
      <c r="N55" s="92"/>
      <c r="O55" s="92"/>
      <c r="P55" s="92"/>
      <c r="Q55" s="92"/>
      <c r="R55" s="93"/>
      <c r="S55" s="93"/>
      <c r="T55" s="89"/>
      <c r="U55" s="89"/>
      <c r="V55" s="89"/>
      <c r="W55" s="89"/>
      <c r="X55" s="89"/>
      <c r="Y55" s="89"/>
    </row>
    <row r="56" spans="1:25" s="39" customFormat="1" ht="13.8" x14ac:dyDescent="0.3">
      <c r="A56" s="57"/>
      <c r="B56" s="110"/>
      <c r="C56" s="110"/>
      <c r="D56" s="110"/>
      <c r="E56" s="110"/>
      <c r="F56" s="110"/>
      <c r="G56" s="110"/>
      <c r="H56" s="110"/>
      <c r="I56" s="110"/>
      <c r="J56" s="110"/>
      <c r="K56" s="57"/>
      <c r="M56" s="92"/>
      <c r="N56" s="92"/>
      <c r="O56"/>
      <c r="P56" s="92"/>
      <c r="Q56" s="92"/>
      <c r="R56" s="93"/>
      <c r="S56" s="93"/>
      <c r="T56" s="89"/>
      <c r="U56" s="89"/>
      <c r="V56" s="89"/>
      <c r="W56" s="89"/>
      <c r="X56" s="89"/>
      <c r="Y56" s="89"/>
    </row>
    <row r="57" spans="1:25" s="39" customFormat="1" ht="13.8" x14ac:dyDescent="0.3">
      <c r="A57" s="57"/>
      <c r="B57" s="57"/>
      <c r="C57" s="57"/>
      <c r="D57" s="57"/>
      <c r="F57" s="106"/>
      <c r="G57" s="57"/>
      <c r="H57" s="57"/>
      <c r="I57" s="57"/>
      <c r="J57" s="57"/>
      <c r="K57" s="57"/>
      <c r="M57" s="92"/>
      <c r="N57" s="92"/>
      <c r="O57" s="92"/>
      <c r="P57" s="92"/>
      <c r="Q57" s="92"/>
      <c r="R57" s="93"/>
      <c r="S57" s="93"/>
      <c r="T57" s="89"/>
      <c r="U57" s="89"/>
      <c r="V57" s="89"/>
      <c r="W57" s="89"/>
      <c r="X57" s="89"/>
      <c r="Y57" s="89"/>
    </row>
    <row r="58" spans="1:25" s="39" customFormat="1" ht="13.8" x14ac:dyDescent="0.3">
      <c r="A58" s="57"/>
      <c r="B58" s="57"/>
      <c r="C58" s="57"/>
      <c r="D58" s="57"/>
      <c r="E58" s="57"/>
      <c r="F58" s="57"/>
      <c r="G58" s="57"/>
      <c r="H58" s="57"/>
      <c r="I58" s="57"/>
      <c r="J58" s="57"/>
      <c r="K58" s="57"/>
      <c r="M58" s="92"/>
      <c r="N58" s="92"/>
      <c r="O58" s="92"/>
      <c r="P58" s="92"/>
      <c r="Q58" s="92"/>
      <c r="R58" s="93"/>
      <c r="S58" s="93"/>
      <c r="T58" s="89"/>
      <c r="U58" s="89"/>
      <c r="V58" s="89"/>
      <c r="W58" s="89"/>
      <c r="X58" s="89"/>
      <c r="Y58" s="89"/>
    </row>
    <row r="59" spans="1:25" s="39" customFormat="1" ht="13.8" x14ac:dyDescent="0.3">
      <c r="K59" s="57"/>
      <c r="M59" s="92"/>
      <c r="N59" s="92"/>
      <c r="O59" s="107"/>
      <c r="P59" s="92"/>
      <c r="Q59" s="92"/>
      <c r="R59" s="93"/>
      <c r="S59" s="93"/>
      <c r="T59" s="89"/>
      <c r="U59" s="89"/>
      <c r="V59" s="89"/>
      <c r="W59" s="89"/>
      <c r="X59" s="89"/>
      <c r="Y59" s="89"/>
    </row>
    <row r="60" spans="1:25" s="39" customFormat="1" ht="13.8" x14ac:dyDescent="0.3">
      <c r="A60" s="57"/>
      <c r="B60" s="57" t="s">
        <v>55</v>
      </c>
      <c r="C60" s="57"/>
      <c r="D60" s="57"/>
      <c r="E60" s="57"/>
      <c r="F60" s="57"/>
      <c r="G60" s="57"/>
      <c r="H60" s="57"/>
      <c r="I60" s="57"/>
      <c r="J60" s="57"/>
      <c r="K60" s="57"/>
      <c r="M60" s="92"/>
      <c r="N60" s="92"/>
      <c r="O60" s="92"/>
      <c r="P60" s="92"/>
      <c r="Q60" s="92"/>
      <c r="R60" s="93"/>
      <c r="S60" s="93"/>
      <c r="T60" s="89"/>
      <c r="U60" s="89"/>
      <c r="V60" s="89"/>
      <c r="W60" s="89"/>
      <c r="X60" s="89"/>
      <c r="Y60" s="89"/>
    </row>
    <row r="61" spans="1:25" s="39" customFormat="1" ht="13.8" x14ac:dyDescent="0.3">
      <c r="A61" s="57"/>
      <c r="C61" s="57"/>
      <c r="D61" s="57"/>
      <c r="F61" s="105" t="s">
        <v>67</v>
      </c>
      <c r="G61" s="108"/>
      <c r="H61" s="57"/>
      <c r="I61" s="57"/>
      <c r="J61" s="57"/>
      <c r="K61" s="57"/>
      <c r="M61" s="92"/>
      <c r="N61" s="92"/>
      <c r="O61" s="92"/>
      <c r="P61" s="92"/>
      <c r="Q61" s="92"/>
      <c r="R61" s="93"/>
      <c r="S61" s="93"/>
      <c r="T61" s="89"/>
      <c r="U61" s="89"/>
      <c r="V61" s="89"/>
      <c r="W61" s="89"/>
      <c r="X61" s="89"/>
      <c r="Y61" s="89"/>
    </row>
    <row r="62" spans="1:25" s="39" customFormat="1" ht="13.8" x14ac:dyDescent="0.3">
      <c r="A62" s="57"/>
      <c r="B62" s="57"/>
      <c r="C62" s="57"/>
      <c r="D62" s="57"/>
      <c r="E62" s="57"/>
      <c r="F62" s="57"/>
      <c r="G62" s="57"/>
      <c r="H62" s="57"/>
      <c r="I62" s="57"/>
      <c r="J62" s="57"/>
      <c r="K62" s="57"/>
      <c r="M62" s="92"/>
      <c r="N62" s="92"/>
      <c r="O62" s="92"/>
      <c r="P62" s="92"/>
      <c r="Q62" s="92"/>
      <c r="R62" s="93"/>
      <c r="S62" s="93"/>
      <c r="T62" s="89"/>
      <c r="U62" s="89"/>
      <c r="V62" s="89"/>
      <c r="W62" s="89"/>
      <c r="X62" s="89"/>
      <c r="Y62" s="8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7"/>
  <sheetViews>
    <sheetView tabSelected="1" view="pageBreakPreview" zoomScaleNormal="100" zoomScaleSheetLayoutView="100"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9" customFormat="1" ht="13.8" x14ac:dyDescent="0.3">
      <c r="A1" s="35"/>
      <c r="B1" s="36" t="s">
        <v>3</v>
      </c>
      <c r="C1" s="37" t="s">
        <v>12</v>
      </c>
      <c r="D1" s="35"/>
      <c r="E1" s="35"/>
      <c r="F1" s="36" t="s">
        <v>13</v>
      </c>
      <c r="G1" s="38">
        <f>X1</f>
        <v>1</v>
      </c>
      <c r="H1" s="35"/>
      <c r="I1" s="35"/>
      <c r="J1" s="35"/>
      <c r="K1" s="35"/>
      <c r="M1" s="40" t="s">
        <v>14</v>
      </c>
      <c r="N1" s="40" t="s">
        <v>15</v>
      </c>
      <c r="O1" s="40" t="s">
        <v>16</v>
      </c>
      <c r="P1" s="40" t="s">
        <v>16</v>
      </c>
      <c r="Q1" s="40" t="s">
        <v>16</v>
      </c>
      <c r="R1" s="40" t="s">
        <v>17</v>
      </c>
      <c r="S1" s="81" t="s">
        <v>18</v>
      </c>
      <c r="T1" s="82" t="s">
        <v>19</v>
      </c>
      <c r="W1" s="41" t="s">
        <v>20</v>
      </c>
      <c r="X1" s="42">
        <f>SUM(M:M)</f>
        <v>1</v>
      </c>
    </row>
    <row r="2" spans="1:196" s="39" customFormat="1" ht="13.8" x14ac:dyDescent="0.3">
      <c r="A2" s="35"/>
      <c r="B2" s="36" t="s">
        <v>5</v>
      </c>
      <c r="C2" s="37" t="s">
        <v>10</v>
      </c>
      <c r="D2" s="35"/>
      <c r="E2" s="35"/>
      <c r="F2" s="36" t="s">
        <v>8</v>
      </c>
      <c r="G2" s="37" t="s">
        <v>61</v>
      </c>
      <c r="H2" s="35"/>
      <c r="I2" s="35"/>
      <c r="J2" s="35"/>
      <c r="K2" s="35"/>
      <c r="M2" s="43" t="s">
        <v>21</v>
      </c>
      <c r="N2" s="43" t="s">
        <v>21</v>
      </c>
      <c r="O2" s="43" t="s">
        <v>15</v>
      </c>
      <c r="P2" s="43" t="s">
        <v>15</v>
      </c>
      <c r="Q2" s="43" t="s">
        <v>15</v>
      </c>
      <c r="R2" s="43" t="s">
        <v>21</v>
      </c>
      <c r="S2" s="83" t="s">
        <v>21</v>
      </c>
      <c r="T2" s="84"/>
      <c r="W2" s="41" t="s">
        <v>22</v>
      </c>
      <c r="X2" s="42">
        <f>SUM(N:N)</f>
        <v>0</v>
      </c>
    </row>
    <row r="3" spans="1:196" s="39" customFormat="1" ht="13.8" x14ac:dyDescent="0.3">
      <c r="A3" s="35"/>
      <c r="B3" s="36" t="s">
        <v>1</v>
      </c>
      <c r="C3" s="44" t="s">
        <v>23</v>
      </c>
      <c r="D3" s="35"/>
      <c r="E3" s="35"/>
      <c r="F3" s="36" t="s">
        <v>0</v>
      </c>
      <c r="G3" s="37" t="s">
        <v>69</v>
      </c>
      <c r="H3" s="35"/>
      <c r="I3" s="35"/>
      <c r="J3" s="35"/>
      <c r="K3" s="35"/>
      <c r="M3" s="43"/>
      <c r="N3" s="43"/>
      <c r="O3" s="43"/>
      <c r="P3" s="43"/>
      <c r="Q3" s="43"/>
      <c r="R3" s="43"/>
      <c r="S3" s="83"/>
      <c r="T3" s="84"/>
      <c r="W3" s="41" t="s">
        <v>24</v>
      </c>
      <c r="X3" s="42">
        <f>SUM(O:O)</f>
        <v>0</v>
      </c>
    </row>
    <row r="4" spans="1:196" s="39" customFormat="1" ht="13.8" x14ac:dyDescent="0.3">
      <c r="A4" s="35"/>
      <c r="B4" s="36" t="s">
        <v>25</v>
      </c>
      <c r="C4" s="38"/>
      <c r="D4" s="35"/>
      <c r="E4" s="35"/>
      <c r="F4" s="36" t="s">
        <v>26</v>
      </c>
      <c r="G4" s="37" t="s">
        <v>41</v>
      </c>
      <c r="H4" s="35"/>
      <c r="I4" s="35"/>
      <c r="J4" s="35"/>
      <c r="K4" s="35"/>
      <c r="M4" s="43"/>
      <c r="N4" s="43"/>
      <c r="O4" s="43"/>
      <c r="P4" s="43"/>
      <c r="Q4" s="45"/>
      <c r="R4" s="46"/>
      <c r="S4" s="85"/>
      <c r="T4" s="84"/>
      <c r="W4" s="41" t="s">
        <v>24</v>
      </c>
      <c r="X4" s="42">
        <f>SUM(P:P)</f>
        <v>0</v>
      </c>
    </row>
    <row r="5" spans="1:196" s="39" customFormat="1" ht="13.8" x14ac:dyDescent="0.3">
      <c r="A5" s="35"/>
      <c r="B5" s="36" t="s">
        <v>28</v>
      </c>
      <c r="C5" s="38" t="s">
        <v>43</v>
      </c>
      <c r="D5" s="35"/>
      <c r="E5" s="36"/>
      <c r="F5" s="35"/>
      <c r="G5" s="35"/>
      <c r="H5" s="35"/>
      <c r="I5" s="35"/>
      <c r="J5" s="35"/>
      <c r="K5" s="35"/>
      <c r="M5" s="43"/>
      <c r="N5" s="43"/>
      <c r="O5" s="43"/>
      <c r="P5" s="43"/>
      <c r="Q5" s="45"/>
      <c r="R5" s="46"/>
      <c r="S5" s="85"/>
      <c r="T5" s="84"/>
      <c r="W5" s="41" t="s">
        <v>24</v>
      </c>
      <c r="X5" s="42">
        <f>SUM(Q:Q)</f>
        <v>0</v>
      </c>
    </row>
    <row r="6" spans="1:196" s="39" customFormat="1" ht="13.8" x14ac:dyDescent="0.3">
      <c r="A6" s="35"/>
      <c r="B6" s="35" t="s">
        <v>9</v>
      </c>
      <c r="C6" s="47"/>
      <c r="D6" s="35"/>
      <c r="E6" s="35"/>
      <c r="F6" s="35"/>
      <c r="G6" s="35"/>
      <c r="H6" s="35"/>
      <c r="I6" s="35"/>
      <c r="J6" s="35"/>
      <c r="K6" s="35"/>
      <c r="M6" s="43"/>
      <c r="N6" s="43"/>
      <c r="O6" s="43"/>
      <c r="P6" s="43"/>
      <c r="Q6" s="45"/>
      <c r="R6" s="46"/>
      <c r="S6" s="85"/>
      <c r="T6" s="84"/>
      <c r="W6" s="41" t="s">
        <v>29</v>
      </c>
      <c r="X6" s="42">
        <f>SUM(R:R)</f>
        <v>0</v>
      </c>
    </row>
    <row r="7" spans="1:196" s="39" customFormat="1" ht="13.8" x14ac:dyDescent="0.3">
      <c r="A7" s="35"/>
      <c r="B7" s="35"/>
      <c r="C7" s="35"/>
      <c r="D7" s="35"/>
      <c r="E7" s="35"/>
      <c r="F7" s="35"/>
      <c r="G7" s="35"/>
      <c r="H7" s="35"/>
      <c r="I7" s="35"/>
      <c r="J7" s="35"/>
      <c r="K7" s="35"/>
      <c r="M7" s="43"/>
      <c r="N7" s="43"/>
      <c r="O7" s="43"/>
      <c r="P7" s="43"/>
      <c r="Q7" s="45"/>
      <c r="R7" s="46"/>
      <c r="S7" s="85"/>
      <c r="T7" s="84"/>
      <c r="W7" s="41" t="s">
        <v>30</v>
      </c>
      <c r="X7" s="42">
        <f>SUM(S:S)</f>
        <v>0</v>
      </c>
    </row>
    <row r="8" spans="1:196" s="39" customFormat="1" ht="13.8" x14ac:dyDescent="0.3">
      <c r="A8" s="48"/>
      <c r="E8" s="41" t="s">
        <v>3</v>
      </c>
      <c r="F8" s="42" t="str">
        <f>$C$1</f>
        <v>R. Abbott</v>
      </c>
      <c r="H8" s="49"/>
      <c r="I8" s="41" t="s">
        <v>4</v>
      </c>
      <c r="J8" s="50" t="str">
        <f>$G$2</f>
        <v>AA-SM-103-002-003</v>
      </c>
      <c r="K8" s="51"/>
      <c r="L8" s="52"/>
      <c r="M8" s="43"/>
      <c r="N8" s="43"/>
      <c r="O8" s="43"/>
      <c r="P8" s="43"/>
      <c r="Q8" s="43"/>
      <c r="R8" s="43"/>
      <c r="S8" s="43"/>
      <c r="T8" s="43"/>
    </row>
    <row r="9" spans="1:196" s="39" customFormat="1" ht="13.8" x14ac:dyDescent="0.3">
      <c r="E9" s="41" t="s">
        <v>5</v>
      </c>
      <c r="F9" s="49" t="str">
        <f>$C$2</f>
        <v xml:space="preserve"> </v>
      </c>
      <c r="H9" s="49"/>
      <c r="I9" s="41" t="s">
        <v>6</v>
      </c>
      <c r="J9" s="51" t="str">
        <f>$G$3</f>
        <v>A</v>
      </c>
      <c r="K9" s="51"/>
      <c r="L9" s="52"/>
      <c r="M9" s="43">
        <v>1</v>
      </c>
      <c r="N9" s="43"/>
      <c r="O9" s="43"/>
      <c r="P9" s="43"/>
      <c r="Q9" s="43"/>
      <c r="R9" s="43"/>
      <c r="S9" s="43"/>
      <c r="T9" s="43"/>
    </row>
    <row r="10" spans="1:196" s="39" customFormat="1" ht="13.8" x14ac:dyDescent="0.3">
      <c r="E10" s="41" t="s">
        <v>1</v>
      </c>
      <c r="F10" s="49" t="str">
        <f>$C$3</f>
        <v>20/10/2013</v>
      </c>
      <c r="H10" s="49"/>
      <c r="I10" s="41" t="s">
        <v>7</v>
      </c>
      <c r="J10" s="42" t="str">
        <f>L10&amp;" of "&amp;$G$1</f>
        <v>1 of 1</v>
      </c>
      <c r="K10" s="49"/>
      <c r="L10" s="52">
        <f>SUM($M$1:M9)</f>
        <v>1</v>
      </c>
      <c r="M10" s="43"/>
      <c r="N10" s="43"/>
      <c r="O10" s="43"/>
      <c r="P10" s="43"/>
      <c r="Q10" s="43"/>
      <c r="R10" s="43"/>
      <c r="S10" s="43"/>
      <c r="T10" s="43"/>
    </row>
    <row r="11" spans="1:196" s="39" customFormat="1" ht="13.8" x14ac:dyDescent="0.3">
      <c r="A11" s="2"/>
      <c r="B11" s="2"/>
      <c r="C11" s="2"/>
      <c r="D11" s="2"/>
      <c r="E11" s="41" t="s">
        <v>31</v>
      </c>
      <c r="F11" s="49" t="str">
        <f>$C$5</f>
        <v>STANDARD SPREADSHEET METHOD</v>
      </c>
      <c r="I11" s="53"/>
      <c r="J11" s="42"/>
      <c r="M11" s="43"/>
      <c r="N11" s="43"/>
      <c r="O11" s="43"/>
      <c r="P11" s="43"/>
      <c r="Q11" s="43"/>
      <c r="R11" s="43"/>
      <c r="S11" s="43"/>
      <c r="T11" s="43"/>
    </row>
    <row r="12" spans="1:196" s="1" customFormat="1" x14ac:dyDescent="0.3">
      <c r="A12" s="14"/>
      <c r="B12" s="55" t="str">
        <f>$G$4</f>
        <v>SIMPLE UNCORED PLATE BUCKLING ANALYSIS</v>
      </c>
      <c r="C12" s="14"/>
      <c r="D12" s="14"/>
      <c r="E12" s="14"/>
      <c r="F12" s="14"/>
      <c r="G12" s="14"/>
      <c r="H12" s="14"/>
      <c r="I12" s="14"/>
      <c r="J12" s="14"/>
      <c r="K12" s="14"/>
      <c r="L12" s="86"/>
      <c r="M12" s="3"/>
      <c r="N12" s="3"/>
      <c r="O12" s="3"/>
      <c r="P12" s="3"/>
      <c r="Q12" s="3"/>
      <c r="R12" s="3"/>
      <c r="S12" s="3"/>
      <c r="T12" s="3"/>
      <c r="U12" s="86"/>
      <c r="AL12" s="75"/>
      <c r="AM12" s="75"/>
    </row>
    <row r="13" spans="1:196" s="1" customFormat="1" ht="13.8" x14ac:dyDescent="0.3">
      <c r="A13" s="14"/>
      <c r="B13" s="100" t="s">
        <v>60</v>
      </c>
      <c r="C13" s="14"/>
      <c r="D13" s="14"/>
      <c r="E13" s="14"/>
      <c r="F13" s="14"/>
      <c r="G13" s="14"/>
      <c r="H13" s="14"/>
      <c r="I13" s="14"/>
      <c r="J13" s="14"/>
      <c r="K13" s="14"/>
      <c r="L13" s="86"/>
      <c r="M13" s="3"/>
      <c r="N13" s="3"/>
      <c r="O13" s="3"/>
      <c r="P13" s="3"/>
      <c r="Q13" s="3"/>
      <c r="R13" s="3"/>
      <c r="S13" s="98"/>
      <c r="T13" s="3"/>
      <c r="U13" s="86"/>
      <c r="AL13" s="75"/>
      <c r="AM13" s="75"/>
    </row>
    <row r="14" spans="1:196" s="1" customFormat="1" ht="13.8" x14ac:dyDescent="0.3">
      <c r="A14" s="14"/>
      <c r="B14" s="113" t="s">
        <v>68</v>
      </c>
      <c r="C14" s="113"/>
      <c r="D14" s="113"/>
      <c r="E14" s="113"/>
      <c r="F14" s="113"/>
      <c r="G14" s="113"/>
      <c r="H14" s="113"/>
      <c r="I14" s="113"/>
      <c r="J14" s="113"/>
      <c r="K14" s="113"/>
      <c r="L14" s="86"/>
      <c r="M14" s="3"/>
      <c r="N14" s="3"/>
      <c r="O14" s="3"/>
      <c r="P14" s="3"/>
      <c r="Q14" s="3"/>
      <c r="R14" s="3"/>
      <c r="S14" s="98"/>
      <c r="T14" s="3"/>
      <c r="U14" s="86"/>
      <c r="AL14" s="75"/>
      <c r="AM14" s="75"/>
    </row>
    <row r="15" spans="1:196" ht="13.8" x14ac:dyDescent="0.3">
      <c r="A15" s="6"/>
      <c r="B15" s="113" t="s">
        <v>64</v>
      </c>
      <c r="C15" s="113"/>
      <c r="D15" s="113"/>
      <c r="E15" s="6"/>
      <c r="F15" s="6"/>
      <c r="G15" s="6"/>
      <c r="H15" s="6"/>
      <c r="I15" s="6"/>
      <c r="J15" s="6"/>
      <c r="K15" s="6"/>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1"/>
      <c r="B16" s="112" t="s">
        <v>42</v>
      </c>
      <c r="C16" s="112"/>
      <c r="D16" s="112"/>
      <c r="E16" s="112"/>
      <c r="F16" s="112"/>
      <c r="G16" s="112"/>
      <c r="H16" s="112"/>
      <c r="I16" s="112"/>
      <c r="J16" s="112"/>
      <c r="K16" s="1"/>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12"/>
      <c r="C17" s="112"/>
      <c r="D17" s="112"/>
      <c r="E17" s="112"/>
      <c r="F17" s="112"/>
      <c r="G17" s="112"/>
      <c r="H17" s="112"/>
      <c r="I17" s="112"/>
      <c r="J17" s="112"/>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3.8" x14ac:dyDescent="0.3">
      <c r="A18" s="1"/>
      <c r="B18" s="1"/>
      <c r="C18" s="1"/>
      <c r="D18" s="1"/>
      <c r="E18" s="1"/>
      <c r="F18" s="1"/>
      <c r="G18" s="1"/>
      <c r="H18" s="1"/>
      <c r="I18" s="1"/>
      <c r="J18" s="1"/>
      <c r="K18" s="1"/>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1"/>
      <c r="FM18" s="11"/>
      <c r="FN18" s="11"/>
      <c r="FO18" s="11"/>
      <c r="FP18" s="11"/>
      <c r="FQ18" s="11"/>
      <c r="FR18" s="25"/>
      <c r="FS18" s="18"/>
      <c r="FT18" s="11"/>
      <c r="FU18" s="10"/>
      <c r="FV18" s="21"/>
      <c r="FW18" s="11"/>
      <c r="FX18" s="21"/>
      <c r="FY18" s="25"/>
      <c r="FZ18" s="18"/>
      <c r="GA18" s="11"/>
      <c r="GB18" s="18"/>
      <c r="GC18" s="21"/>
      <c r="GD18" s="18"/>
      <c r="GE18" s="21"/>
      <c r="GG18" s="11"/>
      <c r="GH18" s="22"/>
      <c r="GI18" s="22"/>
      <c r="GJ18" s="22"/>
      <c r="GK18" s="22"/>
      <c r="GL18" s="22"/>
      <c r="GM18" s="22"/>
      <c r="GN18" s="22"/>
    </row>
    <row r="19" spans="1:196" ht="12.75" customHeight="1" x14ac:dyDescent="0.3">
      <c r="A19" s="6"/>
      <c r="B19" s="60" t="s">
        <v>35</v>
      </c>
      <c r="C19" s="6"/>
      <c r="D19" s="6"/>
      <c r="E19" s="6"/>
      <c r="F19" s="6"/>
      <c r="G19" s="6"/>
      <c r="H19" s="6"/>
      <c r="I19" s="1"/>
      <c r="J19" s="1"/>
      <c r="K19" s="1"/>
      <c r="AC19" s="2"/>
      <c r="AD19" s="2"/>
      <c r="AE19" s="2"/>
      <c r="AF19" s="2"/>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0"/>
      <c r="FM19" s="11"/>
      <c r="FN19" s="10"/>
      <c r="FO19" s="11"/>
      <c r="FP19" s="11"/>
      <c r="FQ19" s="11"/>
      <c r="FR19" s="25"/>
      <c r="FS19" s="10"/>
      <c r="FT19" s="11"/>
      <c r="FU19" s="10"/>
      <c r="FV19" s="21"/>
      <c r="FW19" s="10"/>
      <c r="FX19" s="21"/>
      <c r="FY19" s="25"/>
      <c r="FZ19" s="18"/>
      <c r="GA19" s="11"/>
      <c r="GB19" s="21"/>
      <c r="GC19" s="21"/>
      <c r="GD19" s="21"/>
      <c r="GE19" s="21"/>
      <c r="GG19" s="11"/>
      <c r="GH19" s="22"/>
      <c r="GI19" s="22"/>
      <c r="GJ19" s="22"/>
      <c r="GK19" s="22"/>
      <c r="GL19" s="22"/>
      <c r="GM19" s="22"/>
      <c r="GN19" s="22"/>
    </row>
    <row r="20" spans="1:196" ht="13.8" x14ac:dyDescent="0.3">
      <c r="A20" s="6"/>
      <c r="B20" s="61">
        <v>362437.69136052375</v>
      </c>
      <c r="C20" s="62">
        <v>98890.914358404771</v>
      </c>
      <c r="D20" s="62">
        <v>-26683.991853226406</v>
      </c>
      <c r="E20" s="63">
        <v>-7.9580786405131221E-13</v>
      </c>
      <c r="F20" s="64">
        <v>-1.1368683772161603E-13</v>
      </c>
      <c r="G20" s="65">
        <v>1.7053025658242404E-13</v>
      </c>
      <c r="H20" s="6"/>
      <c r="I20" s="1"/>
      <c r="J20" s="1"/>
      <c r="K20" s="1"/>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0"/>
      <c r="FM20" s="11"/>
      <c r="FN20" s="10"/>
      <c r="FO20" s="11"/>
      <c r="FP20" s="11"/>
      <c r="FQ20" s="11"/>
      <c r="FR20" s="25"/>
      <c r="FS20" s="10"/>
      <c r="FT20" s="11"/>
      <c r="FU20" s="20"/>
      <c r="FV20" s="21"/>
      <c r="FW20" s="10"/>
      <c r="FX20" s="21"/>
      <c r="FY20" s="25"/>
      <c r="FZ20" s="18"/>
      <c r="GA20" s="11"/>
      <c r="GB20" s="21"/>
      <c r="GC20" s="21"/>
      <c r="GD20" s="21"/>
      <c r="GE20" s="21"/>
      <c r="GF20" s="25"/>
      <c r="GG20" s="11"/>
      <c r="GH20" s="22"/>
      <c r="GI20" s="22"/>
      <c r="GJ20" s="22"/>
      <c r="GK20" s="22"/>
      <c r="GL20" s="22"/>
      <c r="GM20" s="22"/>
      <c r="GN20" s="22"/>
    </row>
    <row r="21" spans="1:196" ht="13.8" x14ac:dyDescent="0.3">
      <c r="A21" s="6"/>
      <c r="B21" s="66">
        <v>98890.914358404771</v>
      </c>
      <c r="C21" s="67">
        <v>362437.69136052375</v>
      </c>
      <c r="D21" s="67">
        <v>-26683.99185322638</v>
      </c>
      <c r="E21" s="68">
        <v>-1.1368683772161603E-13</v>
      </c>
      <c r="F21" s="30">
        <v>-7.9580786405131221E-13</v>
      </c>
      <c r="G21" s="69">
        <v>1.7053025658242404E-13</v>
      </c>
      <c r="H21" s="6"/>
      <c r="I21" s="16" t="s">
        <v>37</v>
      </c>
      <c r="J21" s="25">
        <f>E23</f>
        <v>152.2764271751916</v>
      </c>
      <c r="K21" s="1"/>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1"/>
      <c r="FM21" s="11"/>
      <c r="FN21" s="11"/>
      <c r="FO21" s="11"/>
      <c r="FP21" s="11"/>
      <c r="FQ21" s="11"/>
      <c r="FR21" s="25"/>
      <c r="FS21" s="18"/>
      <c r="FT21" s="11"/>
      <c r="FU21" s="10"/>
      <c r="FV21" s="21"/>
      <c r="FW21" s="11"/>
      <c r="FX21" s="21"/>
      <c r="FY21" s="25"/>
      <c r="FZ21" s="18"/>
      <c r="GA21" s="11"/>
      <c r="GB21" s="18"/>
      <c r="GC21" s="21"/>
      <c r="GD21" s="18"/>
      <c r="GE21" s="21"/>
      <c r="GG21" s="11"/>
      <c r="GH21" s="22"/>
      <c r="GI21" s="22"/>
      <c r="GJ21" s="22"/>
      <c r="GK21" s="22"/>
      <c r="GL21" s="22"/>
      <c r="GM21" s="22"/>
      <c r="GN21" s="22"/>
    </row>
    <row r="22" spans="1:196" ht="13.8" x14ac:dyDescent="0.3">
      <c r="A22" s="6"/>
      <c r="B22" s="66">
        <v>-26683.991853226406</v>
      </c>
      <c r="C22" s="67">
        <v>-26683.99185322638</v>
      </c>
      <c r="D22" s="67">
        <v>105884.07881419906</v>
      </c>
      <c r="E22" s="70">
        <v>1.7053025658242404E-13</v>
      </c>
      <c r="F22" s="71">
        <v>1.7053025658242404E-13</v>
      </c>
      <c r="G22" s="72">
        <v>-2.2737367544323206E-13</v>
      </c>
      <c r="H22" s="6"/>
      <c r="I22" s="16" t="s">
        <v>40</v>
      </c>
      <c r="J22" s="25">
        <f>F24</f>
        <v>152.2764271751916</v>
      </c>
      <c r="K22" s="1"/>
      <c r="AB22" s="5"/>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0"/>
      <c r="FM22" s="11"/>
      <c r="FN22" s="10"/>
      <c r="FO22" s="11"/>
      <c r="FP22" s="11"/>
      <c r="FQ22" s="11"/>
      <c r="FR22" s="25"/>
      <c r="FS22" s="10"/>
      <c r="FT22" s="11"/>
      <c r="FU22" s="10"/>
      <c r="FV22" s="21"/>
      <c r="FW22" s="10"/>
      <c r="FX22" s="21"/>
      <c r="FY22" s="25"/>
      <c r="FZ22" s="18"/>
      <c r="GA22" s="11"/>
      <c r="GB22" s="21"/>
      <c r="GC22" s="21"/>
      <c r="GD22" s="21"/>
      <c r="GE22" s="21"/>
      <c r="GG22" s="11"/>
      <c r="GH22" s="22"/>
      <c r="GI22" s="22"/>
      <c r="GJ22" s="22"/>
      <c r="GK22" s="22"/>
      <c r="GL22" s="22"/>
      <c r="GM22" s="22"/>
      <c r="GN22" s="22"/>
    </row>
    <row r="23" spans="1:196" s="5" customFormat="1" ht="13.8" x14ac:dyDescent="0.3">
      <c r="B23" s="63">
        <v>-7.9580786405131221E-13</v>
      </c>
      <c r="C23" s="64">
        <v>-1.1368683772161603E-13</v>
      </c>
      <c r="D23" s="65">
        <v>1.7053025658242404E-13</v>
      </c>
      <c r="E23" s="63">
        <v>152.2764271751916</v>
      </c>
      <c r="F23" s="64">
        <v>69.741800057028996</v>
      </c>
      <c r="G23" s="65">
        <v>0</v>
      </c>
      <c r="I23" s="16" t="s">
        <v>38</v>
      </c>
      <c r="J23" s="25">
        <f>F23</f>
        <v>69.741800057028996</v>
      </c>
      <c r="K23" s="1"/>
      <c r="M23" s="7"/>
      <c r="N23" s="7"/>
      <c r="O23" s="7"/>
      <c r="P23" s="7"/>
      <c r="Q23" s="7"/>
      <c r="R23" s="7"/>
      <c r="S23" s="8"/>
      <c r="T23" s="7"/>
      <c r="U23" s="16"/>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0"/>
      <c r="FM23" s="11"/>
      <c r="FN23" s="10"/>
      <c r="FO23" s="11"/>
      <c r="FP23" s="11"/>
      <c r="FQ23" s="11"/>
      <c r="FR23" s="25"/>
      <c r="FS23" s="10"/>
      <c r="FT23" s="11"/>
      <c r="FU23" s="20"/>
      <c r="FV23" s="21"/>
      <c r="FW23" s="10"/>
      <c r="FX23" s="21"/>
      <c r="FY23" s="25"/>
      <c r="FZ23" s="18"/>
      <c r="GA23" s="11"/>
      <c r="GB23" s="21"/>
      <c r="GC23" s="21"/>
      <c r="GD23" s="21"/>
      <c r="GE23" s="21"/>
      <c r="GF23" s="25"/>
      <c r="GG23" s="11"/>
      <c r="GH23" s="22"/>
      <c r="GI23" s="22"/>
      <c r="GJ23" s="22"/>
      <c r="GK23" s="22"/>
      <c r="GL23" s="22"/>
      <c r="GM23" s="22"/>
      <c r="GN23" s="22"/>
    </row>
    <row r="24" spans="1:196" s="5" customFormat="1" ht="13.8" x14ac:dyDescent="0.3">
      <c r="B24" s="68">
        <v>-1.1368683772161603E-13</v>
      </c>
      <c r="C24" s="30">
        <v>-7.9580786405131221E-13</v>
      </c>
      <c r="D24" s="69">
        <v>1.7053025658242404E-13</v>
      </c>
      <c r="E24" s="68">
        <v>69.741800057028996</v>
      </c>
      <c r="F24" s="30">
        <v>152.2764271751916</v>
      </c>
      <c r="G24" s="69">
        <v>0</v>
      </c>
      <c r="I24" s="16" t="s">
        <v>39</v>
      </c>
      <c r="J24" s="25">
        <f>G25</f>
        <v>72.561411346200899</v>
      </c>
      <c r="K24" s="1"/>
      <c r="M24" s="7"/>
      <c r="N24" s="7"/>
      <c r="O24" s="7"/>
      <c r="P24" s="7"/>
      <c r="Q24" s="7"/>
      <c r="R24" s="7"/>
      <c r="S24" s="8"/>
      <c r="T24" s="7"/>
      <c r="U24" s="16"/>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1"/>
      <c r="FM24" s="11"/>
      <c r="FN24" s="11"/>
      <c r="FO24" s="11"/>
      <c r="FP24" s="11"/>
      <c r="FQ24" s="11"/>
      <c r="FR24" s="25"/>
      <c r="FS24" s="18"/>
      <c r="FT24" s="11"/>
      <c r="FU24" s="10"/>
      <c r="FV24" s="21"/>
      <c r="FW24" s="11"/>
      <c r="FX24" s="21"/>
      <c r="FY24" s="25"/>
      <c r="FZ24" s="18"/>
      <c r="GA24" s="11"/>
      <c r="GB24" s="18"/>
      <c r="GC24" s="21"/>
      <c r="GD24" s="18"/>
      <c r="GE24" s="21"/>
      <c r="GG24" s="11"/>
      <c r="GH24" s="22"/>
      <c r="GI24" s="22"/>
      <c r="GJ24" s="22"/>
      <c r="GK24" s="22"/>
      <c r="GL24" s="22"/>
      <c r="GM24" s="22"/>
      <c r="GN24" s="22"/>
    </row>
    <row r="25" spans="1:196" s="5" customFormat="1" ht="13.8" x14ac:dyDescent="0.3">
      <c r="B25" s="70">
        <v>1.7053025658242404E-13</v>
      </c>
      <c r="C25" s="71">
        <v>1.7053025658242404E-13</v>
      </c>
      <c r="D25" s="72">
        <v>-2.2737367544323206E-13</v>
      </c>
      <c r="E25" s="70">
        <v>0</v>
      </c>
      <c r="F25" s="71">
        <v>0</v>
      </c>
      <c r="G25" s="72">
        <v>72.561411346200899</v>
      </c>
      <c r="I25" s="1"/>
      <c r="J25" s="1"/>
      <c r="K25" s="1"/>
      <c r="M25" s="7"/>
      <c r="N25" s="7"/>
      <c r="O25" s="7"/>
      <c r="P25" s="7"/>
      <c r="Q25" s="7"/>
      <c r="R25" s="7"/>
      <c r="S25" s="8"/>
      <c r="T25" s="7"/>
      <c r="U25" s="31"/>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1"/>
      <c r="FM25" s="11"/>
      <c r="FN25" s="11"/>
      <c r="FO25" s="11"/>
      <c r="FP25" s="11"/>
      <c r="FQ25" s="11"/>
      <c r="FR25" s="25"/>
      <c r="FS25" s="18"/>
      <c r="FT25" s="11"/>
      <c r="FU25" s="10"/>
      <c r="FV25" s="21"/>
      <c r="FW25" s="11"/>
      <c r="FX25" s="21"/>
      <c r="FY25" s="25"/>
      <c r="FZ25" s="18"/>
      <c r="GA25" s="11"/>
      <c r="GB25" s="18"/>
      <c r="GC25" s="21"/>
      <c r="GD25" s="18"/>
      <c r="GE25" s="21"/>
      <c r="GG25" s="11"/>
      <c r="GH25" s="22"/>
      <c r="GI25" s="22"/>
      <c r="GJ25" s="22"/>
      <c r="GK25" s="22"/>
      <c r="GL25" s="22"/>
      <c r="GM25" s="22"/>
      <c r="GN25" s="22"/>
    </row>
    <row r="26" spans="1:196" s="5" customFormat="1" ht="13.8" x14ac:dyDescent="0.3">
      <c r="A26" s="1"/>
      <c r="B26" s="1"/>
      <c r="C26" s="1"/>
      <c r="D26" s="1"/>
      <c r="E26" s="1"/>
      <c r="F26" s="1"/>
      <c r="G26" s="1"/>
      <c r="H26" s="1"/>
      <c r="I26" s="1"/>
      <c r="J26" s="1"/>
      <c r="K26" s="1"/>
      <c r="M26" s="7"/>
      <c r="N26" s="7"/>
      <c r="O26" s="7"/>
      <c r="P26" s="7"/>
      <c r="Q26" s="7"/>
      <c r="R26" s="7"/>
      <c r="S26" s="8"/>
      <c r="T26" s="7"/>
      <c r="U26" s="29"/>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0"/>
      <c r="FM26" s="11"/>
      <c r="FN26" s="10"/>
      <c r="FO26" s="11"/>
      <c r="FP26" s="11"/>
      <c r="FQ26" s="11"/>
      <c r="FR26" s="25"/>
      <c r="FS26" s="10"/>
      <c r="FT26" s="11"/>
      <c r="FU26" s="10"/>
      <c r="FV26" s="21"/>
      <c r="FW26" s="10"/>
      <c r="FX26" s="21"/>
      <c r="FY26" s="25"/>
      <c r="FZ26" s="18"/>
      <c r="GA26" s="11"/>
      <c r="GB26" s="21"/>
      <c r="GC26" s="21"/>
      <c r="GD26" s="21"/>
      <c r="GE26" s="21"/>
      <c r="GG26" s="11"/>
      <c r="GH26" s="22"/>
      <c r="GI26" s="22"/>
      <c r="GJ26" s="22"/>
      <c r="GK26" s="22"/>
      <c r="GL26" s="22"/>
      <c r="GM26" s="22"/>
      <c r="GN26" s="22"/>
    </row>
    <row r="27" spans="1:196" s="5" customFormat="1" ht="13.8" x14ac:dyDescent="0.3">
      <c r="A27" s="1"/>
      <c r="B27" s="99"/>
      <c r="C27" s="1"/>
      <c r="D27" s="1"/>
      <c r="E27" s="1"/>
      <c r="F27" s="1"/>
      <c r="G27" s="1"/>
      <c r="H27" s="1"/>
      <c r="I27" s="1"/>
      <c r="J27" s="1"/>
      <c r="K27" s="1"/>
      <c r="M27" s="7"/>
      <c r="N27" s="7"/>
      <c r="O27" s="7"/>
      <c r="P27" s="7"/>
      <c r="Q27" s="7"/>
      <c r="R27" s="7"/>
      <c r="S27" s="8"/>
      <c r="T27" s="7"/>
      <c r="U27" s="29"/>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10"/>
      <c r="FV27" s="21"/>
      <c r="FW27" s="10"/>
      <c r="FX27" s="21"/>
      <c r="FY27" s="25"/>
      <c r="FZ27" s="18"/>
      <c r="GA27" s="11"/>
      <c r="GB27" s="21"/>
      <c r="GC27" s="21"/>
      <c r="GD27" s="21"/>
      <c r="GE27" s="21"/>
      <c r="GG27" s="11"/>
      <c r="GH27" s="22"/>
      <c r="GI27" s="22"/>
      <c r="GJ27" s="22"/>
      <c r="GK27" s="22"/>
      <c r="GL27" s="22"/>
      <c r="GM27" s="22"/>
      <c r="GN27" s="22"/>
    </row>
    <row r="28" spans="1:196" s="5" customFormat="1" ht="13.8" x14ac:dyDescent="0.3">
      <c r="M28" s="7"/>
      <c r="N28" s="7"/>
      <c r="O28" s="7"/>
      <c r="P28" s="7"/>
      <c r="Q28" s="7"/>
      <c r="R28" s="7"/>
      <c r="S28" s="8"/>
      <c r="T28" s="7"/>
      <c r="U28" s="29"/>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0"/>
      <c r="FM28" s="11"/>
      <c r="FN28" s="10"/>
      <c r="FO28" s="11"/>
      <c r="FP28" s="11"/>
      <c r="FQ28" s="11"/>
      <c r="FR28" s="25"/>
      <c r="FS28" s="10"/>
      <c r="FT28" s="11"/>
      <c r="FU28" s="10"/>
      <c r="FV28" s="21"/>
      <c r="FW28" s="10"/>
      <c r="FX28" s="21"/>
      <c r="FY28" s="25"/>
      <c r="FZ28" s="18"/>
      <c r="GA28" s="11"/>
      <c r="GB28" s="21"/>
      <c r="GC28" s="21"/>
      <c r="GD28" s="21"/>
      <c r="GE28" s="21"/>
      <c r="GG28" s="11"/>
      <c r="GH28" s="22"/>
      <c r="GI28" s="22"/>
      <c r="GJ28" s="22"/>
      <c r="GK28" s="22"/>
      <c r="GL28" s="22"/>
      <c r="GM28" s="22"/>
      <c r="GN28" s="22"/>
    </row>
    <row r="29" spans="1:196" s="5" customFormat="1" ht="13.8" x14ac:dyDescent="0.3">
      <c r="M29" s="7"/>
      <c r="N29" s="7"/>
      <c r="O29" s="7"/>
      <c r="P29" s="7"/>
      <c r="Q29" s="7"/>
      <c r="R29" s="7"/>
      <c r="S29" s="8"/>
      <c r="T29" s="7"/>
      <c r="U29" s="12"/>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0"/>
      <c r="FM29" s="11"/>
      <c r="FN29" s="10"/>
      <c r="FO29" s="11"/>
      <c r="FP29" s="11"/>
      <c r="FQ29" s="11"/>
      <c r="FR29" s="25"/>
      <c r="FS29" s="10"/>
      <c r="FT29" s="11"/>
      <c r="FU29" s="20"/>
      <c r="FV29" s="21"/>
      <c r="FW29" s="10"/>
      <c r="FX29" s="21"/>
      <c r="FY29" s="25"/>
      <c r="FZ29" s="18"/>
      <c r="GA29" s="11"/>
      <c r="GB29" s="21"/>
      <c r="GC29" s="21"/>
      <c r="GD29" s="21"/>
      <c r="GE29" s="21"/>
      <c r="GF29" s="25"/>
      <c r="GG29" s="11"/>
      <c r="GH29" s="22"/>
      <c r="GI29" s="22"/>
      <c r="GJ29" s="22"/>
      <c r="GK29" s="22"/>
      <c r="GL29" s="22"/>
      <c r="GM29" s="22"/>
      <c r="GN29" s="22"/>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1"/>
      <c r="FM30" s="11"/>
      <c r="FN30" s="11"/>
      <c r="FO30" s="11"/>
      <c r="FP30" s="11"/>
      <c r="FQ30" s="11"/>
      <c r="FR30" s="25"/>
      <c r="FS30" s="18"/>
      <c r="FT30" s="11"/>
      <c r="FU30" s="10"/>
      <c r="FV30" s="21"/>
      <c r="FW30" s="11"/>
      <c r="FX30" s="21"/>
      <c r="FY30" s="25"/>
      <c r="FZ30" s="18"/>
      <c r="GA30" s="11"/>
      <c r="GB30" s="18"/>
      <c r="GC30" s="21"/>
      <c r="GD30" s="18"/>
      <c r="GE30" s="21"/>
      <c r="GG30" s="11"/>
      <c r="GH30" s="22"/>
      <c r="GI30" s="22"/>
      <c r="GJ30" s="22"/>
      <c r="GK30" s="22"/>
      <c r="GL30" s="22"/>
      <c r="GM30" s="22"/>
      <c r="GN30" s="22"/>
    </row>
    <row r="31" spans="1:196" s="5" customFormat="1" ht="13.8" x14ac:dyDescent="0.3">
      <c r="M31" s="7"/>
      <c r="N31" s="7"/>
      <c r="O31" s="7"/>
      <c r="P31" s="7"/>
      <c r="Q31" s="7"/>
      <c r="R31" s="7"/>
      <c r="S31" s="8"/>
      <c r="T31" s="7"/>
      <c r="V31" s="6"/>
      <c r="W31" s="6"/>
      <c r="X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1"/>
      <c r="FM31" s="11"/>
      <c r="FN31" s="11"/>
      <c r="FO31" s="11"/>
      <c r="FP31" s="11"/>
      <c r="FQ31" s="11"/>
      <c r="FR31" s="25"/>
      <c r="FS31" s="18"/>
      <c r="FT31" s="11"/>
      <c r="FU31" s="10"/>
      <c r="FV31" s="21"/>
      <c r="FW31" s="11"/>
      <c r="FX31" s="21"/>
      <c r="FY31" s="25"/>
      <c r="FZ31" s="18"/>
      <c r="GA31" s="11"/>
      <c r="GB31" s="18"/>
      <c r="GC31" s="21"/>
      <c r="GD31" s="18"/>
      <c r="GE31" s="21"/>
      <c r="GG31" s="11"/>
      <c r="GH31" s="22"/>
      <c r="GI31" s="22"/>
      <c r="GJ31" s="22"/>
      <c r="GK31" s="22"/>
      <c r="GL31" s="22"/>
      <c r="GM31" s="22"/>
      <c r="GN31" s="22"/>
    </row>
    <row r="32" spans="1:196" s="5" customFormat="1" ht="13.8" x14ac:dyDescent="0.3">
      <c r="M32" s="7"/>
      <c r="N32" s="7"/>
      <c r="O32" s="7"/>
      <c r="P32" s="7"/>
      <c r="Q32" s="7"/>
      <c r="R32" s="7"/>
      <c r="S32" s="8"/>
      <c r="T32" s="7"/>
      <c r="V32" s="6"/>
      <c r="W32" s="6"/>
      <c r="Y32" s="6"/>
      <c r="Z32" s="6"/>
      <c r="AA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0"/>
      <c r="FM32" s="11"/>
      <c r="FN32" s="10"/>
      <c r="FO32" s="11"/>
      <c r="FP32" s="11"/>
      <c r="FQ32" s="11"/>
      <c r="FR32" s="25"/>
      <c r="FS32" s="10"/>
      <c r="FT32" s="11"/>
      <c r="FU32" s="10"/>
      <c r="FV32" s="21"/>
      <c r="FW32" s="10"/>
      <c r="FX32" s="21"/>
      <c r="FY32" s="25"/>
      <c r="FZ32" s="18"/>
      <c r="GA32" s="11"/>
      <c r="GB32" s="21"/>
      <c r="GC32" s="21"/>
      <c r="GD32" s="21"/>
      <c r="GE32" s="21"/>
      <c r="GG32" s="11"/>
      <c r="GH32" s="22"/>
      <c r="GI32" s="22"/>
      <c r="GJ32" s="22"/>
      <c r="GK32" s="22"/>
      <c r="GL32" s="22"/>
      <c r="GM32" s="22"/>
      <c r="GN32" s="22"/>
    </row>
    <row r="33" spans="1:196" s="5" customFormat="1" ht="13.8" x14ac:dyDescent="0.3">
      <c r="M33" s="7"/>
      <c r="N33" s="7"/>
      <c r="O33" s="7"/>
      <c r="P33" s="7"/>
      <c r="Q33" s="7"/>
      <c r="R33" s="7"/>
      <c r="S33" s="8"/>
      <c r="T33" s="7"/>
      <c r="V33" s="6"/>
      <c r="W33" s="6"/>
      <c r="X33" s="78"/>
      <c r="Y33" s="78"/>
      <c r="Z33" s="78"/>
      <c r="AA33" s="78"/>
      <c r="AB33" s="78"/>
      <c r="AC33" s="78"/>
      <c r="AD33" s="78"/>
      <c r="AE33" s="78"/>
      <c r="AF33" s="78"/>
      <c r="AG33" s="78"/>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0"/>
      <c r="FM33" s="11"/>
      <c r="FN33" s="10"/>
      <c r="FO33" s="11"/>
      <c r="FP33" s="11"/>
      <c r="FQ33" s="11"/>
      <c r="FR33" s="25"/>
      <c r="FS33" s="10"/>
      <c r="FT33" s="11"/>
      <c r="FU33" s="20"/>
      <c r="FV33" s="21"/>
      <c r="FW33" s="10"/>
      <c r="FX33" s="21"/>
      <c r="FY33" s="25"/>
      <c r="FZ33" s="18"/>
      <c r="GA33" s="11"/>
      <c r="GB33" s="21"/>
      <c r="GC33" s="21"/>
      <c r="GD33" s="21"/>
      <c r="GE33" s="21"/>
      <c r="GF33" s="25"/>
      <c r="GG33" s="11"/>
      <c r="GH33" s="22"/>
      <c r="GI33" s="22"/>
      <c r="GJ33" s="22"/>
      <c r="GK33" s="22"/>
      <c r="GL33" s="22"/>
      <c r="GM33" s="22"/>
      <c r="GN33" s="22"/>
    </row>
    <row r="34" spans="1:196" s="5" customFormat="1" ht="13.8" x14ac:dyDescent="0.3">
      <c r="M34" s="7"/>
      <c r="N34" s="7"/>
      <c r="O34" s="7"/>
      <c r="P34" s="7"/>
      <c r="Q34" s="7"/>
      <c r="R34" s="7"/>
      <c r="S34" s="8"/>
      <c r="T34" s="7"/>
      <c r="U34" s="33"/>
      <c r="W34" s="77"/>
      <c r="X34" s="77"/>
      <c r="Y34" s="77"/>
      <c r="Z34" s="77"/>
      <c r="AA34" s="77"/>
      <c r="AB34" s="77"/>
      <c r="AC34" s="77"/>
      <c r="AD34" s="77"/>
      <c r="AE34" s="77"/>
      <c r="AF34" s="77"/>
      <c r="AG34" s="77"/>
      <c r="AH34" s="1"/>
      <c r="AI34" s="1"/>
      <c r="AJ34" s="73"/>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1:196" s="5" customFormat="1" ht="13.8" x14ac:dyDescent="0.3">
      <c r="M35" s="7"/>
      <c r="N35" s="7"/>
      <c r="O35" s="7"/>
      <c r="P35" s="7"/>
      <c r="Q35" s="7"/>
      <c r="R35" s="7"/>
      <c r="S35" s="8"/>
      <c r="T35" s="7"/>
      <c r="V35" s="25"/>
      <c r="W35" s="77"/>
      <c r="X35" s="76"/>
      <c r="Y35" s="76"/>
      <c r="Z35" s="76"/>
      <c r="AA35" s="76"/>
      <c r="AB35" s="76"/>
      <c r="AC35" s="76"/>
      <c r="AD35" s="76"/>
      <c r="AE35" s="76"/>
      <c r="AF35" s="76"/>
      <c r="AG35" s="76"/>
      <c r="AH35" s="1"/>
      <c r="AI35" s="1"/>
      <c r="AJ35" s="74"/>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1:196" s="5" customFormat="1" ht="13.8" x14ac:dyDescent="0.3">
      <c r="M36" s="7"/>
      <c r="N36" s="7"/>
      <c r="O36" s="7"/>
      <c r="P36" s="7"/>
      <c r="Q36" s="7"/>
      <c r="R36" s="7"/>
      <c r="S36" s="8"/>
      <c r="T36" s="7"/>
      <c r="V36" s="25"/>
      <c r="W36" s="77"/>
      <c r="X36" s="76"/>
      <c r="Y36" s="76"/>
      <c r="Z36" s="76"/>
      <c r="AA36" s="76"/>
      <c r="AB36" s="76"/>
      <c r="AC36" s="76"/>
      <c r="AD36" s="76"/>
      <c r="AE36" s="76"/>
      <c r="AF36" s="76"/>
      <c r="AG36" s="76"/>
      <c r="AH36" s="1"/>
      <c r="AI36" s="1"/>
      <c r="AJ36" s="74"/>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1:196" s="5" customFormat="1" ht="13.8" x14ac:dyDescent="0.3">
      <c r="B37" s="16" t="s">
        <v>56</v>
      </c>
      <c r="C37" s="97">
        <v>4</v>
      </c>
      <c r="D37" s="5" t="s">
        <v>36</v>
      </c>
      <c r="M37" s="7"/>
      <c r="N37" s="7"/>
      <c r="O37" s="7"/>
      <c r="P37" s="7"/>
      <c r="Q37" s="7"/>
      <c r="R37" s="7"/>
      <c r="S37" s="8"/>
      <c r="T37" s="7"/>
      <c r="V37" s="25"/>
      <c r="W37" s="77"/>
      <c r="X37" s="76"/>
      <c r="Y37" s="76"/>
      <c r="Z37" s="76"/>
      <c r="AA37" s="76"/>
      <c r="AB37" s="76"/>
      <c r="AC37" s="76"/>
      <c r="AD37" s="76"/>
      <c r="AE37" s="76"/>
      <c r="AF37" s="76"/>
      <c r="AG37" s="76"/>
      <c r="AH37" s="1"/>
      <c r="AI37" s="1"/>
      <c r="AJ37" s="74"/>
      <c r="AK37" s="1"/>
      <c r="AL37" s="1"/>
      <c r="AM37" s="1"/>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1"/>
      <c r="FM37" s="11"/>
      <c r="FN37" s="11"/>
      <c r="FO37" s="11"/>
      <c r="FP37" s="11"/>
      <c r="FQ37" s="11"/>
      <c r="FR37" s="25"/>
      <c r="FS37" s="18"/>
      <c r="FT37" s="11"/>
      <c r="FU37" s="10"/>
      <c r="FV37" s="21"/>
      <c r="FW37" s="11"/>
      <c r="FX37" s="21"/>
      <c r="FY37" s="25"/>
      <c r="FZ37" s="18"/>
      <c r="GA37" s="11"/>
      <c r="GB37" s="18"/>
      <c r="GC37" s="21"/>
      <c r="GD37" s="18"/>
      <c r="GE37" s="21"/>
      <c r="GG37" s="11"/>
      <c r="GH37" s="22"/>
      <c r="GI37" s="22"/>
      <c r="GJ37" s="22"/>
      <c r="GK37" s="22"/>
      <c r="GL37" s="22"/>
      <c r="GM37" s="22"/>
      <c r="GN37" s="22"/>
    </row>
    <row r="38" spans="1:196" s="5" customFormat="1" ht="13.8" x14ac:dyDescent="0.3">
      <c r="E38" s="1" t="s">
        <v>59</v>
      </c>
      <c r="F38" s="1"/>
      <c r="G38" s="1"/>
      <c r="H38" s="1"/>
      <c r="I38" s="1"/>
      <c r="J38" s="1"/>
      <c r="K38" s="1"/>
      <c r="M38" s="7"/>
      <c r="N38" s="7"/>
      <c r="O38" s="7"/>
      <c r="P38" s="7"/>
      <c r="Q38" s="7"/>
      <c r="R38" s="7"/>
      <c r="S38" s="8"/>
      <c r="T38" s="7"/>
      <c r="V38" s="25"/>
      <c r="W38" s="77"/>
      <c r="X38" s="76"/>
      <c r="Y38" s="76"/>
      <c r="Z38" s="76"/>
      <c r="AA38" s="76"/>
      <c r="AB38" s="76"/>
      <c r="AC38" s="76"/>
      <c r="AD38" s="76"/>
      <c r="AE38" s="76"/>
      <c r="AF38" s="76"/>
      <c r="AG38" s="76"/>
      <c r="AH38" s="1"/>
      <c r="AI38" s="1"/>
      <c r="AJ38" s="74"/>
      <c r="AK38" s="1"/>
      <c r="AL38" s="1"/>
      <c r="AM38" s="1"/>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19"/>
      <c r="FD38" s="19"/>
      <c r="FE38" s="19"/>
      <c r="FF38" s="19"/>
      <c r="FG38" s="19"/>
      <c r="FH38" s="19"/>
      <c r="FI38" s="19"/>
      <c r="FK38" s="25"/>
      <c r="FL38" s="11"/>
      <c r="FM38" s="11"/>
      <c r="FN38" s="11"/>
      <c r="FO38" s="11"/>
      <c r="FP38" s="11"/>
      <c r="FQ38" s="11"/>
      <c r="FR38" s="25"/>
      <c r="FS38" s="18"/>
      <c r="FT38" s="11"/>
      <c r="FU38" s="10"/>
      <c r="FV38" s="21"/>
      <c r="FW38" s="11"/>
      <c r="FX38" s="21"/>
      <c r="FY38" s="25"/>
      <c r="FZ38" s="18"/>
      <c r="GA38" s="11"/>
      <c r="GB38" s="18"/>
      <c r="GC38" s="21"/>
      <c r="GD38" s="18"/>
      <c r="GE38" s="21"/>
      <c r="GG38" s="11"/>
      <c r="GH38" s="22"/>
      <c r="GI38" s="22"/>
      <c r="GJ38" s="22"/>
      <c r="GK38" s="22"/>
      <c r="GL38" s="22"/>
      <c r="GM38" s="22"/>
      <c r="GN38" s="22"/>
    </row>
    <row r="39" spans="1:196" s="5" customFormat="1" ht="13.8" x14ac:dyDescent="0.3">
      <c r="E39" s="6"/>
      <c r="F39" s="6"/>
      <c r="G39" s="6"/>
      <c r="H39" s="6"/>
      <c r="I39" s="6"/>
      <c r="J39" s="6"/>
      <c r="K39" s="6"/>
      <c r="M39" s="7"/>
      <c r="N39" s="7"/>
      <c r="O39" s="7"/>
      <c r="P39" s="7"/>
      <c r="Q39" s="7"/>
      <c r="R39" s="7"/>
      <c r="S39" s="8"/>
      <c r="T39" s="7"/>
      <c r="U39" s="32"/>
      <c r="V39" s="25"/>
      <c r="W39" s="77"/>
      <c r="X39" s="76"/>
      <c r="Y39" s="76"/>
      <c r="Z39" s="76"/>
      <c r="AA39" s="76"/>
      <c r="AB39" s="76"/>
      <c r="AC39" s="76"/>
      <c r="AD39" s="76"/>
      <c r="AE39" s="76"/>
      <c r="AF39" s="76"/>
      <c r="AG39" s="76"/>
      <c r="AH39" s="1"/>
      <c r="AI39" s="1"/>
      <c r="AJ39" s="1"/>
      <c r="AK39" s="1"/>
      <c r="AL39" s="1"/>
      <c r="AM39" s="1"/>
      <c r="AN39" s="16"/>
      <c r="AP39" s="1"/>
      <c r="AQ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C39" s="19"/>
      <c r="FD39" s="19"/>
      <c r="FE39" s="19"/>
      <c r="FF39" s="19"/>
      <c r="FG39" s="19"/>
      <c r="FH39" s="19"/>
      <c r="FI39" s="19"/>
      <c r="FK39" s="25"/>
      <c r="FL39" s="10"/>
      <c r="FM39" s="11"/>
      <c r="FN39" s="10"/>
      <c r="FO39" s="11"/>
      <c r="FP39" s="11"/>
      <c r="FQ39" s="11"/>
      <c r="FR39" s="25"/>
      <c r="FS39" s="10"/>
      <c r="FT39" s="11"/>
      <c r="FU39" s="20"/>
      <c r="FV39" s="21"/>
      <c r="FW39" s="10"/>
      <c r="FX39" s="21"/>
      <c r="FY39" s="25"/>
      <c r="FZ39" s="18"/>
      <c r="GA39" s="11"/>
      <c r="GB39" s="21"/>
      <c r="GC39" s="21"/>
      <c r="GD39" s="21"/>
      <c r="GE39" s="21"/>
      <c r="GF39" s="25"/>
      <c r="GG39" s="11"/>
      <c r="GH39" s="22"/>
      <c r="GI39" s="22"/>
      <c r="GJ39" s="22"/>
      <c r="GK39" s="22"/>
      <c r="GL39" s="22"/>
      <c r="GM39" s="22"/>
      <c r="GN39" s="22"/>
    </row>
    <row r="40" spans="1:196" s="5" customFormat="1" ht="13.8" x14ac:dyDescent="0.3">
      <c r="E40" s="16" t="s">
        <v>11</v>
      </c>
      <c r="F40" s="5" t="str">
        <f ca="1">[1]!xlv(F42)</f>
        <v>12 × D₆₆ / b² + π² × D₁₁ / a²</v>
      </c>
      <c r="I40" s="1"/>
      <c r="J40" s="1"/>
      <c r="K40" s="1"/>
      <c r="M40" s="7"/>
      <c r="N40" s="7"/>
      <c r="O40" s="7"/>
      <c r="P40" s="7"/>
      <c r="Q40" s="7"/>
      <c r="R40" s="7"/>
      <c r="S40" s="8"/>
      <c r="T40" s="7"/>
      <c r="V40" s="25"/>
      <c r="W40" s="77"/>
      <c r="X40" s="76"/>
      <c r="Y40" s="76"/>
      <c r="Z40" s="76"/>
      <c r="AA40" s="76"/>
      <c r="AB40" s="76"/>
      <c r="AC40" s="76"/>
      <c r="AD40" s="76"/>
      <c r="AE40" s="76"/>
      <c r="AF40" s="76"/>
      <c r="AG40" s="76"/>
      <c r="AH40" s="1"/>
      <c r="AI40" s="1"/>
      <c r="AJ40" s="1"/>
      <c r="AK40" s="1"/>
      <c r="AL40" s="1"/>
      <c r="AM40" s="1"/>
      <c r="AO40" s="21"/>
      <c r="AP40" s="1"/>
      <c r="AQ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C40" s="23"/>
      <c r="FD40" s="23"/>
      <c r="FE40" s="23"/>
      <c r="FF40" s="23"/>
      <c r="FG40" s="23"/>
      <c r="FH40" s="19"/>
      <c r="FI40" s="19"/>
      <c r="FK40" s="25"/>
      <c r="FL40" s="11"/>
      <c r="FM40" s="11"/>
      <c r="FN40" s="11"/>
      <c r="FO40" s="11"/>
      <c r="FP40" s="11"/>
      <c r="FQ40" s="11"/>
      <c r="FR40" s="25"/>
      <c r="FS40" s="18"/>
      <c r="FT40" s="11"/>
      <c r="FU40" s="10"/>
      <c r="FV40" s="21"/>
      <c r="FW40" s="11"/>
      <c r="FX40" s="21"/>
      <c r="FY40" s="25"/>
      <c r="FZ40" s="18"/>
      <c r="GA40" s="11"/>
      <c r="GB40" s="18"/>
      <c r="GC40" s="21"/>
      <c r="GD40" s="18"/>
      <c r="GE40" s="21"/>
      <c r="GG40" s="11"/>
      <c r="GH40" s="22"/>
      <c r="GI40" s="22"/>
      <c r="GJ40" s="22"/>
      <c r="GK40" s="22"/>
      <c r="GL40" s="22"/>
      <c r="GM40" s="22"/>
      <c r="GN40" s="22"/>
    </row>
    <row r="41" spans="1:196" s="5" customFormat="1" ht="13.8" x14ac:dyDescent="0.3">
      <c r="E41" s="16" t="s">
        <v>11</v>
      </c>
      <c r="F41" s="1" t="str">
        <f>[1]!xln(F42)</f>
        <v>12 × 72.6 / 4² + π² × 152 / 1²</v>
      </c>
      <c r="I41" s="1"/>
      <c r="J41" s="1"/>
      <c r="K41" s="1"/>
      <c r="M41" s="7"/>
      <c r="N41" s="7"/>
      <c r="O41" s="7"/>
      <c r="P41" s="7"/>
      <c r="Q41" s="7"/>
      <c r="R41" s="7"/>
      <c r="S41" s="8"/>
      <c r="T41" s="7"/>
      <c r="V41" s="25"/>
      <c r="W41" s="77"/>
      <c r="X41" s="76"/>
      <c r="Y41" s="76"/>
      <c r="Z41" s="76"/>
      <c r="AA41" s="76"/>
      <c r="AB41" s="76"/>
      <c r="AC41" s="76"/>
      <c r="AD41" s="76"/>
      <c r="AE41" s="76"/>
      <c r="AF41" s="76"/>
      <c r="AG41" s="76"/>
      <c r="AH41" s="59"/>
      <c r="AI41" s="1"/>
      <c r="AJ41" s="1"/>
      <c r="AK41" s="1"/>
      <c r="AL41" s="1"/>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1"/>
      <c r="FM41" s="11"/>
      <c r="FN41" s="11"/>
      <c r="FO41" s="11"/>
      <c r="FP41" s="11"/>
      <c r="FQ41" s="11"/>
      <c r="FR41" s="25"/>
      <c r="FS41" s="18"/>
      <c r="FT41" s="11"/>
      <c r="FU41" s="10"/>
      <c r="FV41" s="21"/>
      <c r="FW41" s="11"/>
      <c r="FX41" s="21"/>
      <c r="FY41" s="25"/>
      <c r="FZ41" s="18"/>
      <c r="GA41" s="11"/>
      <c r="GB41" s="18"/>
      <c r="GC41" s="21"/>
      <c r="GD41" s="18"/>
      <c r="GE41" s="21"/>
      <c r="GG41" s="11"/>
      <c r="GH41" s="22"/>
      <c r="GI41" s="22"/>
      <c r="GJ41" s="22"/>
      <c r="GK41" s="22"/>
      <c r="GL41" s="22"/>
      <c r="GM41" s="22"/>
      <c r="GN41" s="22"/>
    </row>
    <row r="42" spans="1:196" s="5" customFormat="1" x14ac:dyDescent="0.35">
      <c r="E42" s="16" t="s">
        <v>58</v>
      </c>
      <c r="F42" s="80">
        <f>12*J24/C37^2+PI()^2*J21/C44^2</f>
        <v>1557.3291543400849</v>
      </c>
      <c r="G42" s="5" t="s">
        <v>2</v>
      </c>
      <c r="I42" s="1"/>
      <c r="J42" s="1"/>
      <c r="K42" s="1"/>
      <c r="M42" s="7"/>
      <c r="N42" s="7"/>
      <c r="O42" s="7"/>
      <c r="P42" s="7"/>
      <c r="Q42" s="7"/>
      <c r="R42" s="7"/>
      <c r="S42" s="8"/>
      <c r="T42" s="7"/>
      <c r="V42" s="25"/>
      <c r="W42" s="77"/>
      <c r="X42" s="76"/>
      <c r="Y42" s="76"/>
      <c r="Z42" s="76"/>
      <c r="AA42" s="76"/>
      <c r="AB42" s="76"/>
      <c r="AC42" s="76"/>
      <c r="AD42" s="76"/>
      <c r="AE42" s="76"/>
      <c r="AF42" s="76"/>
      <c r="AG42" s="76"/>
      <c r="AH42" s="1"/>
      <c r="AI42" s="1"/>
      <c r="AJ42" s="1"/>
      <c r="AK42" s="1"/>
      <c r="AL42" s="1"/>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0"/>
      <c r="FM42" s="11"/>
      <c r="FN42" s="10"/>
      <c r="FO42" s="11"/>
      <c r="FP42" s="11"/>
      <c r="FQ42" s="11"/>
      <c r="FR42" s="25"/>
      <c r="FS42" s="10"/>
      <c r="FT42" s="11"/>
      <c r="FU42" s="10"/>
      <c r="FV42" s="21"/>
      <c r="FW42" s="10"/>
      <c r="FX42" s="21"/>
      <c r="FY42" s="25"/>
      <c r="FZ42" s="18"/>
      <c r="GA42" s="11"/>
      <c r="GB42" s="21"/>
      <c r="GC42" s="21"/>
      <c r="GD42" s="21"/>
      <c r="GE42" s="21"/>
      <c r="GG42" s="11"/>
      <c r="GH42" s="22"/>
      <c r="GI42" s="22"/>
      <c r="GJ42" s="22"/>
      <c r="GK42" s="22"/>
      <c r="GL42" s="22"/>
      <c r="GM42" s="22"/>
      <c r="GN42" s="22"/>
    </row>
    <row r="43" spans="1:196" s="5" customFormat="1" ht="13.8" x14ac:dyDescent="0.3">
      <c r="A43" s="6"/>
      <c r="B43" s="6"/>
      <c r="C43" s="6"/>
      <c r="D43" s="6"/>
      <c r="E43" s="6"/>
      <c r="F43" s="6"/>
      <c r="G43" s="6"/>
      <c r="H43" s="6"/>
      <c r="I43" s="6"/>
      <c r="J43" s="6"/>
      <c r="K43" s="6"/>
      <c r="M43" s="7"/>
      <c r="N43" s="7"/>
      <c r="O43" s="7"/>
      <c r="P43" s="7"/>
      <c r="Q43" s="7"/>
      <c r="R43" s="7"/>
      <c r="S43" s="8"/>
      <c r="T43" s="7"/>
      <c r="V43" s="25"/>
      <c r="W43" s="77"/>
      <c r="X43" s="76"/>
      <c r="Y43" s="76"/>
      <c r="Z43" s="76"/>
      <c r="AA43" s="76"/>
      <c r="AB43" s="76"/>
      <c r="AC43" s="76"/>
      <c r="AD43" s="76"/>
      <c r="AE43" s="76"/>
      <c r="AF43" s="76"/>
      <c r="AG43" s="76"/>
      <c r="AH43" s="1"/>
      <c r="AI43" s="1"/>
      <c r="AJ43" s="1"/>
      <c r="AK43" s="1"/>
      <c r="AL43" s="73"/>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0"/>
      <c r="FM43" s="11"/>
      <c r="FN43" s="10"/>
      <c r="FO43" s="11"/>
      <c r="FP43" s="11"/>
      <c r="FQ43" s="11"/>
      <c r="FR43" s="25"/>
      <c r="FS43" s="10"/>
      <c r="FT43" s="11"/>
      <c r="FU43" s="20"/>
      <c r="FV43" s="21"/>
      <c r="FW43" s="10"/>
      <c r="FX43" s="21"/>
      <c r="FY43" s="25"/>
      <c r="FZ43" s="18"/>
      <c r="GA43" s="11"/>
      <c r="GB43" s="21"/>
      <c r="GC43" s="21"/>
      <c r="GD43" s="21"/>
      <c r="GE43" s="21"/>
      <c r="GF43" s="25"/>
      <c r="GG43" s="11"/>
      <c r="GH43" s="22"/>
      <c r="GI43" s="22"/>
      <c r="GJ43" s="22"/>
      <c r="GK43" s="22"/>
      <c r="GL43" s="22"/>
      <c r="GM43" s="22"/>
      <c r="GN43" s="22"/>
    </row>
    <row r="44" spans="1:196" s="5" customFormat="1" ht="13.8" x14ac:dyDescent="0.3">
      <c r="A44" s="6"/>
      <c r="B44" s="15" t="s">
        <v>57</v>
      </c>
      <c r="C44" s="34">
        <v>1</v>
      </c>
      <c r="D44" s="6" t="s">
        <v>36</v>
      </c>
      <c r="E44" s="6"/>
      <c r="F44" s="6"/>
      <c r="G44" s="6"/>
      <c r="H44" s="6"/>
      <c r="I44" s="6"/>
      <c r="J44" s="6"/>
      <c r="K44" s="6"/>
      <c r="M44" s="7"/>
      <c r="N44" s="7"/>
      <c r="O44" s="7"/>
      <c r="P44" s="7"/>
      <c r="Q44" s="7"/>
      <c r="R44" s="7"/>
      <c r="S44" s="8"/>
      <c r="T44" s="7"/>
      <c r="V44" s="25"/>
      <c r="W44" s="77"/>
      <c r="X44" s="76"/>
      <c r="Y44" s="76"/>
      <c r="Z44" s="76"/>
      <c r="AA44" s="76"/>
      <c r="AB44" s="76"/>
      <c r="AC44" s="76"/>
      <c r="AD44" s="76"/>
      <c r="AE44" s="76"/>
      <c r="AF44" s="76"/>
      <c r="AG44" s="76"/>
      <c r="AH44" s="1"/>
      <c r="AI44" s="1"/>
      <c r="AJ44" s="1"/>
      <c r="AK44" s="1"/>
      <c r="AL44" s="74"/>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1:196" s="5" customFormat="1" ht="13.8" x14ac:dyDescent="0.3">
      <c r="M45" s="7"/>
      <c r="N45" s="7"/>
      <c r="O45" s="7"/>
      <c r="P45" s="7"/>
      <c r="Q45" s="7"/>
      <c r="R45" s="7"/>
      <c r="S45" s="8"/>
      <c r="T45" s="7"/>
      <c r="V45" s="25"/>
      <c r="W45" s="77"/>
      <c r="X45" s="76"/>
      <c r="Y45" s="76"/>
      <c r="Z45" s="76"/>
      <c r="AA45" s="76"/>
      <c r="AB45" s="76"/>
      <c r="AC45" s="76"/>
      <c r="AD45" s="76"/>
      <c r="AE45" s="76"/>
      <c r="AF45" s="76"/>
      <c r="AG45" s="76"/>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1:196" s="5" customFormat="1" ht="13.8" x14ac:dyDescent="0.3">
      <c r="E46" s="16"/>
      <c r="I46" s="1"/>
      <c r="J46" s="1"/>
      <c r="K46" s="1"/>
      <c r="M46" s="7"/>
      <c r="N46" s="7"/>
      <c r="O46" s="7"/>
      <c r="P46" s="7"/>
      <c r="Q46" s="7"/>
      <c r="R46" s="7"/>
      <c r="S46" s="8"/>
      <c r="T46" s="7"/>
      <c r="V46" s="25"/>
      <c r="W46" s="77"/>
      <c r="X46" s="76"/>
      <c r="Y46" s="76"/>
      <c r="Z46" s="76"/>
      <c r="AA46" s="76"/>
      <c r="AB46" s="76"/>
      <c r="AC46" s="76"/>
      <c r="AD46" s="76"/>
      <c r="AE46" s="76"/>
      <c r="AF46" s="76"/>
      <c r="AG46" s="76"/>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1:196" s="5" customFormat="1" ht="13.8" x14ac:dyDescent="0.3">
      <c r="E47" s="16"/>
      <c r="I47" s="1"/>
      <c r="J47" s="1"/>
      <c r="K47" s="1"/>
      <c r="M47" s="7"/>
      <c r="N47" s="7"/>
      <c r="O47" s="7"/>
      <c r="P47" s="7"/>
      <c r="Q47" s="7"/>
      <c r="R47" s="7"/>
      <c r="S47" s="8"/>
      <c r="T47" s="7"/>
      <c r="V47" s="25"/>
      <c r="W47" s="77"/>
      <c r="X47" s="76"/>
      <c r="Y47" s="76"/>
      <c r="Z47" s="76"/>
      <c r="AA47" s="76"/>
      <c r="AB47" s="76"/>
      <c r="AC47" s="76"/>
      <c r="AD47" s="76"/>
      <c r="AE47" s="76"/>
      <c r="AF47" s="76"/>
      <c r="AG47" s="76"/>
      <c r="AH47" s="1"/>
      <c r="AI47" s="1"/>
      <c r="AJ47" s="1"/>
      <c r="AK47" s="1"/>
      <c r="AL47" s="1"/>
      <c r="AM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1"/>
      <c r="FM47" s="11"/>
      <c r="FN47" s="11"/>
      <c r="FO47" s="11"/>
      <c r="FP47" s="11"/>
      <c r="FQ47" s="11"/>
      <c r="FR47" s="25"/>
      <c r="FS47" s="18"/>
      <c r="FT47" s="11"/>
      <c r="FU47" s="10"/>
      <c r="FV47" s="21"/>
      <c r="FW47" s="11"/>
      <c r="FX47" s="21"/>
      <c r="FY47" s="25"/>
      <c r="FZ47" s="18"/>
      <c r="GA47" s="11"/>
      <c r="GB47" s="18"/>
      <c r="GC47" s="21"/>
      <c r="GD47" s="18"/>
      <c r="GE47" s="21"/>
      <c r="GG47" s="11"/>
      <c r="GH47" s="22"/>
      <c r="GI47" s="22"/>
      <c r="GJ47" s="22"/>
      <c r="GK47" s="22"/>
      <c r="GL47" s="22"/>
      <c r="GM47" s="22"/>
      <c r="GN47" s="22"/>
    </row>
    <row r="48" spans="1:196" s="5" customFormat="1" ht="13.8" x14ac:dyDescent="0.3">
      <c r="E48" s="16"/>
      <c r="I48" s="1"/>
      <c r="J48" s="1"/>
      <c r="K48" s="1"/>
      <c r="M48" s="7"/>
      <c r="N48" s="7"/>
      <c r="O48" s="7"/>
      <c r="P48" s="7"/>
      <c r="Q48" s="7"/>
      <c r="R48" s="7"/>
      <c r="S48" s="8"/>
      <c r="T48" s="7"/>
      <c r="V48" s="25"/>
      <c r="W48" s="77"/>
      <c r="X48" s="76"/>
      <c r="Y48" s="76"/>
      <c r="Z48" s="76"/>
      <c r="AA48" s="76"/>
      <c r="AB48" s="76"/>
      <c r="AC48" s="76"/>
      <c r="AD48" s="76"/>
      <c r="AE48" s="76"/>
      <c r="AF48" s="76"/>
      <c r="AG48" s="76"/>
      <c r="AH48" s="1"/>
      <c r="AI48" s="1"/>
      <c r="AJ48" s="1"/>
      <c r="AK48" s="1"/>
      <c r="AL48" s="1"/>
      <c r="AM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1"/>
      <c r="FM48" s="11"/>
      <c r="FN48" s="11"/>
      <c r="FO48" s="11"/>
      <c r="FP48" s="11"/>
      <c r="FQ48" s="11"/>
      <c r="FR48" s="25"/>
      <c r="FS48" s="18"/>
      <c r="FT48" s="11"/>
      <c r="FU48" s="10"/>
      <c r="FV48" s="21"/>
      <c r="FW48" s="11"/>
      <c r="FX48" s="21"/>
      <c r="FY48" s="25"/>
      <c r="FZ48" s="18"/>
      <c r="GA48" s="11"/>
      <c r="GB48" s="18"/>
      <c r="GC48" s="21"/>
      <c r="GD48" s="18"/>
      <c r="GE48" s="21"/>
      <c r="GG48" s="11"/>
      <c r="GH48" s="22"/>
      <c r="GI48" s="22"/>
      <c r="GJ48" s="22"/>
      <c r="GK48" s="22"/>
      <c r="GL48" s="22"/>
      <c r="GM48" s="22"/>
      <c r="GN48" s="22"/>
    </row>
    <row r="49" spans="1:248" s="5" customFormat="1" ht="13.8" x14ac:dyDescent="0.3">
      <c r="M49" s="7"/>
      <c r="N49" s="7"/>
      <c r="O49" s="7"/>
      <c r="P49" s="7"/>
      <c r="Q49" s="7"/>
      <c r="R49" s="7"/>
      <c r="S49" s="8"/>
      <c r="T49" s="7"/>
      <c r="V49" s="25"/>
      <c r="W49" s="77"/>
      <c r="X49" s="76"/>
      <c r="Y49" s="76"/>
      <c r="Z49" s="76"/>
      <c r="AA49" s="76"/>
      <c r="AB49" s="76"/>
      <c r="AC49" s="76"/>
      <c r="AD49" s="76"/>
      <c r="AE49" s="76"/>
      <c r="AF49" s="76"/>
      <c r="AG49" s="76"/>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0"/>
      <c r="FM49" s="11"/>
      <c r="FN49" s="10"/>
      <c r="FO49" s="11"/>
      <c r="FP49" s="11"/>
      <c r="FQ49" s="11"/>
      <c r="FR49" s="25"/>
      <c r="FS49" s="10"/>
      <c r="FT49" s="11"/>
      <c r="FU49" s="10"/>
      <c r="FV49" s="21"/>
      <c r="FW49" s="10"/>
      <c r="FX49" s="21"/>
      <c r="FY49" s="25"/>
      <c r="FZ49" s="18"/>
      <c r="GA49" s="11"/>
      <c r="GB49" s="21"/>
      <c r="GC49" s="21"/>
      <c r="GD49" s="21"/>
      <c r="GE49" s="21"/>
      <c r="GG49" s="11"/>
      <c r="GH49" s="22"/>
      <c r="GI49" s="22"/>
      <c r="GJ49" s="22"/>
      <c r="GK49" s="22"/>
      <c r="GL49" s="22"/>
      <c r="GM49" s="22"/>
      <c r="GN49" s="22"/>
    </row>
    <row r="50" spans="1:248" s="5" customFormat="1" ht="13.8" x14ac:dyDescent="0.3">
      <c r="M50" s="7"/>
      <c r="N50" s="7"/>
      <c r="O50" s="7"/>
      <c r="P50" s="7"/>
      <c r="Q50" s="7"/>
      <c r="R50" s="7"/>
      <c r="S50" s="8"/>
      <c r="T50" s="7"/>
      <c r="AG50" s="2"/>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0"/>
      <c r="FM50" s="11"/>
      <c r="FN50" s="10"/>
      <c r="FO50" s="11"/>
      <c r="FP50" s="11"/>
      <c r="FQ50" s="11"/>
      <c r="FR50" s="25"/>
      <c r="FS50" s="10"/>
      <c r="FT50" s="11"/>
      <c r="FU50" s="20"/>
      <c r="FV50" s="21"/>
      <c r="FW50" s="10"/>
      <c r="FX50" s="21"/>
      <c r="FY50" s="25"/>
      <c r="FZ50" s="18"/>
      <c r="GA50" s="11"/>
      <c r="GB50" s="21"/>
      <c r="GC50" s="21"/>
      <c r="GD50" s="21"/>
      <c r="GE50" s="21"/>
      <c r="GF50" s="25"/>
      <c r="GG50" s="11"/>
      <c r="GH50" s="22"/>
      <c r="GI50" s="22"/>
      <c r="GJ50" s="22"/>
      <c r="GK50" s="22"/>
      <c r="GL50" s="22"/>
      <c r="GM50" s="22"/>
      <c r="GN50" s="22"/>
    </row>
    <row r="51" spans="1:248" s="5" customFormat="1" ht="13.8" x14ac:dyDescent="0.3">
      <c r="M51" s="7"/>
      <c r="N51" s="7"/>
      <c r="O51" s="7"/>
      <c r="P51" s="7"/>
      <c r="Q51" s="7"/>
      <c r="R51" s="7"/>
      <c r="S51" s="8"/>
      <c r="T51" s="7"/>
      <c r="AG51" s="6"/>
      <c r="AH51" s="1"/>
      <c r="AI51" s="1"/>
      <c r="AJ51" s="1"/>
      <c r="AK51" s="1"/>
      <c r="AL51" s="1"/>
      <c r="AM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1"/>
      <c r="FM51" s="11"/>
      <c r="FN51" s="11"/>
      <c r="FO51" s="11"/>
      <c r="FP51" s="11"/>
      <c r="FQ51" s="11"/>
      <c r="FR51" s="25"/>
      <c r="FS51" s="18"/>
      <c r="FT51" s="11"/>
      <c r="FU51" s="10"/>
      <c r="FV51" s="21"/>
      <c r="FW51" s="11"/>
      <c r="FX51" s="21"/>
      <c r="FY51" s="25"/>
      <c r="FZ51" s="18"/>
      <c r="GA51" s="11"/>
      <c r="GB51" s="18"/>
      <c r="GC51" s="21"/>
      <c r="GD51" s="18"/>
      <c r="GE51" s="21"/>
      <c r="GG51" s="11"/>
      <c r="GH51" s="22"/>
      <c r="GI51" s="22"/>
      <c r="GJ51" s="22"/>
      <c r="GK51" s="22"/>
      <c r="GL51" s="22"/>
      <c r="GM51" s="22"/>
      <c r="GN51" s="22"/>
    </row>
    <row r="52" spans="1:248" s="5" customFormat="1" ht="12.75" customHeight="1" x14ac:dyDescent="0.3">
      <c r="M52" s="7"/>
      <c r="N52" s="7"/>
      <c r="O52" s="7"/>
      <c r="P52" s="7"/>
      <c r="Q52" s="7"/>
      <c r="R52" s="7"/>
      <c r="S52" s="8"/>
      <c r="T52" s="7"/>
      <c r="W52" s="16"/>
      <c r="X52" s="75"/>
      <c r="Y52" s="13"/>
      <c r="AG52" s="6"/>
      <c r="AH52" s="1"/>
      <c r="AI52" s="1"/>
      <c r="AJ52" s="1"/>
      <c r="AK52" s="1"/>
      <c r="AL52" s="1"/>
      <c r="AM52" s="1"/>
      <c r="AP52" s="1"/>
      <c r="AQ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1"/>
      <c r="FM52" s="11"/>
      <c r="FN52" s="11"/>
      <c r="FO52" s="11"/>
      <c r="FP52" s="11"/>
      <c r="FQ52" s="11"/>
      <c r="FR52" s="25"/>
      <c r="FS52" s="18"/>
      <c r="FT52" s="11"/>
      <c r="FU52" s="10"/>
      <c r="FV52" s="21"/>
      <c r="FW52" s="11"/>
      <c r="FX52" s="21"/>
      <c r="FY52" s="25"/>
      <c r="FZ52" s="18"/>
      <c r="GA52" s="11"/>
      <c r="GB52" s="18"/>
      <c r="GC52" s="21"/>
      <c r="GD52" s="18"/>
      <c r="GE52" s="21"/>
      <c r="GG52" s="11"/>
      <c r="GH52" s="22"/>
      <c r="GI52" s="22"/>
      <c r="GJ52" s="22"/>
      <c r="GK52" s="22"/>
      <c r="GL52" s="22"/>
      <c r="GM52" s="22"/>
      <c r="GN52" s="22"/>
    </row>
    <row r="53" spans="1:248" s="5" customFormat="1" ht="13.8" x14ac:dyDescent="0.3">
      <c r="M53" s="7"/>
      <c r="N53" s="7"/>
      <c r="O53" s="7"/>
      <c r="P53" s="7"/>
      <c r="Q53" s="7"/>
      <c r="R53" s="7"/>
      <c r="S53" s="8"/>
      <c r="T53" s="7"/>
      <c r="W53" s="16"/>
      <c r="X53" s="75"/>
      <c r="Y53" s="10"/>
      <c r="Z53" s="11"/>
      <c r="AG53" s="6"/>
      <c r="AH53" s="1"/>
      <c r="AI53" s="1"/>
      <c r="AJ53" s="1"/>
      <c r="AK53" s="1"/>
      <c r="AL53" s="79"/>
      <c r="AM53" s="1"/>
      <c r="AO53" s="1"/>
      <c r="AP53" s="1"/>
      <c r="AQ53" s="1"/>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0"/>
      <c r="FM53" s="11"/>
      <c r="FN53" s="10"/>
      <c r="FO53" s="11"/>
      <c r="FP53" s="11"/>
      <c r="FQ53" s="11"/>
      <c r="FR53" s="25"/>
      <c r="FS53" s="10"/>
      <c r="FT53" s="11"/>
      <c r="FU53" s="10"/>
      <c r="FV53" s="21"/>
      <c r="FW53" s="10"/>
      <c r="FX53" s="21"/>
      <c r="FY53" s="25"/>
      <c r="FZ53" s="18"/>
      <c r="GA53" s="11"/>
      <c r="GB53" s="21"/>
      <c r="GC53" s="21"/>
      <c r="GD53" s="21"/>
      <c r="GE53" s="21"/>
      <c r="GG53" s="11"/>
      <c r="GH53" s="22"/>
      <c r="GI53" s="22"/>
      <c r="GJ53" s="22"/>
      <c r="GK53" s="22"/>
      <c r="GL53" s="22"/>
      <c r="GM53" s="22"/>
      <c r="GN53" s="22"/>
    </row>
    <row r="54" spans="1:248" s="5" customFormat="1" ht="13.8" x14ac:dyDescent="0.3">
      <c r="M54" s="7"/>
      <c r="N54" s="7"/>
      <c r="O54" s="7"/>
      <c r="P54" s="7"/>
      <c r="Q54" s="7"/>
      <c r="R54" s="7"/>
      <c r="S54" s="8"/>
      <c r="T54" s="7"/>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0"/>
      <c r="FM54" s="11"/>
      <c r="FN54" s="10"/>
      <c r="FO54" s="11"/>
      <c r="FP54" s="11"/>
      <c r="FQ54" s="11"/>
      <c r="FR54" s="25"/>
      <c r="FS54" s="10"/>
      <c r="FT54" s="11"/>
      <c r="FU54" s="20"/>
      <c r="FV54" s="21"/>
      <c r="FW54" s="10"/>
      <c r="FX54" s="21"/>
      <c r="FY54" s="25"/>
      <c r="FZ54" s="18"/>
      <c r="GA54" s="11"/>
      <c r="GB54" s="21"/>
      <c r="GC54" s="21"/>
      <c r="GD54" s="21"/>
      <c r="GE54" s="21"/>
      <c r="GF54" s="25"/>
      <c r="GG54" s="11"/>
      <c r="GH54" s="22"/>
      <c r="GI54" s="22"/>
      <c r="GJ54" s="22"/>
      <c r="GK54" s="22"/>
      <c r="GL54" s="22"/>
      <c r="GM54" s="22"/>
      <c r="GN54" s="22"/>
    </row>
    <row r="55" spans="1:248" s="5" customFormat="1" ht="13.8" x14ac:dyDescent="0.3">
      <c r="M55" s="7"/>
      <c r="N55" s="7"/>
      <c r="O55" s="7"/>
      <c r="P55" s="7"/>
      <c r="Q55" s="7"/>
      <c r="R55" s="7"/>
      <c r="S55" s="8"/>
      <c r="T55" s="7"/>
      <c r="W55" s="1"/>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1"/>
      <c r="FM55" s="11"/>
      <c r="FN55" s="11"/>
      <c r="FO55" s="11"/>
      <c r="FP55" s="11"/>
      <c r="FQ55" s="11"/>
      <c r="FR55" s="25"/>
      <c r="FS55" s="18"/>
      <c r="FT55" s="11"/>
      <c r="FU55" s="10"/>
      <c r="FV55" s="21"/>
      <c r="FW55" s="11"/>
      <c r="FX55" s="21"/>
      <c r="FY55" s="25"/>
      <c r="FZ55" s="18"/>
      <c r="GA55" s="11"/>
      <c r="GB55" s="18"/>
      <c r="GC55" s="21"/>
      <c r="GD55" s="18"/>
      <c r="GE55" s="21"/>
      <c r="GG55" s="11"/>
      <c r="GH55" s="22"/>
      <c r="GI55" s="22"/>
      <c r="GJ55" s="22"/>
      <c r="GK55" s="22"/>
      <c r="GL55" s="22"/>
      <c r="GM55" s="22"/>
      <c r="GN55" s="22"/>
    </row>
    <row r="56" spans="1:248" s="5" customFormat="1" ht="13.8" x14ac:dyDescent="0.3">
      <c r="M56" s="7"/>
      <c r="N56" s="7"/>
      <c r="O56" s="7"/>
      <c r="P56" s="7"/>
      <c r="Q56" s="7"/>
      <c r="R56" s="7"/>
      <c r="S56" s="8"/>
      <c r="T56" s="7"/>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1"/>
      <c r="FM56" s="11"/>
      <c r="FN56" s="11"/>
      <c r="FO56" s="11"/>
      <c r="FP56" s="11"/>
      <c r="FQ56" s="11"/>
      <c r="FR56" s="25"/>
      <c r="FS56" s="18"/>
      <c r="FT56" s="11"/>
      <c r="FU56" s="10"/>
      <c r="FV56" s="21"/>
      <c r="FW56" s="11"/>
      <c r="FX56" s="21"/>
      <c r="FY56" s="25"/>
      <c r="FZ56" s="18"/>
      <c r="GA56" s="11"/>
      <c r="GB56" s="18"/>
      <c r="GC56" s="21"/>
      <c r="GD56" s="18"/>
      <c r="GE56" s="21"/>
      <c r="GG56" s="11"/>
      <c r="GH56" s="22"/>
      <c r="GI56" s="22"/>
      <c r="GJ56" s="22"/>
      <c r="GK56" s="22"/>
      <c r="GL56" s="22"/>
      <c r="GM56" s="22"/>
      <c r="GN56" s="22"/>
    </row>
    <row r="57" spans="1:248" s="5" customFormat="1" ht="13.8" x14ac:dyDescent="0.3">
      <c r="M57" s="7"/>
      <c r="N57" s="7"/>
      <c r="O57" s="7"/>
      <c r="P57" s="7"/>
      <c r="Q57" s="7"/>
      <c r="R57" s="7"/>
      <c r="S57" s="8"/>
      <c r="T57" s="7"/>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10"/>
      <c r="FV57" s="21"/>
      <c r="FW57" s="10"/>
      <c r="FX57" s="21"/>
      <c r="FY57" s="25"/>
      <c r="FZ57" s="18"/>
      <c r="GA57" s="11"/>
      <c r="GB57" s="21"/>
      <c r="GC57" s="21"/>
      <c r="GD57" s="21"/>
      <c r="GE57" s="21"/>
      <c r="GG57" s="11"/>
      <c r="GH57" s="22"/>
      <c r="GI57" s="22"/>
      <c r="GJ57" s="22"/>
      <c r="GK57" s="22"/>
      <c r="GL57" s="22"/>
      <c r="GM57" s="22"/>
      <c r="GN57" s="22"/>
    </row>
    <row r="58" spans="1:248" s="5" customFormat="1" ht="13.8" x14ac:dyDescent="0.3">
      <c r="A58" s="1"/>
      <c r="B58" s="1"/>
      <c r="C58" s="1"/>
      <c r="D58" s="1"/>
      <c r="E58" s="1"/>
      <c r="G58" s="1"/>
      <c r="H58" s="1"/>
      <c r="I58" s="1"/>
      <c r="J58" s="1"/>
      <c r="K58" s="1"/>
      <c r="M58" s="7"/>
      <c r="N58" s="7"/>
      <c r="O58" s="7"/>
      <c r="P58" s="7"/>
      <c r="Q58" s="7"/>
      <c r="R58" s="7"/>
      <c r="S58" s="8"/>
      <c r="T58" s="7"/>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N58" s="16"/>
      <c r="CO58" s="26"/>
      <c r="CQ58" s="13"/>
      <c r="CR58" s="13"/>
      <c r="CS58" s="13"/>
      <c r="CU58" s="27"/>
      <c r="CW58" s="17"/>
      <c r="CX58" s="17"/>
      <c r="CY58" s="17"/>
      <c r="CZ58" s="17"/>
      <c r="DA58" s="17"/>
      <c r="DB58" s="17"/>
      <c r="DF58" s="16"/>
      <c r="DG58" s="26"/>
      <c r="DJ58" s="16"/>
      <c r="DK58" s="26"/>
      <c r="DM58" s="13"/>
      <c r="DN58" s="13"/>
      <c r="DO58" s="13"/>
      <c r="DQ58" s="28"/>
      <c r="DR58" s="28"/>
      <c r="DS58" s="28"/>
      <c r="FK58" s="25"/>
      <c r="FL58" s="10"/>
      <c r="FM58" s="11"/>
      <c r="FN58" s="10"/>
      <c r="FO58" s="11"/>
      <c r="FP58" s="11"/>
      <c r="FQ58" s="11"/>
      <c r="FR58" s="25"/>
      <c r="FS58" s="10"/>
      <c r="FT58" s="11"/>
      <c r="FU58" s="20"/>
      <c r="FV58" s="21"/>
      <c r="FW58" s="10"/>
      <c r="FX58" s="21"/>
      <c r="FY58" s="25"/>
      <c r="FZ58" s="18"/>
      <c r="GA58" s="11"/>
      <c r="GB58" s="21"/>
      <c r="GC58" s="21"/>
      <c r="GD58" s="21"/>
      <c r="GE58" s="21"/>
      <c r="GF58" s="25"/>
      <c r="GG58" s="11"/>
      <c r="GH58" s="22"/>
      <c r="GI58" s="22"/>
      <c r="GJ58" s="22"/>
      <c r="GK58" s="22"/>
      <c r="GL58" s="22"/>
      <c r="GM58" s="22"/>
      <c r="GN58" s="22"/>
    </row>
    <row r="59" spans="1:248" x14ac:dyDescent="0.3">
      <c r="U59" s="5"/>
      <c r="CN59" s="16"/>
      <c r="CO59" s="26"/>
      <c r="CQ59" s="13"/>
      <c r="CR59" s="13"/>
      <c r="CS59" s="13"/>
      <c r="CU59" s="27"/>
      <c r="CW59" s="17"/>
      <c r="CX59" s="17"/>
      <c r="CY59" s="17"/>
      <c r="CZ59" s="17"/>
      <c r="DA59" s="17"/>
      <c r="DB59" s="17"/>
      <c r="DF59" s="16"/>
      <c r="DG59" s="26"/>
      <c r="DJ59" s="16"/>
      <c r="DK59" s="26"/>
      <c r="DM59" s="13"/>
      <c r="DN59" s="13"/>
      <c r="DO59" s="13"/>
      <c r="DQ59" s="28"/>
      <c r="DR59" s="28"/>
      <c r="DS59" s="28"/>
      <c r="FK59" s="25"/>
      <c r="FL59" s="10"/>
      <c r="FM59" s="11"/>
      <c r="FN59" s="10"/>
      <c r="FO59" s="11"/>
      <c r="FP59" s="11"/>
      <c r="FQ59" s="11"/>
      <c r="FR59" s="25"/>
      <c r="FS59" s="10"/>
      <c r="FT59" s="11"/>
      <c r="FU59" s="20"/>
      <c r="FV59" s="21"/>
      <c r="FW59" s="10"/>
      <c r="FX59" s="21"/>
      <c r="FY59" s="25"/>
      <c r="FZ59" s="18"/>
      <c r="GA59" s="11"/>
      <c r="GB59" s="21"/>
      <c r="GC59" s="21"/>
      <c r="GD59" s="21"/>
      <c r="GE59" s="21"/>
      <c r="GF59" s="25"/>
      <c r="GG59" s="11"/>
      <c r="GH59" s="22"/>
      <c r="GI59" s="22"/>
      <c r="GJ59" s="22"/>
      <c r="GK59" s="22"/>
      <c r="GL59" s="22"/>
      <c r="GM59" s="22"/>
      <c r="GN59" s="22"/>
    </row>
    <row r="60" spans="1:248" x14ac:dyDescent="0.3">
      <c r="U60" s="5"/>
      <c r="CN60" s="16"/>
      <c r="CO60" s="26"/>
      <c r="CQ60" s="13"/>
      <c r="CR60" s="13"/>
      <c r="CS60" s="13"/>
      <c r="CU60" s="27"/>
      <c r="CW60" s="17"/>
      <c r="CX60" s="17"/>
      <c r="CY60" s="17"/>
      <c r="CZ60" s="17"/>
      <c r="DA60" s="17"/>
      <c r="DB60" s="17"/>
      <c r="DF60" s="16"/>
      <c r="DG60" s="26"/>
      <c r="DJ60" s="16"/>
      <c r="DK60" s="26"/>
      <c r="DM60" s="13"/>
      <c r="DN60" s="13"/>
      <c r="DO60" s="13"/>
      <c r="DQ60" s="28"/>
      <c r="DR60" s="28"/>
      <c r="DS60" s="28"/>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5"/>
      <c r="FL60" s="11"/>
      <c r="FM60" s="11"/>
      <c r="FN60" s="11"/>
      <c r="FO60" s="11"/>
      <c r="FP60" s="11"/>
      <c r="FQ60" s="11"/>
      <c r="FR60" s="25"/>
      <c r="FS60" s="18"/>
      <c r="FT60" s="11"/>
      <c r="FU60" s="10"/>
      <c r="FV60" s="21"/>
      <c r="FW60" s="11"/>
      <c r="FX60" s="21"/>
      <c r="FY60" s="25"/>
      <c r="FZ60" s="18"/>
      <c r="GA60" s="11"/>
      <c r="GB60" s="18"/>
      <c r="GC60" s="21"/>
      <c r="GD60" s="18"/>
      <c r="GE60" s="21"/>
      <c r="GG60" s="11"/>
      <c r="GH60" s="22"/>
      <c r="GI60" s="22"/>
      <c r="GJ60" s="22"/>
      <c r="GK60" s="22"/>
      <c r="GL60" s="22"/>
      <c r="GM60" s="22"/>
      <c r="GN60" s="22"/>
      <c r="GO60" s="24"/>
      <c r="GP60" s="24"/>
      <c r="GQ60" s="24"/>
      <c r="GR60" s="24"/>
      <c r="GS60" s="24"/>
      <c r="GT60" s="24"/>
      <c r="GU60" s="24"/>
      <c r="GV60" s="24"/>
      <c r="GW60" s="24"/>
      <c r="GX60" s="24"/>
      <c r="GY60" s="24"/>
      <c r="GZ60" s="24"/>
      <c r="HA60" s="24"/>
      <c r="HB60" s="24"/>
      <c r="HC60" s="24"/>
      <c r="HD60" s="24"/>
      <c r="HE60" s="24"/>
      <c r="HF60" s="24"/>
      <c r="HG60" s="24"/>
      <c r="IB60" s="24"/>
      <c r="IC60" s="24"/>
      <c r="ID60" s="24"/>
      <c r="IE60" s="24"/>
      <c r="IF60" s="24"/>
      <c r="IG60" s="24"/>
      <c r="IJ60" s="24"/>
      <c r="IK60" s="24"/>
      <c r="IL60" s="24"/>
      <c r="IM60" s="24"/>
      <c r="IN60" s="9"/>
    </row>
    <row r="61" spans="1:248" x14ac:dyDescent="0.3">
      <c r="U61" s="5"/>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10"/>
      <c r="FV61" s="21"/>
      <c r="FW61" s="10"/>
      <c r="FX61" s="21"/>
      <c r="FY61" s="25"/>
      <c r="FZ61" s="18"/>
      <c r="GA61" s="11"/>
      <c r="GB61" s="21"/>
      <c r="GC61" s="21"/>
      <c r="GD61" s="21"/>
      <c r="GE61" s="21"/>
      <c r="GG61" s="11"/>
      <c r="GH61" s="22"/>
      <c r="GI61" s="22"/>
      <c r="GJ61" s="22"/>
      <c r="GK61" s="22"/>
      <c r="GL61" s="22"/>
      <c r="GM61" s="22"/>
      <c r="GN61" s="22"/>
    </row>
    <row r="62" spans="1:248" x14ac:dyDescent="0.3">
      <c r="L62" s="6"/>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10"/>
      <c r="FV62" s="21"/>
      <c r="FW62" s="10"/>
      <c r="FX62" s="21"/>
      <c r="FY62" s="25"/>
      <c r="FZ62" s="18"/>
      <c r="GA62" s="11"/>
      <c r="GB62" s="21"/>
      <c r="GC62" s="21"/>
      <c r="GD62" s="21"/>
      <c r="GE62" s="21"/>
      <c r="GG62" s="11"/>
      <c r="GH62" s="22"/>
      <c r="GI62" s="22"/>
      <c r="GJ62" s="22"/>
      <c r="GK62" s="22"/>
      <c r="GL62" s="22"/>
      <c r="GM62" s="22"/>
      <c r="GN62" s="22"/>
      <c r="IF62" s="10"/>
    </row>
    <row r="63" spans="1:248" ht="13.8" x14ac:dyDescent="0.3">
      <c r="A63" s="14"/>
      <c r="B63" s="77"/>
      <c r="C63" s="102"/>
      <c r="D63" s="87"/>
      <c r="E63" s="87"/>
      <c r="F63" s="103" t="s">
        <v>62</v>
      </c>
      <c r="G63" s="102"/>
      <c r="H63" s="87"/>
      <c r="I63" s="87"/>
      <c r="J63" s="87"/>
      <c r="K63" s="14"/>
      <c r="L63" s="6"/>
      <c r="CN63" s="16"/>
      <c r="CO63" s="26"/>
      <c r="CQ63" s="13"/>
      <c r="CR63" s="13"/>
      <c r="CS63" s="13"/>
      <c r="CU63" s="27"/>
      <c r="CW63" s="17"/>
      <c r="CX63" s="17"/>
      <c r="CY63" s="17"/>
      <c r="CZ63" s="17"/>
      <c r="DA63" s="17"/>
      <c r="DB63" s="1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4" spans="1:248" ht="13.8" x14ac:dyDescent="0.3">
      <c r="A64" s="14"/>
      <c r="B64" s="87"/>
      <c r="C64" s="87"/>
      <c r="D64" s="87"/>
      <c r="E64" s="87"/>
      <c r="F64" s="104" t="s">
        <v>63</v>
      </c>
      <c r="G64" s="87"/>
      <c r="H64" s="87"/>
      <c r="I64" s="87"/>
      <c r="J64" s="87"/>
      <c r="K64" s="14"/>
      <c r="L64" s="6"/>
      <c r="CN64" s="16"/>
      <c r="CO64" s="26"/>
      <c r="CQ64" s="13"/>
      <c r="CR64" s="13"/>
      <c r="CS64" s="13"/>
      <c r="CU64" s="27"/>
      <c r="DF64" s="16"/>
      <c r="DG64" s="26"/>
      <c r="DJ64" s="16"/>
      <c r="DK64" s="26"/>
      <c r="DM64" s="13"/>
      <c r="DN64" s="13"/>
      <c r="DO64" s="13"/>
      <c r="DQ64" s="28"/>
      <c r="DR64" s="28"/>
      <c r="DS64" s="28"/>
      <c r="FK64" s="25"/>
      <c r="FL64" s="10"/>
      <c r="FM64" s="11"/>
      <c r="FN64" s="10"/>
      <c r="FO64" s="11"/>
      <c r="FP64" s="11"/>
      <c r="FQ64" s="11"/>
      <c r="FR64" s="25"/>
      <c r="FS64" s="10"/>
      <c r="FT64" s="11"/>
      <c r="FU64" s="20"/>
      <c r="FV64" s="21"/>
      <c r="FW64" s="10"/>
      <c r="FX64" s="21"/>
      <c r="FY64" s="25"/>
      <c r="FZ64" s="18"/>
      <c r="GA64" s="11"/>
      <c r="GB64" s="21"/>
      <c r="GC64" s="21"/>
      <c r="GD64" s="21"/>
      <c r="GE64" s="21"/>
      <c r="GF64" s="25"/>
      <c r="GG64" s="11"/>
      <c r="GH64" s="22"/>
      <c r="GI64" s="22"/>
      <c r="GJ64" s="22"/>
      <c r="GK64" s="22"/>
      <c r="GL64" s="22"/>
      <c r="GM64" s="22"/>
      <c r="GN64" s="22"/>
      <c r="IF64" s="10"/>
    </row>
    <row r="67" spans="7:7" x14ac:dyDescent="0.3">
      <c r="G67" s="4" t="s">
        <v>10</v>
      </c>
    </row>
  </sheetData>
  <sortState ref="W80:AA85">
    <sortCondition ref="W105"/>
  </sortState>
  <mergeCells count="3">
    <mergeCell ref="B16:J17"/>
    <mergeCell ref="B15:D15"/>
    <mergeCell ref="B14:K14"/>
  </mergeCells>
  <hyperlinks>
    <hyperlink ref="F64" r:id="rId1"/>
    <hyperlink ref="B15" r:id="rId2" display="(MIL-HNDBK-17E Vol 3, 1997)"/>
    <hyperlink ref="B15:D15" r:id="rId3" display="(MIL-HNDBK-17E Vol 3, 1997)"/>
    <hyperlink ref="B14:K14" r:id="rId4" display="(Abbott, Richard. Analysis and Design of Composite and Metallic Flight Vehicle Structures 1st Edition, 2016)"/>
  </hyperlinks>
  <pageMargins left="0.76" right="0.38" top="0.54" bottom="0.65" header="0.23" footer="0.28999999999999998"/>
  <pageSetup scale="94" orientation="portrait" r:id="rId5"/>
  <headerFooter alignWithMargins="0">
    <oddHeader>&amp;C&amp;"Arial,Bold"&amp;14CONFIDENTIAL</oddHead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2016-08-31T11:41:11Z</dcterms:modified>
  <cp:category>Engineering Spreadsheets;Analysis;AA-SM</cp:category>
  <cp:contentStatus>Released</cp:contentStatus>
</cp:coreProperties>
</file>