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7320" yWindow="408" windowWidth="15420" windowHeight="11940" tabRatio="871" activeTab="1"/>
  </bookViews>
  <sheets>
    <sheet name="READ ME" sheetId="39" r:id="rId1"/>
    <sheet name="PURPOSE" sheetId="36" r:id="rId2"/>
  </sheets>
  <definedNames>
    <definedName name="_xlnm.Print_Area" localSheetId="1">PURPOSE!$A$8:$K$590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9" l="1"/>
  <c r="F541" i="36" l="1"/>
  <c r="L540" i="36"/>
  <c r="F540" i="36"/>
  <c r="J539" i="36"/>
  <c r="F539" i="36"/>
  <c r="J538" i="36"/>
  <c r="F538" i="36"/>
  <c r="F488" i="36"/>
  <c r="L487" i="36"/>
  <c r="F487" i="36"/>
  <c r="J486" i="36"/>
  <c r="F486" i="36"/>
  <c r="J485" i="36"/>
  <c r="F485" i="36"/>
  <c r="F435" i="36"/>
  <c r="L434" i="36"/>
  <c r="F434" i="36"/>
  <c r="J433" i="36"/>
  <c r="F433" i="36"/>
  <c r="J432" i="36"/>
  <c r="F432" i="36"/>
  <c r="F382" i="36"/>
  <c r="L381" i="36"/>
  <c r="F381" i="36"/>
  <c r="J380" i="36"/>
  <c r="F380" i="36"/>
  <c r="J379" i="36"/>
  <c r="F379" i="36"/>
  <c r="F329" i="36"/>
  <c r="L328" i="36"/>
  <c r="F328" i="36"/>
  <c r="J327" i="36"/>
  <c r="F327" i="36"/>
  <c r="J326" i="36"/>
  <c r="F326" i="36"/>
  <c r="F276" i="36"/>
  <c r="L275" i="36"/>
  <c r="F275" i="36"/>
  <c r="J274" i="36"/>
  <c r="F274" i="36"/>
  <c r="J273" i="36"/>
  <c r="F273" i="36"/>
  <c r="F223" i="36"/>
  <c r="L222" i="36"/>
  <c r="F222" i="36"/>
  <c r="J221" i="36"/>
  <c r="F221" i="36"/>
  <c r="J220" i="36"/>
  <c r="F220" i="36"/>
  <c r="F170" i="36"/>
  <c r="L169" i="36"/>
  <c r="F169" i="36"/>
  <c r="J168" i="36"/>
  <c r="F168" i="36"/>
  <c r="J167" i="36"/>
  <c r="F167" i="36"/>
  <c r="F117" i="36"/>
  <c r="L116" i="36"/>
  <c r="F116" i="36"/>
  <c r="J115" i="36"/>
  <c r="F115" i="36"/>
  <c r="J114" i="36"/>
  <c r="F114" i="36"/>
  <c r="F64" i="36"/>
  <c r="L63" i="36"/>
  <c r="F63" i="36"/>
  <c r="J62" i="36"/>
  <c r="F62" i="36"/>
  <c r="J61" i="36"/>
  <c r="F61" i="36"/>
  <c r="F11" i="36"/>
  <c r="L10" i="36"/>
  <c r="F10" i="36"/>
  <c r="J9" i="36"/>
  <c r="F9" i="36"/>
  <c r="J8" i="36"/>
  <c r="F8" i="36"/>
  <c r="B383" i="36" l="1"/>
  <c r="B436" i="36"/>
  <c r="B489" i="36"/>
  <c r="B542" i="36"/>
  <c r="B330" i="36"/>
  <c r="B277" i="36"/>
  <c r="B224" i="36"/>
  <c r="B171" i="36"/>
  <c r="B118" i="36"/>
  <c r="B65" i="36"/>
  <c r="B12" i="36" l="1"/>
  <c r="X4" i="36"/>
  <c r="X5" i="36"/>
  <c r="X6" i="36"/>
  <c r="X7" i="36"/>
  <c r="X3" i="36"/>
  <c r="X2" i="36"/>
  <c r="X1" i="36"/>
  <c r="G1" i="36" s="1"/>
  <c r="J487" i="36" l="1"/>
  <c r="J540" i="36"/>
  <c r="J381" i="36"/>
  <c r="J434" i="36"/>
  <c r="J275" i="36"/>
  <c r="J328" i="36"/>
  <c r="J169" i="36"/>
  <c r="J222" i="36"/>
  <c r="J63" i="36"/>
  <c r="J116" i="36"/>
  <c r="J10" i="36"/>
</calcChain>
</file>

<file path=xl/sharedStrings.xml><?xml version="1.0" encoding="utf-8"?>
<sst xmlns="http://schemas.openxmlformats.org/spreadsheetml/2006/main" count="825" uniqueCount="640">
  <si>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</si>
  <si>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</si>
  <si>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</si>
  <si>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</si>
  <si>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</si>
  <si>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</si>
  <si>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</si>
  <si>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</si>
  <si>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</si>
  <si>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</si>
  <si>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</si>
  <si>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</si>
  <si>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</si>
  <si>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</si>
  <si>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</si>
  <si>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</si>
  <si>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</si>
  <si>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</si>
  <si>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</si>
  <si>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</si>
  <si>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</si>
  <si>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</si>
  <si>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</si>
  <si>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</si>
  <si>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</si>
  <si>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</si>
  <si>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</si>
  <si>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</si>
  <si>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About us:</t>
  </si>
  <si>
    <t xml:space="preserve"> spreadsheets@abbottaerospace.com</t>
  </si>
  <si>
    <t>Proprietary information:</t>
  </si>
  <si>
    <t>IMPORTANT INFORMATION</t>
  </si>
  <si>
    <t>AIRCRAFT GENERAL</t>
  </si>
  <si>
    <t>AIRFRAME SYSTEMS</t>
  </si>
  <si>
    <t>STRUCTURE</t>
  </si>
  <si>
    <t>POWER PLANT</t>
  </si>
  <si>
    <t>-00 General</t>
  </si>
  <si>
    <t>-10 Time Limits</t>
  </si>
  <si>
    <t>-20 Scheduled Maintenance Checks</t>
  </si>
  <si>
    <t>-30 &amp; -40 Reserved</t>
  </si>
  <si>
    <t>-50 Unscheduled Maintenance checks</t>
  </si>
  <si>
    <t>-10 Jacking</t>
  </si>
  <si>
    <t>-20 Shoring</t>
  </si>
  <si>
    <t>-10 Weighing and Balancing</t>
  </si>
  <si>
    <t>-20 Leveling</t>
  </si>
  <si>
    <t>-10 Towing</t>
  </si>
  <si>
    <t>-20 Taxiing</t>
  </si>
  <si>
    <t>-10 Parking/Storage</t>
  </si>
  <si>
    <t>-20 Mooring</t>
  </si>
  <si>
    <t>-30 Return to Service</t>
  </si>
  <si>
    <t>-10 Exterior Color Schemes and Markings</t>
  </si>
  <si>
    <t>-20 Exterior Placards and Markings</t>
  </si>
  <si>
    <t>-30 Interior Placards</t>
  </si>
  <si>
    <t>-10 Compression</t>
  </si>
  <si>
    <t>-20 Distribution</t>
  </si>
  <si>
    <t>-30 Pressurization Control</t>
  </si>
  <si>
    <t>-40 Heating</t>
  </si>
  <si>
    <t>-50 Cooling</t>
  </si>
  <si>
    <t>-60 Temperature Control</t>
  </si>
  <si>
    <t>-70 Moisture/Air Contaminant</t>
  </si>
  <si>
    <t>-10 Autopilot</t>
  </si>
  <si>
    <t>-20 Speed-Attitude Correction</t>
  </si>
  <si>
    <t>-30 Auto Throttle</t>
  </si>
  <si>
    <t>-40 System Monitor</t>
  </si>
  <si>
    <t>-50 Aerodynamic Load Alleviating</t>
  </si>
  <si>
    <t>10 PARKING, MOORING, STORAGE &amp; RETURN TO SERVICE</t>
  </si>
  <si>
    <t>11 PLACARDS AND MARKINGS</t>
  </si>
  <si>
    <t>12 SERVICING</t>
  </si>
  <si>
    <t>-10 Replenishing</t>
  </si>
  <si>
    <t>-20 Scheduled Servicing</t>
  </si>
  <si>
    <t>-30 Unscheduled Servicing</t>
  </si>
  <si>
    <t>13 Unservicing</t>
  </si>
  <si>
    <t>14 Reservicing</t>
  </si>
  <si>
    <t>15 Ops Check Good</t>
  </si>
  <si>
    <t>16 *Unassigned</t>
  </si>
  <si>
    <t>17 *Unassigned</t>
  </si>
  <si>
    <t>18 VIBRATION AND NOISE ANALYSIS (HELICOPTER ONLY)</t>
  </si>
  <si>
    <t>-00 GENERAL -</t>
  </si>
  <si>
    <t>-10 VIBRATION ANALYSIS</t>
  </si>
  <si>
    <t>-20 NOISE ANALYSIS</t>
  </si>
  <si>
    <t>19 *Unassigned</t>
  </si>
  <si>
    <t>20 STANDARD PRACTICES-AIRFRAME</t>
  </si>
  <si>
    <t>-90 *Reserved for Airline Use</t>
  </si>
  <si>
    <t>21 AIR CONDITIONING</t>
  </si>
  <si>
    <t>22 AUTO FLIGHT</t>
  </si>
  <si>
    <t>23 COMMUNICATIONS</t>
  </si>
  <si>
    <t>-10 Speech Communications</t>
  </si>
  <si>
    <t>-15 SATCOM</t>
  </si>
  <si>
    <t>-20 Data Transmission and Automatic Calling</t>
  </si>
  <si>
    <t>-30 Comfort</t>
  </si>
  <si>
    <t>-40 Interphone</t>
  </si>
  <si>
    <t>-50 Audio Integrating</t>
  </si>
  <si>
    <t>-60 Static Discharging</t>
  </si>
  <si>
    <t>-70 Audio &amp; Video Monitoring</t>
  </si>
  <si>
    <t>-80 Integrated Automatic</t>
  </si>
  <si>
    <t>24 ELECTRICAL POWER</t>
  </si>
  <si>
    <t>-10 Generator Drive</t>
  </si>
  <si>
    <t>-20 AC Generation</t>
  </si>
  <si>
    <t>-30 DC Generation</t>
  </si>
  <si>
    <t>-40 External Power</t>
  </si>
  <si>
    <t>-50 AC Electrical Load Distribution</t>
  </si>
  <si>
    <t>-60 DC Electrical Load Distribution</t>
  </si>
  <si>
    <t>25 EQUIPMENT/FURNISHINGS</t>
  </si>
  <si>
    <t>-10 Flight Compartment</t>
  </si>
  <si>
    <t>-20 Passenger Compartment</t>
  </si>
  <si>
    <t>-30 Galley</t>
  </si>
  <si>
    <t>-40 Lavatories</t>
  </si>
  <si>
    <t>-50 Additional Compartments</t>
  </si>
  <si>
    <t>-60 Emergency</t>
  </si>
  <si>
    <t>-70 Available</t>
  </si>
  <si>
    <t>-80 Insulation</t>
  </si>
  <si>
    <t>26 FIRE PROTECTION</t>
  </si>
  <si>
    <t>-10 Detection</t>
  </si>
  <si>
    <t>-20 Extinguishing</t>
  </si>
  <si>
    <t>-30 Explosion Suppression</t>
  </si>
  <si>
    <t>27 FLIGHT CONTROLS</t>
  </si>
  <si>
    <t>-10 Aileron &amp; Tab</t>
  </si>
  <si>
    <t>-20 Rudder &amp; Tab</t>
  </si>
  <si>
    <t>-30 Elevator &amp; Tab</t>
  </si>
  <si>
    <t>-40 Horizontal Stabilizer</t>
  </si>
  <si>
    <t>-50 Flaps</t>
  </si>
  <si>
    <t>-60 Spoiler, Drag Devices and Variable Aerodynamic Fairings</t>
  </si>
  <si>
    <t>-70 Gust Lock &amp; Dampener</t>
  </si>
  <si>
    <t>-80 Lift Augmenting</t>
  </si>
  <si>
    <t>28 FUEL</t>
  </si>
  <si>
    <t>-10 Storage</t>
  </si>
  <si>
    <t>-30 Dump</t>
  </si>
  <si>
    <t>-40 Indicating</t>
  </si>
  <si>
    <t>29 HYDRAULIC POWER</t>
  </si>
  <si>
    <t>-10 Main</t>
  </si>
  <si>
    <t>-20 Auxiliary</t>
  </si>
  <si>
    <t>-30 Indicating</t>
  </si>
  <si>
    <t>30 ICE AND RAIN PROTECTION</t>
  </si>
  <si>
    <t>-10 Airfoil</t>
  </si>
  <si>
    <t>-20 Air Intakes</t>
  </si>
  <si>
    <t>-30 Pitot and Static</t>
  </si>
  <si>
    <t>-40 Windows, Windshields and Doors</t>
  </si>
  <si>
    <t>-50 Antennas and Radomes</t>
  </si>
  <si>
    <t>-60 Propellers/Rotors</t>
  </si>
  <si>
    <t>-70 Water Lines</t>
  </si>
  <si>
    <t>-80 Detection</t>
  </si>
  <si>
    <t>31 INDICATING/RECORDING SYSTEMS</t>
  </si>
  <si>
    <t>-10 Instrument &amp; Control Panels</t>
  </si>
  <si>
    <t>-20 Independent Instruments</t>
  </si>
  <si>
    <t>-30 Recorders</t>
  </si>
  <si>
    <t>-40 Central Computers</t>
  </si>
  <si>
    <t>-50 Central Warning Systems</t>
  </si>
  <si>
    <t>-60 Central Display Systems</t>
  </si>
  <si>
    <t>-70 Automatic Data Reporting Systems</t>
  </si>
  <si>
    <t>32 LANDING GEAR</t>
  </si>
  <si>
    <t>-10 Main Gear and Doors</t>
  </si>
  <si>
    <t>-20 Nose Gear and Doors</t>
  </si>
  <si>
    <t>-30 Extension and Retraction</t>
  </si>
  <si>
    <t>-40 Wheels and Brakes</t>
  </si>
  <si>
    <t>-50 Steering</t>
  </si>
  <si>
    <t>-60 Position and Warning</t>
  </si>
  <si>
    <t>-70 Supplementary Gear</t>
  </si>
  <si>
    <t>33 LIGHTS</t>
  </si>
  <si>
    <t>-30 Cargo and Service Compartments</t>
  </si>
  <si>
    <t>-40 Exterior</t>
  </si>
  <si>
    <t>-50 Emergency Lighting</t>
  </si>
  <si>
    <t>34 NAVIGATION</t>
  </si>
  <si>
    <t>-10 Flight Environment</t>
  </si>
  <si>
    <t>-20 Attitude &amp; Direction</t>
  </si>
  <si>
    <t>-30 Landing and Taxiing Aids</t>
  </si>
  <si>
    <t>-40 Independent Position Determining</t>
  </si>
  <si>
    <t>-50 Dependent Position Determining</t>
  </si>
  <si>
    <t>-60 Flight Management Computing</t>
  </si>
  <si>
    <t>35 OXYGEN</t>
  </si>
  <si>
    <t>36 PNEUMATIC</t>
  </si>
  <si>
    <t>-10 Distribution</t>
  </si>
  <si>
    <t>-20 Indicating</t>
  </si>
  <si>
    <t>37 VACUUM</t>
  </si>
  <si>
    <t>38 WATER/WASTE</t>
  </si>
  <si>
    <t>-10 Potable</t>
  </si>
  <si>
    <t>-20 Wash</t>
  </si>
  <si>
    <t>-30 Waste Disposal</t>
  </si>
  <si>
    <t>-40 Air Supply</t>
  </si>
  <si>
    <t>39 *Unassigned</t>
  </si>
  <si>
    <t>40 *Unassigned</t>
  </si>
  <si>
    <t>41 WATER BALLAST</t>
  </si>
  <si>
    <t>-20 Dump</t>
  </si>
  <si>
    <t>-30 Indication</t>
  </si>
  <si>
    <t>42 Integrated Modular Avionics</t>
  </si>
  <si>
    <t>43 *Unassigned</t>
  </si>
  <si>
    <t>44 CABIN SYSTEMS</t>
  </si>
  <si>
    <t>-10 Cabin Core System</t>
  </si>
  <si>
    <t>-20 Inflight Entertainment System</t>
  </si>
  <si>
    <t>-30 External Communication System</t>
  </si>
  <si>
    <t>-40 Cabin Mass Memory System</t>
  </si>
  <si>
    <t>-50 Cabin Monitoring System</t>
  </si>
  <si>
    <t>-60 Miscellaneous Cabin System</t>
  </si>
  <si>
    <t>45 CENTRAL MAINTENANCE SYSTEM</t>
  </si>
  <si>
    <t>-5 thru -19 CMS/Aircraft General</t>
  </si>
  <si>
    <t>-20 thru -49 CMS/Airframe Systems</t>
  </si>
  <si>
    <t>-45 Central Maintenance System</t>
  </si>
  <si>
    <t>-50 thru -59 CMS/Structures</t>
  </si>
  <si>
    <t>-60 thru -69 CMS/Propellers</t>
  </si>
  <si>
    <t>-70 thru -89 CMS/Power Plant</t>
  </si>
  <si>
    <t>46 INFORMATION SYSTEMS</t>
  </si>
  <si>
    <t>-10 Airplane General Information Systems</t>
  </si>
  <si>
    <t>-20 Flight Deck Information Systems</t>
  </si>
  <si>
    <t>-30 Maintenance Information Systems</t>
  </si>
  <si>
    <t>-40 Passenger Cabin Information Systems</t>
  </si>
  <si>
    <t>-50 Miscellaneous Information Systems</t>
  </si>
  <si>
    <t>47 *Unassigned</t>
  </si>
  <si>
    <t>48 *Unassigned</t>
  </si>
  <si>
    <t>49 AIRBORNE AUXILIARY POWER</t>
  </si>
  <si>
    <t>-10 Power Plant</t>
  </si>
  <si>
    <t>-20 Engine</t>
  </si>
  <si>
    <t>-30 Engine Fuel and Control</t>
  </si>
  <si>
    <t>-40 Ignition/Starting</t>
  </si>
  <si>
    <t>-50 Air</t>
  </si>
  <si>
    <t>-60 Engine Controls .</t>
  </si>
  <si>
    <t>-70 Indicating</t>
  </si>
  <si>
    <t>-80 Exhaust</t>
  </si>
  <si>
    <t>-90 Oil</t>
  </si>
  <si>
    <t>50 CARGO AND ACCESSORY COMPARTMENTS</t>
  </si>
  <si>
    <t>-10 Cargo Compartments</t>
  </si>
  <si>
    <t>-20 Cargo Loading Systems</t>
  </si>
  <si>
    <t>-30 Cargo Related Systems</t>
  </si>
  <si>
    <t>-40 Available</t>
  </si>
  <si>
    <t>-50 Accessory</t>
  </si>
  <si>
    <t>-60 Insulation</t>
  </si>
  <si>
    <t>51 STANDARD PRACTICES, GENERAL</t>
  </si>
  <si>
    <t>-10 Investigation, Cleanup and Aerodynamic Smoothness</t>
  </si>
  <si>
    <t>-20 Processes</t>
  </si>
  <si>
    <t>-30 Materials</t>
  </si>
  <si>
    <t>-40 Fasteners</t>
  </si>
  <si>
    <t>-50 Support of Airplane for Repair and Alignment Check Procedures</t>
  </si>
  <si>
    <t>-60 Control-Surface Balancing</t>
  </si>
  <si>
    <t>-70 Repairs</t>
  </si>
  <si>
    <t>-80 Electrical Bonding</t>
  </si>
  <si>
    <t>52 DOORS</t>
  </si>
  <si>
    <t>-10 Passenger/Crew</t>
  </si>
  <si>
    <t>-20 Emergency Exit</t>
  </si>
  <si>
    <t>-30 Cargo</t>
  </si>
  <si>
    <t>-40 Service and Miscellaneous</t>
  </si>
  <si>
    <t>-50 Fixed Interior</t>
  </si>
  <si>
    <t>-60 Entrance Stairs</t>
  </si>
  <si>
    <t>-70 Monitoring and Operation</t>
  </si>
  <si>
    <t>-80 Landing Gear</t>
  </si>
  <si>
    <t>53 FUSELAGE</t>
  </si>
  <si>
    <t>-10 thru -90 (As Required) Fuselage Sections</t>
  </si>
  <si>
    <t>54 NACELLES/PYLONS</t>
  </si>
  <si>
    <t>-10 thru -40 (As Required) Nacelle Section</t>
  </si>
  <si>
    <t>-50 thru -80 (As Required) Pylon</t>
  </si>
  <si>
    <t>55 STABILIZERS</t>
  </si>
  <si>
    <t>-10 Horizontal Stabilizer or Canard</t>
  </si>
  <si>
    <t>-20 Elevator</t>
  </si>
  <si>
    <t>-30 Vertical Stabilizer</t>
  </si>
  <si>
    <t>-40 Rudder</t>
  </si>
  <si>
    <t>56 WINDOWS</t>
  </si>
  <si>
    <t>-30 Door</t>
  </si>
  <si>
    <t>-40 Inspection and Observation</t>
  </si>
  <si>
    <t>57 WINGS</t>
  </si>
  <si>
    <t>-10 Center Wing</t>
  </si>
  <si>
    <t>-20 Outer Wing</t>
  </si>
  <si>
    <t>-30 Wing Tip</t>
  </si>
  <si>
    <t>-40 Leading Edge and Leading Edge Devices</t>
  </si>
  <si>
    <t>-50 Trailing Edge Trailing Edge Devices</t>
  </si>
  <si>
    <t>-60 Ailerons and Elevons</t>
  </si>
  <si>
    <t>-70 Spoilers</t>
  </si>
  <si>
    <t>-80 (as required)</t>
  </si>
  <si>
    <t>-90 Wing Folding System</t>
  </si>
  <si>
    <t>58 *Unassigned</t>
  </si>
  <si>
    <t>59 *Reserved for Airline Use</t>
  </si>
  <si>
    <t>60 STANDARD PRACTICES - PROPELLER/ROTOR</t>
  </si>
  <si>
    <t>61 PROPELLERS/PROPULSION</t>
  </si>
  <si>
    <t>-10 Propeller Assembly</t>
  </si>
  <si>
    <t>-20 Controlling</t>
  </si>
  <si>
    <t>-30 Braking</t>
  </si>
  <si>
    <t>-50 Propulsor Duct</t>
  </si>
  <si>
    <t>62 ROTOR(S)</t>
  </si>
  <si>
    <t>-10 Rotor blades</t>
  </si>
  <si>
    <t>-20 Rotor head(s)</t>
  </si>
  <si>
    <t>-30 Rotor Shaft(s)/Swashplate Assy(ies)</t>
  </si>
  <si>
    <t>-40</t>
  </si>
  <si>
    <t>63 ROTOR DRIVE(S)</t>
  </si>
  <si>
    <t>-10 Engine/Gearbox couplings</t>
  </si>
  <si>
    <t>-20 Gearbox(es)</t>
  </si>
  <si>
    <t>-30 Mounts, attachments</t>
  </si>
  <si>
    <t>64 TAIL ROTOR</t>
  </si>
  <si>
    <t>-10* Rotor blades</t>
  </si>
  <si>
    <t>-20* Rotor head</t>
  </si>
  <si>
    <t>-30 Available</t>
  </si>
  <si>
    <t>65 TAIL ROTOR DRIVE</t>
  </si>
  <si>
    <t>-10 Shafts</t>
  </si>
  <si>
    <t>-20 Gearboxes</t>
  </si>
  <si>
    <t>66 FOLDING BLADES/PYLON</t>
  </si>
  <si>
    <t>-20 Tail pylon</t>
  </si>
  <si>
    <t>-30 Controls and Indicating</t>
  </si>
  <si>
    <t>67 ROTORS FLIGHT CONTROL</t>
  </si>
  <si>
    <t>-10 Rotor</t>
  </si>
  <si>
    <t>-20 Anti-torque Rotor control (Yaw control)</t>
  </si>
  <si>
    <t>-30 Servo-control System</t>
  </si>
  <si>
    <t>68 *Unassigned</t>
  </si>
  <si>
    <t>69 *Unassigned</t>
  </si>
  <si>
    <t>70 STANDARD PRACTICES - ENGINES</t>
  </si>
  <si>
    <t>71 POWER PLANT</t>
  </si>
  <si>
    <t>-10 Cowling</t>
  </si>
  <si>
    <t>-30 Fireseals</t>
  </si>
  <si>
    <t>-40 Attach Fittings</t>
  </si>
  <si>
    <t>-50 Electrical Harness</t>
  </si>
  <si>
    <t>-60 Air Intakes</t>
  </si>
  <si>
    <t>-70 Engine Drains</t>
  </si>
  <si>
    <t>72 ENGINE TURBINE/TURBO PROP DUCTED FAN/UNDUCTED FAN</t>
  </si>
  <si>
    <t>-10 Reduction Gear, Shaft Section (Turbo-Prop and/or Front Mounted Gear Driven Propulsor)</t>
  </si>
  <si>
    <t>-20 Air Inlet Section</t>
  </si>
  <si>
    <t>-30 Compressor Section</t>
  </si>
  <si>
    <t>-40 Combustion Section</t>
  </si>
  <si>
    <t>-50 Turbine Section</t>
  </si>
  <si>
    <t>-60 Accessory Drives</t>
  </si>
  <si>
    <t>-70 By-pass Section</t>
  </si>
  <si>
    <t>-80 Propulsor Section (Rear Mounted)</t>
  </si>
  <si>
    <t>73 ENGINE FUEL AND CONTROL</t>
  </si>
  <si>
    <t>74 IGNITION</t>
  </si>
  <si>
    <t>-10 Electrical Power</t>
  </si>
  <si>
    <t>-30 Switching</t>
  </si>
  <si>
    <t>75 AIR</t>
  </si>
  <si>
    <t>-10 Engine Anti-Icing</t>
  </si>
  <si>
    <t>-20 Cooling</t>
  </si>
  <si>
    <t>-30 Compressor Control</t>
  </si>
  <si>
    <t>76 ENGINE CONTROLS</t>
  </si>
  <si>
    <t>-10 Power Control</t>
  </si>
  <si>
    <t>-20 Emergency Shutdown</t>
  </si>
  <si>
    <t>77 ENGINE INDICATING</t>
  </si>
  <si>
    <t>-10 Power</t>
  </si>
  <si>
    <t>-20 Temperature</t>
  </si>
  <si>
    <t>-30 Analyzers That</t>
  </si>
  <si>
    <t>-40 Integrated Engine Instrument Systems</t>
  </si>
  <si>
    <t>78 EXHAUST</t>
  </si>
  <si>
    <t>-10 Collector/Nozzle</t>
  </si>
  <si>
    <t>-20 Noise Suppressor</t>
  </si>
  <si>
    <t>-30 Thrust Reverser</t>
  </si>
  <si>
    <t>-40 Supplementary Air</t>
  </si>
  <si>
    <t>79 OIL</t>
  </si>
  <si>
    <t>80 STARTING</t>
  </si>
  <si>
    <t>-10 Cranking</t>
  </si>
  <si>
    <t>81 TURBINES</t>
  </si>
  <si>
    <t>-10 Power Recovery</t>
  </si>
  <si>
    <t>-20 Turbo-Supercharger</t>
  </si>
  <si>
    <t>82 WATER INJECTION</t>
  </si>
  <si>
    <t>-30 Dumping and Purging</t>
  </si>
  <si>
    <t>83 ACCESSORY GEAR-BOXES</t>
  </si>
  <si>
    <t>-10 Drive Shaft Section</t>
  </si>
  <si>
    <t>-20 Gearbox Section</t>
  </si>
  <si>
    <t>84 PROPULSION AUGMENTATION</t>
  </si>
  <si>
    <t>-10 Jet Assist Takeoff</t>
  </si>
  <si>
    <t>85 FUEL CELL SYSTEMS</t>
  </si>
  <si>
    <t>-10 Fuel Cell Stack</t>
  </si>
  <si>
    <t>92 *Unassigned</t>
  </si>
  <si>
    <t>93 *Unassigned</t>
  </si>
  <si>
    <t>94 *Unassigned</t>
  </si>
  <si>
    <t>95 *Reserved for Airline Use</t>
  </si>
  <si>
    <t>96 *Reserved for Airline Use</t>
  </si>
  <si>
    <t>97 WIRING REPORTING</t>
  </si>
  <si>
    <t>-00-00 General</t>
  </si>
  <si>
    <t>-01-00 Zone 100 Fuselage Lower</t>
  </si>
  <si>
    <t>-02-00 Zone 200 Fuselage Top</t>
  </si>
  <si>
    <t>-03-00 Zone 300 Stabilizers</t>
  </si>
  <si>
    <t>-04-00 Zone 400 Nacelles-Pylons</t>
  </si>
  <si>
    <t>-05-00 Zone 500 Left Wing</t>
  </si>
  <si>
    <t>-06-00 Zone 600 Right Wing</t>
  </si>
  <si>
    <t>-07-00 Zone 700 Landing Gear Compartment</t>
  </si>
  <si>
    <t>-08-00 Zone 800 Doors</t>
  </si>
  <si>
    <t>-09-00 Zone 900 Lavatories &amp; Galleys</t>
  </si>
  <si>
    <t>-20-00 Electrical Standard Items/Practices</t>
  </si>
  <si>
    <t>-21-00 Air Conditioning - General</t>
  </si>
  <si>
    <t>-21-10 Compression</t>
  </si>
  <si>
    <t>-21-20 Distribution</t>
  </si>
  <si>
    <t>-21-30 Pressurization Control</t>
  </si>
  <si>
    <t>-21-40 Heating</t>
  </si>
  <si>
    <t>-21-50 Cooling</t>
  </si>
  <si>
    <t>-21-60 Temperature Control</t>
  </si>
  <si>
    <t>-21-70 Moisture/Air Contaminant Control</t>
  </si>
  <si>
    <t>-22-00 Auto Flight - General</t>
  </si>
  <si>
    <t>-22-10 Autopilot</t>
  </si>
  <si>
    <t>-22-20 Speed - Attitude Correction</t>
  </si>
  <si>
    <t>-22-30 Auto Throttle</t>
  </si>
  <si>
    <t>-22-40 System Monitors</t>
  </si>
  <si>
    <t>-22-50 Aerodynamic Load Alleviating</t>
  </si>
  <si>
    <t>-23-00 Communications - General</t>
  </si>
  <si>
    <t>-23-10 Speech Communications</t>
  </si>
  <si>
    <t>-23-15 SATCOM</t>
  </si>
  <si>
    <t>-23-20 Data Transmission and Automatic Calling</t>
  </si>
  <si>
    <t>-23-30 Passenger Address, Entertainment and Comfort</t>
  </si>
  <si>
    <t>-23-40 Interphone</t>
  </si>
  <si>
    <t>-23-50 Audio Integrating</t>
  </si>
  <si>
    <t>-23-60 Static Discharging</t>
  </si>
  <si>
    <t>-23-70 Audio and Video Monitoring</t>
  </si>
  <si>
    <t>-23-80 Integrated Automatic Tuning</t>
  </si>
  <si>
    <t>-24-00 Electrical Power - General</t>
  </si>
  <si>
    <t>-24-10 Generator Drive</t>
  </si>
  <si>
    <t>-24-20 AC Generation</t>
  </si>
  <si>
    <t>-24-30 DC Generation</t>
  </si>
  <si>
    <t>-24-40 External Power</t>
  </si>
  <si>
    <t>-24-50 AC Electrical Load Distribution</t>
  </si>
  <si>
    <t>-24-60 DC Electrical Load Distribution</t>
  </si>
  <si>
    <t>-25-00 Equipment/Furnishings - General</t>
  </si>
  <si>
    <t>-25-10 Flight Compartment</t>
  </si>
  <si>
    <t>-25-20 Passenger Compartment</t>
  </si>
  <si>
    <t>-25-30 Galley</t>
  </si>
  <si>
    <t>-25-40 Lavatories</t>
  </si>
  <si>
    <t>-25-60 Emergency</t>
  </si>
  <si>
    <t>-25-80 Insulation</t>
  </si>
  <si>
    <t>-26-00 Fire Protection - General</t>
  </si>
  <si>
    <t>-26-10 Detection</t>
  </si>
  <si>
    <t>-26-20 Extinguishing</t>
  </si>
  <si>
    <t>-26-30 Explosion Suppression</t>
  </si>
  <si>
    <t>-27-00 Flight Controls - General</t>
  </si>
  <si>
    <t>-27-10 Aileron &amp; Tab</t>
  </si>
  <si>
    <t>-27-20 Rudder &amp; Tab</t>
  </si>
  <si>
    <t>-27-30 Elevator &amp; Tab</t>
  </si>
  <si>
    <t>-27-40 Horizontal Stabilizer</t>
  </si>
  <si>
    <t>-27-50 Flaps</t>
  </si>
  <si>
    <t>-27-60 Spoiler, Drag Devices and Variable Aerodynamic Fairings</t>
  </si>
  <si>
    <t>-27-70 Gust Lock &amp; Dampener</t>
  </si>
  <si>
    <t>-27-80 Lift Augmenting</t>
  </si>
  <si>
    <t>-28-00 Fuel - General</t>
  </si>
  <si>
    <t>-28-10 Storage</t>
  </si>
  <si>
    <t>-28-20 Distribution</t>
  </si>
  <si>
    <t>-28-30 Dump</t>
  </si>
  <si>
    <t>-28-40 Indicating</t>
  </si>
  <si>
    <t>-29-00 Hydraulic Power - General</t>
  </si>
  <si>
    <t>-29-10 Main</t>
  </si>
  <si>
    <t>-29-20 Auxiliary</t>
  </si>
  <si>
    <t>-29-30 Indicating</t>
  </si>
  <si>
    <t>-30-00 Ice and Rain Protection - General</t>
  </si>
  <si>
    <t>-30-10 Airfoil</t>
  </si>
  <si>
    <t>-30-20 Air Intakes</t>
  </si>
  <si>
    <t>-30-30 Pitot and Static</t>
  </si>
  <si>
    <t>-30-40 Windows, Windshields and Doors</t>
  </si>
  <si>
    <t>-30-50 Antennas And Radomes</t>
  </si>
  <si>
    <t>-30-60 Propellers/Rotors</t>
  </si>
  <si>
    <t>-30-70 Water Lines</t>
  </si>
  <si>
    <t>-30-80 Detection</t>
  </si>
  <si>
    <t>-31-00 Indicating/Recording Systems - General</t>
  </si>
  <si>
    <t>-31-10 Instrument and Control Panels</t>
  </si>
  <si>
    <t>-31-20 Independent Instruments</t>
  </si>
  <si>
    <t>-31-30 Recorders</t>
  </si>
  <si>
    <t>-31-40 Central Computers</t>
  </si>
  <si>
    <t>-31-50 Central Warning Systems</t>
  </si>
  <si>
    <t>-31-60 Central Display Systems</t>
  </si>
  <si>
    <t>-31-70 Automatic Data Reporting Systems</t>
  </si>
  <si>
    <t>-32-00 Landing Gear- General</t>
  </si>
  <si>
    <t>-32-10 Main Gear and Doors</t>
  </si>
  <si>
    <t>-32-20 Nose Gear and Doors</t>
  </si>
  <si>
    <t>-32-30 Extension and Retraction</t>
  </si>
  <si>
    <t>-32-40 Wheels and Brakes</t>
  </si>
  <si>
    <t>-32-50 Steering</t>
  </si>
  <si>
    <t>-32-60 Position And Warning</t>
  </si>
  <si>
    <t>-32-70 Supplementary Gear</t>
  </si>
  <si>
    <t>-33-00 Lights - General</t>
  </si>
  <si>
    <t>-33-10 Flight Compartment</t>
  </si>
  <si>
    <t>-33-20 Passenger Compartment</t>
  </si>
  <si>
    <t>-33-30 Cargo and Service Compartments</t>
  </si>
  <si>
    <t>-33-40 Exterior</t>
  </si>
  <si>
    <t>-33-50 Emergency Lighting</t>
  </si>
  <si>
    <t>-34-00 Navigation - General</t>
  </si>
  <si>
    <t>-34-10 Flight Environment Data</t>
  </si>
  <si>
    <t>-34-20 Attitude &amp; Direction</t>
  </si>
  <si>
    <t>-34-30 Landing and Taxiing Aids</t>
  </si>
  <si>
    <t>-34-40 Independent Position Determining</t>
  </si>
  <si>
    <t>-34-50 Dependent Position Determining</t>
  </si>
  <si>
    <t>-34-60 Flight Management Computing</t>
  </si>
  <si>
    <t>-35-00 Oxygen - General</t>
  </si>
  <si>
    <t>-35-10 Crew</t>
  </si>
  <si>
    <t>-35-20 Passenger</t>
  </si>
  <si>
    <t>-35-30 Portable</t>
  </si>
  <si>
    <t>-36-00 Pneumatic - General</t>
  </si>
  <si>
    <t>-36-10 Distribution</t>
  </si>
  <si>
    <t>-36-20 Indicating</t>
  </si>
  <si>
    <t>-37-00 Vacuum - General</t>
  </si>
  <si>
    <t>-37-10 Distribution</t>
  </si>
  <si>
    <t>-37-20 Indicating</t>
  </si>
  <si>
    <t>-38-00 Water/Waste - General</t>
  </si>
  <si>
    <t>-38-10 Potable</t>
  </si>
  <si>
    <t>-38-20 Wash</t>
  </si>
  <si>
    <t>-38-30 Waste Disposal</t>
  </si>
  <si>
    <t>-38-40 Air Supply</t>
  </si>
  <si>
    <t>-44-00 Cabin Systems - General</t>
  </si>
  <si>
    <t>-44-10 Cabin Core System</t>
  </si>
  <si>
    <t>-44-20 In-flight Entertainment System</t>
  </si>
  <si>
    <t>-44-30 External Communication System</t>
  </si>
  <si>
    <t>-44-40 Cabin Mass Memory System</t>
  </si>
  <si>
    <t>-44-50 Cabin Monitoring System</t>
  </si>
  <si>
    <t>-44-60 Miscellaneous Cabin System</t>
  </si>
  <si>
    <t>-45-00 Central Maintenance System (CMS) General</t>
  </si>
  <si>
    <t>-45-05 CMS/Aircraft General</t>
  </si>
  <si>
    <t>-45-20 CMS/Airframe Systems</t>
  </si>
  <si>
    <t>-45-45 Central Maintenance System</t>
  </si>
  <si>
    <t>-45-50 CMS/Structures</t>
  </si>
  <si>
    <t>-45-60 CMS/Propellers</t>
  </si>
  <si>
    <t>-45-70 CMS/Power Plant</t>
  </si>
  <si>
    <t>-46-00 Information Systems - General</t>
  </si>
  <si>
    <t>-46-10 Airplane General Information Systems</t>
  </si>
  <si>
    <t>-46-20 Flight Deck Information Systems</t>
  </si>
  <si>
    <t>-46-30 Maintenance Information Systems</t>
  </si>
  <si>
    <t>-46-40 Passenger Cabin Information Systems</t>
  </si>
  <si>
    <t>-46-50 Miscellaneous Information Systems</t>
  </si>
  <si>
    <t>-49-00 Airborne Auxiliary Power - General</t>
  </si>
  <si>
    <t>-49-10 Power Plant</t>
  </si>
  <si>
    <t>-49-20 Engine</t>
  </si>
  <si>
    <t>-49-30 Engine Fuel And Control</t>
  </si>
  <si>
    <t>-49-40 Ignition And Starting</t>
  </si>
  <si>
    <t>-49-50 Air</t>
  </si>
  <si>
    <t>-49-60 Engine Controls</t>
  </si>
  <si>
    <t>-49-70 Indicating</t>
  </si>
  <si>
    <t>-49-80 Exhaust</t>
  </si>
  <si>
    <t>-49-90 Oil</t>
  </si>
  <si>
    <t>-50-00 Cargo And Accessory Compartments General</t>
  </si>
  <si>
    <t>-50-10 Cargo Compartments</t>
  </si>
  <si>
    <t>-50-20 Cargo Loading Systems</t>
  </si>
  <si>
    <t>-50-30 Cargo Related Systems</t>
  </si>
  <si>
    <t>-50-40 Available</t>
  </si>
  <si>
    <t>-50-50 Accessory Compartments</t>
  </si>
  <si>
    <t>-50-60 Insulation</t>
  </si>
  <si>
    <t>-52-00 Doors - General</t>
  </si>
  <si>
    <t>-52-10 Passenger/Crew</t>
  </si>
  <si>
    <t>-52-20 Emergency Exit</t>
  </si>
  <si>
    <t>-52-30 Cargo</t>
  </si>
  <si>
    <t>-52-40 Service</t>
  </si>
  <si>
    <t>-52-50 Fixed Interior</t>
  </si>
  <si>
    <t>-52-60 Entrance Stairs</t>
  </si>
  <si>
    <t>-52-70 Door Warning</t>
  </si>
  <si>
    <t>-52-80 Landing Gear</t>
  </si>
  <si>
    <t>-53-00 Fuselage - General</t>
  </si>
  <si>
    <t>-54-00 Nacelles/Pylons - General</t>
  </si>
  <si>
    <t>-54-10 Nacelle Section</t>
  </si>
  <si>
    <t>-54-50 Pylon</t>
  </si>
  <si>
    <t>-55-00 Stabilizers - General</t>
  </si>
  <si>
    <t>-55-10 Horizontal Stabilizer or Canard</t>
  </si>
  <si>
    <t>-55-20 Elevator</t>
  </si>
  <si>
    <t>-55-30 Vertical Stabilizer</t>
  </si>
  <si>
    <t>-55-40 Rudder</t>
  </si>
  <si>
    <t>-56-00 Windows - General</t>
  </si>
  <si>
    <t>-56-10 Flight Compartment</t>
  </si>
  <si>
    <t>-56-20 Passenger Compartment</t>
  </si>
  <si>
    <t>-56-30 Door</t>
  </si>
  <si>
    <t>-56-40 Inspection and Observation</t>
  </si>
  <si>
    <t>-57-00 Wings - General</t>
  </si>
  <si>
    <t>-57-10 Center Wing</t>
  </si>
  <si>
    <t>-57-20 Outer Wing</t>
  </si>
  <si>
    <t>-57-30 Wing Tip</t>
  </si>
  <si>
    <t>-57-40 Leading Edge and Leading Edge Devices</t>
  </si>
  <si>
    <t>-57-50 Trailing Edge and Trailing Edge Devices</t>
  </si>
  <si>
    <t>-57-60 Ailerons</t>
  </si>
  <si>
    <t>-57-70 Spoilers</t>
  </si>
  <si>
    <t>-57-90 Wing Folding System</t>
  </si>
  <si>
    <t>-61-00 Propellers/Propulsors - General</t>
  </si>
  <si>
    <t>-61-10 Propeller Assembly</t>
  </si>
  <si>
    <t>-61-20 Controlling</t>
  </si>
  <si>
    <t>-61-30 Braking</t>
  </si>
  <si>
    <t>-61-40 Indicating</t>
  </si>
  <si>
    <t>-61-50 Propulsor Duct</t>
  </si>
  <si>
    <t>-62-00 Rotors</t>
  </si>
  <si>
    <t>-63-00 Rotor Drives</t>
  </si>
  <si>
    <t>-64-00 Tail Rotor</t>
  </si>
  <si>
    <t>-65-00 Tail Rotor Drive</t>
  </si>
  <si>
    <t>-66-00 Folding Blades/Pylon</t>
  </si>
  <si>
    <t>-67-00 Rotors Flight Control</t>
  </si>
  <si>
    <t>-71-00 Power Plant - General</t>
  </si>
  <si>
    <t>-71-10 Cowling</t>
  </si>
  <si>
    <t>-71-20 Mounts</t>
  </si>
  <si>
    <t>-71-30 Fire seals</t>
  </si>
  <si>
    <t>-71-40 Attach Fittings</t>
  </si>
  <si>
    <t>-71-50 Electrical Harness</t>
  </si>
  <si>
    <t>-71-60 Air Intakes</t>
  </si>
  <si>
    <t>-71-70 Engine Drains</t>
  </si>
  <si>
    <t>-72-00 Engine Turbine/Turbo Prop Ducted Fan/Unducted Fan</t>
  </si>
  <si>
    <t>-72-10 Reduction Gear, Shaft Section (Turbo-Prop and/or Front Mounted Gear Driven Propulsor)</t>
  </si>
  <si>
    <t>-72-20 Air Inlet Section</t>
  </si>
  <si>
    <t>-72-30 Compressor Section</t>
  </si>
  <si>
    <t>-72-40 Combustion Section</t>
  </si>
  <si>
    <t>-72-50 Turbine Section</t>
  </si>
  <si>
    <t>-72-60 Accessory Drives</t>
  </si>
  <si>
    <t>-72-70 By-pass Section</t>
  </si>
  <si>
    <t>-72-80 Propulsor Section (Rear Mounted)</t>
  </si>
  <si>
    <t>-73-00 Engine Fuel And Control - General</t>
  </si>
  <si>
    <t>-73-10 Distribution</t>
  </si>
  <si>
    <t>-73-20 Controlling</t>
  </si>
  <si>
    <t>-73-30 Indicating</t>
  </si>
  <si>
    <t>-74-00 Ignition - General</t>
  </si>
  <si>
    <t>-74-10 Electrical Power Supply</t>
  </si>
  <si>
    <t>-74-20 Distribution</t>
  </si>
  <si>
    <t>-74-30 Switching</t>
  </si>
  <si>
    <t>-75-00 Air - General</t>
  </si>
  <si>
    <t>-75-10 Engine Anti-Icing</t>
  </si>
  <si>
    <t>-75-20 Cooling</t>
  </si>
  <si>
    <t>-75-30 Compressor Control</t>
  </si>
  <si>
    <t>-75-40 Indicating</t>
  </si>
  <si>
    <t>-76-00 Engine Controls - General</t>
  </si>
  <si>
    <t>-76-10 Power Control</t>
  </si>
  <si>
    <t>-76-20 Emergency Shutdown</t>
  </si>
  <si>
    <t>-77-00 Engine Indicating - General</t>
  </si>
  <si>
    <t>-77-10 Power</t>
  </si>
  <si>
    <t>-77-20 Temperature</t>
  </si>
  <si>
    <t>-77-30 Analyzers</t>
  </si>
  <si>
    <t>-77-40 Integrated Engine Instrument Systems</t>
  </si>
  <si>
    <t>-78-00 Exhaust - General</t>
  </si>
  <si>
    <t>-78-10 Collector/Nozzle</t>
  </si>
  <si>
    <t>-78-20 Noise Suppressor</t>
  </si>
  <si>
    <t>-78-30 Thrust Reverser</t>
  </si>
  <si>
    <t>-78-40 Supplementary Air</t>
  </si>
  <si>
    <t>-79-00 Oil - General</t>
  </si>
  <si>
    <t>-79-10 Storage</t>
  </si>
  <si>
    <t>-79-30 Indicating</t>
  </si>
  <si>
    <t>-80-00 Starting - General</t>
  </si>
  <si>
    <t>-80-10 Cranking</t>
  </si>
  <si>
    <t>05 TIME LIMITS/ MAINTENANCE CHECKS</t>
  </si>
  <si>
    <t>01 *Reserved for Airline Use</t>
  </si>
  <si>
    <t>02 *Reserved for Airline Use</t>
  </si>
  <si>
    <t>03 *Reserved for Airline Use</t>
  </si>
  <si>
    <t>04 *Reserved for Airline Use</t>
  </si>
  <si>
    <t>06 DIMENSIONS AND AREAS</t>
  </si>
  <si>
    <t>07 LIFTING &amp; SHORING</t>
  </si>
  <si>
    <t>08 LEVELING &amp; WEIGHING</t>
  </si>
  <si>
    <t>09 TOWING &amp; TAXIING</t>
  </si>
  <si>
    <t>ELECTRICAL SYSTEM INSTALLATION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</si>
  <si>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</si>
  <si>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</si>
  <si>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25/9/2014</t>
  </si>
  <si>
    <t>ATA CHAPTERS DETAILED BREAKDOWN</t>
  </si>
  <si>
    <t>STANDARD SPREADSHEET METHOD</t>
  </si>
  <si>
    <t>AA-SM-200</t>
  </si>
  <si>
    <t>A</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</si>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</sst>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b/>
      <u/>
      <sz val="10"/>
      <name val="Calibri"/>
      <family val="2"/>
      <scheme val="minor"/>
    </font>
    <font>
      <u/>
      <sz val="10"/>
      <color theme="10"/>
      <name val="Calibri"/>
      <family val="2"/>
    </font>
    <font>
      <b/>
      <sz val="10"/>
      <color rgb="FFFF0000"/>
      <name val="Calibri"/>
      <family val="2"/>
      <scheme val="minor"/>
    </font>
    <font>
      <b/>
      <sz val="10"/>
      <name val="Calibri"/>
      <family val="2"/>
    </font>
    <font>
      <b/>
      <sz val="10"/>
      <color rgb="FF000000"/>
      <name val="Calibri"/>
      <family val="2"/>
    </font>
    <font>
      <sz val="10"/>
      <color rgb="FF000000"/>
      <name val="Calibri"/>
      <family val="2"/>
    </font>
    <font>
      <u/>
      <sz val="10"/>
      <color theme="10"/>
      <name val="Arial"/>
    </font>
    <font>
      <u/>
      <sz val="10"/>
      <color theme="10"/>
      <name val="Calibri"/>
      <family val="2"/>
      <scheme val="minor"/>
    </font>
    <font>
      <sz val="10"/>
      <name val="Arial"/>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0" fontId="11" fillId="0" borderId="0" applyNumberFormat="0" applyFill="0" applyBorder="0" applyAlignment="0" applyProtection="0">
      <alignment vertical="top"/>
      <protection locked="0"/>
    </xf>
    <xf numFmtId="0" fontId="7" fillId="0" borderId="0"/>
    <xf numFmtId="0" fontId="1" fillId="0" borderId="0"/>
    <xf numFmtId="0" fontId="9" fillId="0" borderId="0"/>
    <xf numFmtId="0" fontId="1" fillId="0" borderId="0"/>
    <xf numFmtId="0" fontId="16" fillId="0" borderId="0" applyNumberFormat="0" applyFill="0" applyBorder="0" applyAlignment="0" applyProtection="0"/>
    <xf numFmtId="0" fontId="11" fillId="0" borderId="0" applyNumberFormat="0" applyFill="0" applyBorder="0" applyAlignment="0" applyProtection="0">
      <alignment vertical="top"/>
      <protection locked="0"/>
    </xf>
    <xf numFmtId="0" fontId="18" fillId="0" borderId="0"/>
  </cellStyleXfs>
  <cellXfs count="67">
    <xf numFmtId="0" fontId="0" fillId="0" borderId="0" xfId="0"/>
    <xf numFmtId="0" fontId="5" fillId="0" borderId="0" xfId="4" applyFont="1" applyAlignment="1">
      <alignment horizontal="center"/>
    </xf>
    <xf numFmtId="0" fontId="5" fillId="0" borderId="0" xfId="4" applyFont="1"/>
    <xf numFmtId="0" fontId="5" fillId="0" borderId="0" xfId="4" applyFont="1" applyAlignment="1">
      <alignment horizontal="right"/>
    </xf>
    <xf numFmtId="0" fontId="6" fillId="0" borderId="0" xfId="4" applyFont="1"/>
    <xf numFmtId="0" fontId="6" fillId="0" borderId="0" xfId="4" applyFont="1" applyAlignment="1">
      <alignment horizontal="left"/>
    </xf>
    <xf numFmtId="0" fontId="5" fillId="0" borderId="2" xfId="4" applyFont="1" applyBorder="1" applyAlignment="1">
      <alignment horizontal="center"/>
    </xf>
    <xf numFmtId="0" fontId="5" fillId="0" borderId="1" xfId="4" applyFont="1" applyBorder="1" applyAlignment="1">
      <alignment horizontal="center"/>
    </xf>
    <xf numFmtId="0" fontId="8" fillId="0" borderId="0" xfId="4" applyFont="1" applyAlignment="1">
      <alignment horizontal="left"/>
    </xf>
    <xf numFmtId="0" fontId="6" fillId="0" borderId="0" xfId="4" quotePrefix="1" applyFont="1" applyAlignment="1">
      <alignment vertical="center"/>
    </xf>
    <xf numFmtId="0" fontId="6" fillId="0" borderId="0" xfId="4" applyFont="1" applyAlignment="1">
      <alignment vertical="center"/>
    </xf>
    <xf numFmtId="0" fontId="6" fillId="0" borderId="0" xfId="4" applyFont="1" applyAlignment="1">
      <alignment horizontal="right"/>
    </xf>
    <xf numFmtId="0" fontId="3" fillId="0" borderId="0" xfId="4" applyFont="1"/>
    <xf numFmtId="0" fontId="4" fillId="0" borderId="0" xfId="4" applyFont="1"/>
    <xf numFmtId="0" fontId="3" fillId="0" borderId="1" xfId="4" applyFont="1" applyBorder="1" applyAlignment="1">
      <alignment horizontal="center"/>
    </xf>
    <xf numFmtId="0" fontId="5" fillId="0" borderId="1" xfId="5" applyFont="1" applyBorder="1" applyAlignment="1">
      <alignment horizontal="center"/>
    </xf>
    <xf numFmtId="1" fontId="5" fillId="0" borderId="1" xfId="5" applyNumberFormat="1" applyFont="1" applyBorder="1" applyAlignment="1">
      <alignment horizontal="center"/>
    </xf>
    <xf numFmtId="0" fontId="5" fillId="0" borderId="0" xfId="4" applyFont="1" applyBorder="1" applyAlignment="1"/>
    <xf numFmtId="164" fontId="5" fillId="0" borderId="1" xfId="5" applyNumberFormat="1" applyFont="1" applyBorder="1" applyAlignment="1">
      <alignment horizontal="center"/>
    </xf>
    <xf numFmtId="0" fontId="10" fillId="0" borderId="0" xfId="4" applyFont="1" applyBorder="1" applyAlignment="1"/>
    <xf numFmtId="0" fontId="10" fillId="0" borderId="0" xfId="4" applyFont="1"/>
    <xf numFmtId="0" fontId="5" fillId="0" borderId="0" xfId="4" applyFont="1" applyProtection="1">
      <protection locked="0"/>
    </xf>
    <xf numFmtId="0" fontId="5"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14" fontId="12" fillId="0" borderId="0" xfId="4" quotePrefix="1" applyNumberFormat="1" applyFont="1" applyProtection="1">
      <protection locked="0"/>
    </xf>
    <xf numFmtId="0" fontId="8" fillId="0" borderId="0" xfId="4" applyFont="1" applyAlignment="1" applyProtection="1">
      <alignment horizontal="left"/>
      <protection locked="0"/>
    </xf>
    <xf numFmtId="0" fontId="0" fillId="0" borderId="0" xfId="0" applyAlignment="1">
      <alignment horizontal="right"/>
    </xf>
    <xf numFmtId="164" fontId="0" fillId="0" borderId="0" xfId="0" applyNumberFormat="1" applyAlignment="1">
      <alignment horizontal="center"/>
    </xf>
    <xf numFmtId="0" fontId="0" fillId="0" borderId="0" xfId="0" applyAlignment="1">
      <alignment horizontal="center"/>
    </xf>
    <xf numFmtId="0" fontId="0" fillId="0" borderId="0" xfId="0" applyAlignment="1"/>
    <xf numFmtId="0" fontId="5" fillId="0" borderId="0" xfId="4" applyFont="1" applyAlignment="1"/>
    <xf numFmtId="1" fontId="0" fillId="0" borderId="0" xfId="0" applyNumberFormat="1" applyAlignment="1"/>
    <xf numFmtId="0" fontId="13" fillId="0" borderId="0" xfId="0" applyFont="1"/>
    <xf numFmtId="0" fontId="0" fillId="0" borderId="0" xfId="0" applyFont="1"/>
    <xf numFmtId="0" fontId="14" fillId="0" borderId="0" xfId="0" applyFont="1" applyAlignment="1"/>
    <xf numFmtId="0" fontId="15" fillId="0" borderId="0" xfId="0" applyFont="1" applyAlignment="1">
      <alignment horizontal="left"/>
    </xf>
    <xf numFmtId="0" fontId="14" fillId="0" borderId="0" xfId="0" applyFont="1" applyAlignment="1">
      <alignment horizontal="left"/>
    </xf>
    <xf numFmtId="0" fontId="15" fillId="0" borderId="0" xfId="0" applyFont="1" applyAlignment="1">
      <alignment horizontal="left" indent="1"/>
    </xf>
    <xf numFmtId="0" fontId="0" fillId="0" borderId="0" xfId="0" applyAlignment="1">
      <alignment horizontal="left" indent="1"/>
    </xf>
    <xf numFmtId="0" fontId="5" fillId="0" borderId="0" xfId="4" applyFont="1" applyBorder="1" applyAlignment="1">
      <alignment horizontal="left" indent="1"/>
    </xf>
    <xf numFmtId="0" fontId="5" fillId="0" borderId="0" xfId="4" applyFont="1" applyAlignment="1">
      <alignment horizontal="left" indent="1"/>
    </xf>
    <xf numFmtId="0" fontId="0" fillId="0" borderId="0" xfId="0" applyFont="1" applyAlignment="1">
      <alignment horizontal="left" indent="1"/>
    </xf>
    <xf numFmtId="0" fontId="5" fillId="0" borderId="0" xfId="4" applyFont="1" applyBorder="1" applyAlignment="1">
      <alignment horizontal="center"/>
    </xf>
    <xf numFmtId="0" fontId="5" fillId="0" borderId="0" xfId="4" applyFont="1" applyBorder="1"/>
    <xf numFmtId="0" fontId="5" fillId="0" borderId="0" xfId="4" applyFont="1" applyBorder="1" applyAlignment="1">
      <alignment horizontal="right"/>
    </xf>
    <xf numFmtId="0" fontId="6" fillId="0" borderId="0" xfId="4" applyFont="1" applyBorder="1" applyAlignment="1">
      <alignment horizontal="left"/>
    </xf>
    <xf numFmtId="0" fontId="5" fillId="0" borderId="0" xfId="6" applyFont="1" applyBorder="1" applyAlignment="1">
      <alignment horizontal="center"/>
    </xf>
    <xf numFmtId="1" fontId="5" fillId="0" borderId="0" xfId="6" applyNumberFormat="1" applyFont="1" applyBorder="1" applyAlignment="1">
      <alignment horizontal="center"/>
    </xf>
    <xf numFmtId="0" fontId="5" fillId="0" borderId="0" xfId="6" applyFont="1"/>
    <xf numFmtId="0" fontId="3" fillId="0" borderId="0" xfId="4" applyFont="1" applyBorder="1" applyAlignment="1">
      <alignment horizontal="center"/>
    </xf>
    <xf numFmtId="0" fontId="3" fillId="0" borderId="0" xfId="4" applyFont="1" applyBorder="1"/>
    <xf numFmtId="164" fontId="5" fillId="0" borderId="0" xfId="6" applyNumberFormat="1" applyFont="1" applyBorder="1" applyAlignment="1">
      <alignment horizontal="center"/>
    </xf>
    <xf numFmtId="0" fontId="5" fillId="0" borderId="0" xfId="4" applyFont="1" applyBorder="1" applyAlignment="1">
      <alignment horizontal="left" vertical="top" wrapText="1"/>
    </xf>
    <xf numFmtId="0" fontId="6" fillId="0" borderId="0" xfId="4" applyFont="1" applyAlignment="1"/>
    <xf numFmtId="0" fontId="6" fillId="0" borderId="0" xfId="4" quotePrefix="1" applyFont="1" applyAlignment="1"/>
    <xf numFmtId="0" fontId="5" fillId="0" borderId="0" xfId="4" applyFont="1" applyBorder="1" applyAlignment="1">
      <alignment horizontal="left" vertical="top" wrapText="1"/>
    </xf>
    <xf numFmtId="0" fontId="5" fillId="0" borderId="0" xfId="4" applyFont="1" applyBorder="1" applyAlignment="1">
      <alignment horizontal="left" wrapText="1"/>
    </xf>
    <xf numFmtId="0" fontId="0" fillId="0" borderId="0" xfId="0" applyAlignment="1">
      <alignment horizontal="center" wrapText="1"/>
    </xf>
    <xf numFmtId="0" fontId="15" fillId="0" borderId="0" xfId="0" applyFont="1" applyAlignment="1">
      <alignment horizontal="left" vertical="top" wrapText="1" indent="1"/>
    </xf>
    <xf numFmtId="0" fontId="14" fillId="0" borderId="0" xfId="0" applyFont="1" applyAlignment="1">
      <alignment horizontal="left" vertical="top" wrapText="1"/>
    </xf>
    <xf numFmtId="0" fontId="17" fillId="0" borderId="0" xfId="7" applyFont="1" applyBorder="1" applyAlignment="1" applyProtection="1">
      <alignment horizontal="center"/>
    </xf>
    <xf numFmtId="0" fontId="11" fillId="0" borderId="0" xfId="8" applyBorder="1" applyAlignment="1" applyProtection="1">
      <alignment horizontal="center"/>
    </xf>
    <xf numFmtId="0" fontId="11" fillId="0" borderId="0" xfId="8" applyBorder="1" applyAlignment="1" applyProtection="1">
      <alignment horizontal="center"/>
    </xf>
    <xf numFmtId="0" fontId="18" fillId="0" borderId="0" xfId="9"/>
    <xf numFmtId="0" fontId="16" fillId="0" borderId="0" xfId="7" applyBorder="1" applyAlignment="1">
      <alignment horizontal="center"/>
    </xf>
    <xf numFmtId="0" fontId="11" fillId="0" borderId="0" xfId="8" applyFont="1" applyBorder="1" applyAlignment="1" applyProtection="1">
      <alignment horizontal="center"/>
    </xf>
  </cellXfs>
  <cellStyles count="10">
    <cellStyle name="Hyperlink" xfId="2" builtinId="8" customBuiltin="1"/>
    <cellStyle name="Hyperlink 2" xfId="7"/>
    <cellStyle name="Hyperlink 2 2" xfId="8"/>
    <cellStyle name="Normal" xfId="0" builtinId="0" customBuiltin="1"/>
    <cellStyle name="Normal 2" xfId="1"/>
    <cellStyle name="Normal 2 2" xfId="4"/>
    <cellStyle name="Normal 3" xfId="3"/>
    <cellStyle name="Normal 4" xfId="5"/>
    <cellStyle name="Normal 4 2" xfId="6"/>
    <cellStyle name="Normal 5" xfId="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13" name="Group 12"/>
        <xdr:cNvGrpSpPr/>
      </xdr:nvGrpSpPr>
      <xdr:grpSpPr>
        <a:xfrm>
          <a:off x="40822" y="1267641"/>
          <a:ext cx="2555693" cy="630195"/>
          <a:chOff x="40822" y="1267641"/>
          <a:chExt cx="2570933" cy="630195"/>
        </a:xfrm>
      </xdr:grpSpPr>
      <xdr:pic>
        <xdr:nvPicPr>
          <xdr:cNvPr id="14" name="Picture 1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5" name="Picture 1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16" name="Group 15"/>
        <xdr:cNvGrpSpPr/>
      </xdr:nvGrpSpPr>
      <xdr:grpSpPr>
        <a:xfrm>
          <a:off x="40822" y="10579281"/>
          <a:ext cx="2555693" cy="630195"/>
          <a:chOff x="40822" y="1267641"/>
          <a:chExt cx="2570933" cy="630195"/>
        </a:xfrm>
      </xdr:grpSpPr>
      <xdr:pic>
        <xdr:nvPicPr>
          <xdr:cNvPr id="17" name="Picture 1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113</xdr:row>
      <xdr:rowOff>40821</xdr:rowOff>
    </xdr:from>
    <xdr:to>
      <xdr:col>4</xdr:col>
      <xdr:colOff>66675</xdr:colOff>
      <xdr:row>116</xdr:row>
      <xdr:rowOff>145236</xdr:rowOff>
    </xdr:to>
    <xdr:grpSp>
      <xdr:nvGrpSpPr>
        <xdr:cNvPr id="19" name="Group 18"/>
        <xdr:cNvGrpSpPr/>
      </xdr:nvGrpSpPr>
      <xdr:grpSpPr>
        <a:xfrm>
          <a:off x="40822" y="19890921"/>
          <a:ext cx="2555693" cy="630195"/>
          <a:chOff x="40822" y="1267641"/>
          <a:chExt cx="2570933" cy="630195"/>
        </a:xfrm>
      </xdr:grpSpPr>
      <xdr:pic>
        <xdr:nvPicPr>
          <xdr:cNvPr id="20" name="Picture 19">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2" name="Picture 3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166</xdr:row>
      <xdr:rowOff>40821</xdr:rowOff>
    </xdr:from>
    <xdr:to>
      <xdr:col>4</xdr:col>
      <xdr:colOff>66675</xdr:colOff>
      <xdr:row>169</xdr:row>
      <xdr:rowOff>145236</xdr:rowOff>
    </xdr:to>
    <xdr:grpSp>
      <xdr:nvGrpSpPr>
        <xdr:cNvPr id="33" name="Group 32"/>
        <xdr:cNvGrpSpPr/>
      </xdr:nvGrpSpPr>
      <xdr:grpSpPr>
        <a:xfrm>
          <a:off x="40822" y="29202561"/>
          <a:ext cx="2555693" cy="630195"/>
          <a:chOff x="40822" y="1267641"/>
          <a:chExt cx="2570933" cy="630195"/>
        </a:xfrm>
      </xdr:grpSpPr>
      <xdr:pic>
        <xdr:nvPicPr>
          <xdr:cNvPr id="34" name="Picture 3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5" name="Picture 3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219</xdr:row>
      <xdr:rowOff>40821</xdr:rowOff>
    </xdr:from>
    <xdr:to>
      <xdr:col>4</xdr:col>
      <xdr:colOff>66675</xdr:colOff>
      <xdr:row>222</xdr:row>
      <xdr:rowOff>145236</xdr:rowOff>
    </xdr:to>
    <xdr:grpSp>
      <xdr:nvGrpSpPr>
        <xdr:cNvPr id="36" name="Group 35"/>
        <xdr:cNvGrpSpPr/>
      </xdr:nvGrpSpPr>
      <xdr:grpSpPr>
        <a:xfrm>
          <a:off x="40822" y="38537061"/>
          <a:ext cx="2555693" cy="630195"/>
          <a:chOff x="40822" y="1267641"/>
          <a:chExt cx="2570933" cy="630195"/>
        </a:xfrm>
      </xdr:grpSpPr>
      <xdr:pic>
        <xdr:nvPicPr>
          <xdr:cNvPr id="37" name="Picture 3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8" name="Picture 3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272</xdr:row>
      <xdr:rowOff>40821</xdr:rowOff>
    </xdr:from>
    <xdr:to>
      <xdr:col>4</xdr:col>
      <xdr:colOff>66675</xdr:colOff>
      <xdr:row>275</xdr:row>
      <xdr:rowOff>145236</xdr:rowOff>
    </xdr:to>
    <xdr:grpSp>
      <xdr:nvGrpSpPr>
        <xdr:cNvPr id="39" name="Group 38"/>
        <xdr:cNvGrpSpPr/>
      </xdr:nvGrpSpPr>
      <xdr:grpSpPr>
        <a:xfrm>
          <a:off x="40822" y="47848701"/>
          <a:ext cx="2555693" cy="630195"/>
          <a:chOff x="40822" y="1267641"/>
          <a:chExt cx="2570933" cy="630195"/>
        </a:xfrm>
      </xdr:grpSpPr>
      <xdr:pic>
        <xdr:nvPicPr>
          <xdr:cNvPr id="40" name="Picture 39">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1" name="Picture 40"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325</xdr:row>
      <xdr:rowOff>40821</xdr:rowOff>
    </xdr:from>
    <xdr:to>
      <xdr:col>4</xdr:col>
      <xdr:colOff>66675</xdr:colOff>
      <xdr:row>328</xdr:row>
      <xdr:rowOff>145236</xdr:rowOff>
    </xdr:to>
    <xdr:grpSp>
      <xdr:nvGrpSpPr>
        <xdr:cNvPr id="42" name="Group 41"/>
        <xdr:cNvGrpSpPr/>
      </xdr:nvGrpSpPr>
      <xdr:grpSpPr>
        <a:xfrm>
          <a:off x="40822" y="57145101"/>
          <a:ext cx="2555693" cy="630195"/>
          <a:chOff x="40822" y="1267641"/>
          <a:chExt cx="2570933" cy="630195"/>
        </a:xfrm>
      </xdr:grpSpPr>
      <xdr:pic>
        <xdr:nvPicPr>
          <xdr:cNvPr id="43" name="Picture 4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4" name="Picture 4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378</xdr:row>
      <xdr:rowOff>40821</xdr:rowOff>
    </xdr:from>
    <xdr:to>
      <xdr:col>4</xdr:col>
      <xdr:colOff>66675</xdr:colOff>
      <xdr:row>381</xdr:row>
      <xdr:rowOff>145236</xdr:rowOff>
    </xdr:to>
    <xdr:grpSp>
      <xdr:nvGrpSpPr>
        <xdr:cNvPr id="45" name="Group 44"/>
        <xdr:cNvGrpSpPr/>
      </xdr:nvGrpSpPr>
      <xdr:grpSpPr>
        <a:xfrm>
          <a:off x="40822" y="66456741"/>
          <a:ext cx="2555693" cy="630195"/>
          <a:chOff x="40822" y="1267641"/>
          <a:chExt cx="2570933" cy="630195"/>
        </a:xfrm>
      </xdr:grpSpPr>
      <xdr:pic>
        <xdr:nvPicPr>
          <xdr:cNvPr id="46" name="Picture 45">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7" name="Picture 46"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431</xdr:row>
      <xdr:rowOff>40821</xdr:rowOff>
    </xdr:from>
    <xdr:to>
      <xdr:col>4</xdr:col>
      <xdr:colOff>66675</xdr:colOff>
      <xdr:row>434</xdr:row>
      <xdr:rowOff>145236</xdr:rowOff>
    </xdr:to>
    <xdr:grpSp>
      <xdr:nvGrpSpPr>
        <xdr:cNvPr id="48" name="Group 47"/>
        <xdr:cNvGrpSpPr/>
      </xdr:nvGrpSpPr>
      <xdr:grpSpPr>
        <a:xfrm>
          <a:off x="40822" y="75768381"/>
          <a:ext cx="2555693" cy="630195"/>
          <a:chOff x="40822" y="1267641"/>
          <a:chExt cx="2570933" cy="630195"/>
        </a:xfrm>
      </xdr:grpSpPr>
      <xdr:pic>
        <xdr:nvPicPr>
          <xdr:cNvPr id="49" name="Picture 4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0" name="Picture 4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484</xdr:row>
      <xdr:rowOff>40821</xdr:rowOff>
    </xdr:from>
    <xdr:to>
      <xdr:col>4</xdr:col>
      <xdr:colOff>66675</xdr:colOff>
      <xdr:row>487</xdr:row>
      <xdr:rowOff>145236</xdr:rowOff>
    </xdr:to>
    <xdr:grpSp>
      <xdr:nvGrpSpPr>
        <xdr:cNvPr id="51" name="Group 50"/>
        <xdr:cNvGrpSpPr/>
      </xdr:nvGrpSpPr>
      <xdr:grpSpPr>
        <a:xfrm>
          <a:off x="40822" y="85080021"/>
          <a:ext cx="2555693" cy="630195"/>
          <a:chOff x="40822" y="1267641"/>
          <a:chExt cx="2570933" cy="630195"/>
        </a:xfrm>
      </xdr:grpSpPr>
      <xdr:pic>
        <xdr:nvPicPr>
          <xdr:cNvPr id="52" name="Picture 5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3" name="Picture 5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537</xdr:row>
      <xdr:rowOff>40821</xdr:rowOff>
    </xdr:from>
    <xdr:to>
      <xdr:col>4</xdr:col>
      <xdr:colOff>66675</xdr:colOff>
      <xdr:row>540</xdr:row>
      <xdr:rowOff>145236</xdr:rowOff>
    </xdr:to>
    <xdr:grpSp>
      <xdr:nvGrpSpPr>
        <xdr:cNvPr id="54" name="Group 53"/>
        <xdr:cNvGrpSpPr/>
      </xdr:nvGrpSpPr>
      <xdr:grpSpPr>
        <a:xfrm>
          <a:off x="40822" y="94391661"/>
          <a:ext cx="2555693" cy="630195"/>
          <a:chOff x="40822" y="1267641"/>
          <a:chExt cx="2570933" cy="630195"/>
        </a:xfrm>
      </xdr:grpSpPr>
      <xdr:pic>
        <xdr:nvPicPr>
          <xdr:cNvPr id="55" name="Picture 5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6" name="Picture 5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2"/>
    <col min="3" max="3" width="10.6640625" style="12" bestFit="1" customWidth="1"/>
    <col min="4" max="11" width="9.109375" style="12"/>
    <col min="12" max="12" width="5.44140625" style="2" customWidth="1"/>
    <col min="13" max="17" width="5.33203125" style="47" customWidth="1"/>
    <col min="18" max="19" width="5.33203125" style="48" customWidth="1"/>
    <col min="20" max="25" width="9.109375" style="51"/>
    <col min="26" max="16384" width="9.109375" style="12"/>
  </cols>
  <sheetData>
    <row r="1" spans="1:25" s="2" customFormat="1" ht="13.8" x14ac:dyDescent="0.3">
      <c r="A1" s="21"/>
      <c r="B1" s="22" t="s">
        <v>1</v>
      </c>
      <c r="C1" s="23" t="s">
        <v>0</v>
      </c>
      <c r="D1" s="21"/>
      <c r="E1" s="21"/>
      <c r="F1" s="22" t="s">
        <v>11</v>
      </c>
      <c r="G1" s="24"/>
      <c r="H1" s="21"/>
      <c r="I1" s="21"/>
      <c r="J1" s="21"/>
      <c r="K1" s="21"/>
      <c r="M1" s="43"/>
      <c r="N1" s="43"/>
      <c r="O1" s="43"/>
      <c r="P1" s="43"/>
      <c r="Q1" s="43"/>
      <c r="R1" s="43"/>
      <c r="S1" s="43"/>
      <c r="T1" s="44"/>
      <c r="U1" s="44"/>
      <c r="V1" s="44"/>
      <c r="W1" s="45"/>
      <c r="X1" s="46"/>
      <c r="Y1" s="44"/>
    </row>
    <row r="2" spans="1:25" s="2" customFormat="1" ht="13.8" x14ac:dyDescent="0.3">
      <c r="A2" s="21"/>
      <c r="B2" s="22" t="s">
        <v>2</v>
      </c>
      <c r="C2" s="23" t="s">
        <v>10</v>
      </c>
      <c r="D2" s="21"/>
      <c r="E2" s="21"/>
      <c r="F2" s="22" t="s">
        <v>5</v>
      </c>
      <c r="G2" s="23"/>
      <c r="H2" s="21"/>
      <c r="I2" s="21"/>
      <c r="J2" s="21"/>
      <c r="K2" s="21"/>
      <c r="M2" s="43"/>
      <c r="N2" s="43"/>
      <c r="O2" s="43"/>
      <c r="P2" s="43"/>
      <c r="Q2" s="43"/>
      <c r="R2" s="43"/>
      <c r="S2" s="43"/>
      <c r="T2" s="44"/>
      <c r="U2" s="44"/>
      <c r="V2" s="44"/>
      <c r="W2" s="45"/>
      <c r="X2" s="46"/>
      <c r="Y2" s="44"/>
    </row>
    <row r="3" spans="1:25" s="2" customFormat="1" ht="13.8" x14ac:dyDescent="0.3">
      <c r="A3" s="21"/>
      <c r="B3" s="22" t="s">
        <v>3</v>
      </c>
      <c r="C3" s="25"/>
      <c r="D3" s="21"/>
      <c r="E3" s="21"/>
      <c r="F3" s="22" t="s">
        <v>4</v>
      </c>
      <c r="G3" s="23"/>
      <c r="H3" s="21"/>
      <c r="I3" s="21"/>
      <c r="J3" s="21"/>
      <c r="K3" s="21"/>
      <c r="M3" s="43"/>
      <c r="N3" s="43"/>
      <c r="O3" s="43"/>
      <c r="P3" s="43"/>
      <c r="Q3" s="43"/>
      <c r="R3" s="43"/>
      <c r="S3" s="43"/>
      <c r="T3" s="44"/>
      <c r="U3" s="44"/>
      <c r="V3" s="44"/>
      <c r="W3" s="45"/>
      <c r="X3" s="46"/>
      <c r="Y3" s="44"/>
    </row>
    <row r="4" spans="1:25" s="2" customFormat="1" ht="13.8" x14ac:dyDescent="0.3">
      <c r="A4" s="21"/>
      <c r="B4" s="22" t="s">
        <v>18</v>
      </c>
      <c r="C4" s="24"/>
      <c r="D4" s="21"/>
      <c r="E4" s="21"/>
      <c r="F4" s="22" t="s">
        <v>19</v>
      </c>
      <c r="G4" s="23" t="s">
        <v>31</v>
      </c>
      <c r="H4" s="21"/>
      <c r="I4" s="21"/>
      <c r="J4" s="21"/>
      <c r="K4" s="21"/>
      <c r="M4" s="43"/>
      <c r="N4" s="43"/>
      <c r="O4" s="43"/>
      <c r="P4" s="43"/>
      <c r="Q4" s="47"/>
      <c r="R4" s="48"/>
      <c r="S4" s="48"/>
      <c r="T4" s="44"/>
      <c r="U4" s="44"/>
      <c r="V4" s="44"/>
      <c r="W4" s="45"/>
      <c r="X4" s="46"/>
      <c r="Y4" s="44"/>
    </row>
    <row r="5" spans="1:25" s="2" customFormat="1" ht="13.8" x14ac:dyDescent="0.3">
      <c r="A5" s="21"/>
      <c r="B5" s="22" t="s">
        <v>20</v>
      </c>
      <c r="C5" s="24"/>
      <c r="D5" s="21"/>
      <c r="E5" s="22"/>
      <c r="F5" s="21"/>
      <c r="G5" s="21"/>
      <c r="H5" s="21"/>
      <c r="I5" s="21"/>
      <c r="J5" s="21"/>
      <c r="K5" s="21"/>
      <c r="M5" s="43"/>
      <c r="N5" s="43"/>
      <c r="O5" s="43"/>
      <c r="P5" s="43"/>
      <c r="Q5" s="47"/>
      <c r="R5" s="48"/>
      <c r="S5" s="48"/>
      <c r="T5" s="44"/>
      <c r="U5" s="44"/>
      <c r="V5" s="44"/>
      <c r="W5" s="45"/>
      <c r="X5" s="46"/>
      <c r="Y5" s="44"/>
    </row>
    <row r="6" spans="1:25" s="2" customFormat="1" ht="13.8" x14ac:dyDescent="0.3">
      <c r="A6" s="21"/>
      <c r="B6" s="21" t="s">
        <v>7</v>
      </c>
      <c r="C6" s="26"/>
      <c r="D6" s="21"/>
      <c r="E6" s="21"/>
      <c r="F6" s="21"/>
      <c r="G6" s="21"/>
      <c r="H6" s="21"/>
      <c r="I6" s="21"/>
      <c r="J6" s="21"/>
      <c r="K6" s="21"/>
      <c r="M6" s="43"/>
      <c r="N6" s="43"/>
      <c r="O6" s="43"/>
      <c r="P6" s="43"/>
      <c r="Q6" s="47"/>
      <c r="R6" s="48"/>
      <c r="S6" s="48"/>
      <c r="T6" s="44"/>
      <c r="U6" s="44"/>
      <c r="V6" s="44"/>
      <c r="W6" s="45"/>
      <c r="X6" s="46"/>
      <c r="Y6" s="44"/>
    </row>
    <row r="7" spans="1:25" s="2" customFormat="1" ht="13.8" x14ac:dyDescent="0.3">
      <c r="A7" s="21"/>
      <c r="B7" s="21"/>
      <c r="C7" s="21"/>
      <c r="D7" s="21"/>
      <c r="E7" s="21"/>
      <c r="F7" s="21"/>
      <c r="G7" s="21"/>
      <c r="H7" s="21"/>
      <c r="I7" s="21"/>
      <c r="J7" s="21"/>
      <c r="K7" s="21"/>
      <c r="M7" s="43"/>
      <c r="N7" s="43"/>
      <c r="O7" s="43"/>
      <c r="P7" s="43"/>
      <c r="Q7" s="47"/>
      <c r="R7" s="48"/>
      <c r="S7" s="48"/>
      <c r="T7" s="44"/>
      <c r="U7" s="44"/>
      <c r="V7" s="44"/>
      <c r="W7" s="45"/>
      <c r="X7" s="46"/>
      <c r="Y7" s="44"/>
    </row>
    <row r="8" spans="1:25" s="2" customFormat="1" ht="13.8" x14ac:dyDescent="0.3">
      <c r="A8" s="49"/>
      <c r="E8" s="3"/>
      <c r="F8" s="5"/>
      <c r="H8" s="4"/>
      <c r="I8" s="3"/>
      <c r="J8" s="9"/>
      <c r="K8" s="10"/>
      <c r="L8" s="1"/>
      <c r="M8" s="43"/>
      <c r="N8" s="43"/>
      <c r="O8" s="43"/>
      <c r="P8" s="43"/>
      <c r="Q8" s="47"/>
      <c r="R8" s="48"/>
      <c r="S8" s="48"/>
      <c r="T8" s="44"/>
      <c r="U8" s="44"/>
      <c r="V8" s="44"/>
      <c r="W8" s="44"/>
      <c r="X8" s="44"/>
      <c r="Y8" s="44"/>
    </row>
    <row r="9" spans="1:25" s="2" customFormat="1" ht="13.8" x14ac:dyDescent="0.3">
      <c r="E9" s="3"/>
      <c r="F9" s="4"/>
      <c r="H9" s="4"/>
      <c r="I9" s="3"/>
      <c r="J9" s="10"/>
      <c r="K9" s="10"/>
      <c r="L9" s="1"/>
      <c r="M9" s="43"/>
      <c r="N9" s="43"/>
      <c r="O9" s="43"/>
      <c r="P9" s="43"/>
      <c r="Q9" s="47"/>
      <c r="R9" s="48"/>
      <c r="S9" s="48"/>
      <c r="T9" s="44"/>
      <c r="U9" s="44"/>
      <c r="V9" s="44"/>
      <c r="W9" s="44"/>
      <c r="X9" s="44"/>
      <c r="Y9" s="44"/>
    </row>
    <row r="10" spans="1:25" s="2" customFormat="1" ht="13.8" x14ac:dyDescent="0.3">
      <c r="E10" s="3"/>
      <c r="F10" s="4"/>
      <c r="H10" s="4"/>
      <c r="I10" s="3"/>
      <c r="J10" s="5"/>
      <c r="K10" s="4"/>
      <c r="L10" s="1"/>
      <c r="M10" s="43"/>
      <c r="N10" s="43"/>
      <c r="O10" s="43"/>
      <c r="P10" s="43"/>
      <c r="Q10" s="47"/>
      <c r="R10" s="48"/>
      <c r="S10" s="48"/>
      <c r="T10" s="44"/>
      <c r="U10" s="44"/>
      <c r="V10" s="44"/>
      <c r="W10" s="44"/>
      <c r="X10" s="44"/>
      <c r="Y10" s="44"/>
    </row>
    <row r="11" spans="1:25" s="2" customFormat="1" ht="13.8" x14ac:dyDescent="0.3">
      <c r="E11" s="3"/>
      <c r="F11" s="4"/>
      <c r="I11" s="11"/>
      <c r="J11" s="5"/>
      <c r="M11" s="43"/>
      <c r="N11" s="43"/>
      <c r="O11" s="43"/>
      <c r="P11" s="43"/>
      <c r="Q11" s="43"/>
      <c r="R11" s="43"/>
      <c r="S11" s="43"/>
      <c r="T11" s="44"/>
      <c r="U11" s="44"/>
      <c r="V11" s="44"/>
      <c r="W11" s="44"/>
      <c r="X11" s="44"/>
      <c r="Y11" s="44"/>
    </row>
    <row r="12" spans="1:25" x14ac:dyDescent="0.3">
      <c r="C12" s="13" t="str">
        <f>G4</f>
        <v>IMPORTANT INFORMATION</v>
      </c>
      <c r="M12" s="43"/>
      <c r="N12" s="43"/>
      <c r="O12" s="43"/>
      <c r="P12" s="43"/>
      <c r="Q12" s="50"/>
      <c r="R12" s="50"/>
      <c r="S12" s="50"/>
    </row>
    <row r="13" spans="1:25" s="2" customFormat="1" ht="13.8" x14ac:dyDescent="0.3">
      <c r="M13" s="43"/>
      <c r="N13" s="43"/>
      <c r="O13" s="43"/>
      <c r="P13" s="43"/>
      <c r="Q13" s="43"/>
      <c r="R13" s="43"/>
      <c r="S13" s="43"/>
      <c r="T13" s="44"/>
      <c r="U13" s="44"/>
      <c r="V13" s="44"/>
      <c r="W13" s="44"/>
      <c r="X13" s="44"/>
      <c r="Y13" s="44"/>
    </row>
    <row r="14" spans="1:25" s="2" customFormat="1" ht="13.8" x14ac:dyDescent="0.3">
      <c r="B14" s="20" t="s">
        <v>28</v>
      </c>
      <c r="M14" s="43"/>
      <c r="N14" s="43"/>
      <c r="O14" s="43"/>
      <c r="P14" s="43"/>
      <c r="Q14" s="43"/>
      <c r="R14" s="43"/>
      <c r="S14" s="43"/>
      <c r="T14" s="44"/>
      <c r="U14" s="44"/>
      <c r="V14" s="44"/>
      <c r="W14" s="44"/>
      <c r="X14" s="44"/>
      <c r="Y14" s="44"/>
    </row>
    <row r="15" spans="1:25" s="2" customFormat="1" ht="13.8" x14ac:dyDescent="0.3">
      <c r="A15" s="17"/>
      <c r="K15" s="17"/>
      <c r="M15" s="47"/>
      <c r="N15" s="47"/>
      <c r="O15" s="47"/>
      <c r="P15" s="47"/>
      <c r="Q15" s="47"/>
      <c r="R15" s="48"/>
      <c r="S15" s="48"/>
      <c r="T15" s="44"/>
      <c r="U15" s="44"/>
      <c r="V15" s="44"/>
      <c r="W15" s="44"/>
      <c r="X15" s="44"/>
      <c r="Y15" s="44"/>
    </row>
    <row r="16" spans="1:25" s="2" customFormat="1" ht="12.75" customHeight="1" x14ac:dyDescent="0.3">
      <c r="B16" s="56" t="s">
        <v>627</v>
      </c>
      <c r="C16" s="56"/>
      <c r="D16" s="56"/>
      <c r="E16" s="56"/>
      <c r="F16" s="56"/>
      <c r="G16" s="56"/>
      <c r="H16" s="56"/>
      <c r="I16" s="56"/>
      <c r="J16" s="56"/>
      <c r="M16" s="47"/>
      <c r="N16" s="47"/>
      <c r="O16" s="47"/>
      <c r="P16" s="47"/>
      <c r="Q16" s="47"/>
      <c r="R16" s="48"/>
      <c r="S16" s="48"/>
      <c r="T16" s="44"/>
      <c r="U16" s="44"/>
      <c r="V16" s="44"/>
      <c r="W16" s="44"/>
      <c r="X16" s="44"/>
      <c r="Y16" s="44"/>
    </row>
    <row r="17" spans="1:25" s="2" customFormat="1" ht="13.8" x14ac:dyDescent="0.3">
      <c r="B17" s="56"/>
      <c r="C17" s="56"/>
      <c r="D17" s="56"/>
      <c r="E17" s="56"/>
      <c r="F17" s="56"/>
      <c r="G17" s="56"/>
      <c r="H17" s="56"/>
      <c r="I17" s="56"/>
      <c r="J17" s="56"/>
      <c r="M17" s="47"/>
      <c r="N17" s="47"/>
      <c r="O17" s="47"/>
      <c r="P17" s="47"/>
      <c r="Q17" s="47"/>
      <c r="R17" s="48"/>
      <c r="S17" s="48"/>
      <c r="T17" s="44"/>
      <c r="U17" s="44"/>
      <c r="V17" s="44"/>
      <c r="W17" s="44"/>
      <c r="X17" s="44"/>
      <c r="Y17" s="44"/>
    </row>
    <row r="18" spans="1:25" s="2" customFormat="1" ht="13.8" x14ac:dyDescent="0.3">
      <c r="B18" s="56"/>
      <c r="C18" s="56"/>
      <c r="D18" s="56"/>
      <c r="E18" s="56"/>
      <c r="F18" s="56"/>
      <c r="G18" s="56"/>
      <c r="H18" s="56"/>
      <c r="I18" s="56"/>
      <c r="J18" s="56"/>
      <c r="M18" s="47"/>
      <c r="N18" s="47"/>
      <c r="O18" s="47"/>
      <c r="P18" s="47"/>
      <c r="Q18" s="47"/>
      <c r="R18" s="48"/>
      <c r="S18" s="48"/>
      <c r="T18" s="44"/>
      <c r="U18" s="44"/>
      <c r="V18" s="44"/>
      <c r="W18" s="44"/>
      <c r="X18" s="44"/>
      <c r="Y18" s="44"/>
    </row>
    <row r="19" spans="1:25" s="2" customFormat="1" ht="13.8" x14ac:dyDescent="0.3">
      <c r="B19" s="56"/>
      <c r="C19" s="56"/>
      <c r="D19" s="56"/>
      <c r="E19" s="56"/>
      <c r="F19" s="56"/>
      <c r="G19" s="56"/>
      <c r="H19" s="56"/>
      <c r="I19" s="56"/>
      <c r="J19" s="56"/>
      <c r="M19" s="47"/>
      <c r="N19" s="47"/>
      <c r="O19" s="47"/>
      <c r="P19" s="47"/>
      <c r="Q19" s="47"/>
      <c r="R19" s="48"/>
      <c r="S19" s="48"/>
      <c r="T19" s="44"/>
      <c r="U19" s="44"/>
      <c r="V19" s="44"/>
      <c r="W19" s="44"/>
      <c r="X19" s="44"/>
      <c r="Y19" s="44"/>
    </row>
    <row r="20" spans="1:25" s="2" customFormat="1" ht="12.75" customHeight="1" x14ac:dyDescent="0.3">
      <c r="A20" s="17"/>
      <c r="B20" s="19" t="s">
        <v>620</v>
      </c>
      <c r="C20" s="17"/>
      <c r="D20" s="17"/>
      <c r="E20" s="17"/>
      <c r="F20" s="17"/>
      <c r="G20" s="17"/>
      <c r="H20" s="17"/>
      <c r="I20" s="17"/>
      <c r="J20" s="17"/>
      <c r="K20" s="17"/>
      <c r="M20" s="47"/>
      <c r="N20" s="47"/>
      <c r="O20" s="47"/>
      <c r="P20" s="47"/>
      <c r="Q20" s="47"/>
      <c r="R20" s="48"/>
      <c r="S20" s="48"/>
      <c r="T20" s="44"/>
      <c r="U20" s="44"/>
      <c r="V20" s="44"/>
      <c r="W20" s="44"/>
      <c r="X20" s="44"/>
      <c r="Y20" s="44"/>
    </row>
    <row r="21" spans="1:25" s="2" customFormat="1" ht="13.8" x14ac:dyDescent="0.3">
      <c r="A21" s="17"/>
      <c r="B21" s="19"/>
      <c r="C21" s="17"/>
      <c r="D21" s="17"/>
      <c r="E21" s="17"/>
      <c r="F21" s="17"/>
      <c r="G21" s="17"/>
      <c r="H21" s="17"/>
      <c r="I21" s="17"/>
      <c r="J21" s="17"/>
      <c r="K21" s="17"/>
      <c r="M21" s="47"/>
      <c r="N21" s="47"/>
      <c r="O21" s="47"/>
      <c r="P21" s="47"/>
      <c r="Q21" s="47"/>
      <c r="R21" s="48"/>
      <c r="S21" s="48"/>
      <c r="T21" s="44"/>
      <c r="U21" s="44"/>
      <c r="V21" s="44"/>
      <c r="W21" s="44"/>
      <c r="X21" s="44"/>
      <c r="Y21" s="44"/>
    </row>
    <row r="22" spans="1:25" s="2" customFormat="1" ht="13.8" x14ac:dyDescent="0.3">
      <c r="A22" s="17"/>
      <c r="B22" s="56" t="s">
        <v>628</v>
      </c>
      <c r="C22" s="56"/>
      <c r="D22" s="56"/>
      <c r="E22" s="56"/>
      <c r="F22" s="56"/>
      <c r="G22" s="56"/>
      <c r="H22" s="56"/>
      <c r="I22" s="56"/>
      <c r="J22" s="56"/>
      <c r="K22" s="17"/>
      <c r="M22" s="47"/>
      <c r="N22" s="47"/>
      <c r="O22" s="47"/>
      <c r="P22" s="47"/>
      <c r="Q22" s="47"/>
      <c r="R22" s="48"/>
      <c r="S22" s="48"/>
      <c r="T22" s="44"/>
      <c r="U22" s="44"/>
      <c r="V22" s="44"/>
      <c r="W22" s="44"/>
      <c r="X22" s="44"/>
      <c r="Y22" s="44"/>
    </row>
    <row r="23" spans="1:25" s="2" customFormat="1" ht="13.8" x14ac:dyDescent="0.3">
      <c r="A23" s="17"/>
      <c r="B23" s="56"/>
      <c r="C23" s="56"/>
      <c r="D23" s="56"/>
      <c r="E23" s="56"/>
      <c r="F23" s="56"/>
      <c r="G23" s="56"/>
      <c r="H23" s="56"/>
      <c r="I23" s="56"/>
      <c r="J23" s="56"/>
      <c r="K23" s="17"/>
      <c r="M23" s="47"/>
      <c r="N23" s="47"/>
      <c r="O23" s="47"/>
      <c r="P23" s="47"/>
      <c r="Q23" s="47"/>
      <c r="R23" s="48"/>
      <c r="S23" s="52"/>
      <c r="T23" s="44"/>
      <c r="U23" s="44"/>
      <c r="V23" s="44"/>
      <c r="W23" s="44"/>
      <c r="X23" s="44"/>
      <c r="Y23" s="44"/>
    </row>
    <row r="24" spans="1:25" s="2" customFormat="1" ht="13.8" x14ac:dyDescent="0.3">
      <c r="A24" s="17"/>
      <c r="B24" s="56"/>
      <c r="C24" s="56"/>
      <c r="D24" s="56"/>
      <c r="E24" s="56"/>
      <c r="F24" s="56"/>
      <c r="G24" s="56"/>
      <c r="H24" s="56"/>
      <c r="I24" s="56"/>
      <c r="J24" s="56"/>
      <c r="K24" s="17"/>
      <c r="M24" s="47"/>
      <c r="N24" s="47"/>
      <c r="O24" s="47"/>
      <c r="P24" s="47"/>
      <c r="Q24" s="47"/>
      <c r="R24" s="48"/>
      <c r="S24" s="52"/>
      <c r="T24" s="44"/>
      <c r="U24" s="44"/>
      <c r="V24" s="44"/>
      <c r="W24" s="44"/>
      <c r="X24" s="44"/>
      <c r="Y24" s="44"/>
    </row>
    <row r="25" spans="1:25" s="2" customFormat="1" ht="12.75" customHeight="1" x14ac:dyDescent="0.3">
      <c r="A25" s="17"/>
      <c r="B25" s="53"/>
      <c r="C25" s="53"/>
      <c r="D25" s="53"/>
      <c r="E25" s="53"/>
      <c r="F25" s="61" t="s">
        <v>637</v>
      </c>
      <c r="G25" s="53"/>
      <c r="H25" s="53"/>
      <c r="I25" s="53"/>
      <c r="J25" s="53"/>
      <c r="K25" s="17"/>
      <c r="M25" s="47"/>
      <c r="N25" s="47"/>
      <c r="O25" s="47"/>
      <c r="P25" s="47"/>
      <c r="Q25" s="47"/>
      <c r="R25" s="48"/>
      <c r="S25" s="48"/>
      <c r="T25" s="44"/>
      <c r="U25" s="44"/>
      <c r="V25" s="44"/>
      <c r="W25" s="44"/>
      <c r="X25" s="44"/>
      <c r="Y25" s="44"/>
    </row>
    <row r="26" spans="1:25" s="2" customFormat="1" ht="13.8" x14ac:dyDescent="0.3">
      <c r="A26" s="17"/>
      <c r="B26" s="56" t="s">
        <v>629</v>
      </c>
      <c r="C26" s="56"/>
      <c r="D26" s="56"/>
      <c r="E26" s="56"/>
      <c r="F26" s="56"/>
      <c r="G26" s="56"/>
      <c r="H26" s="56"/>
      <c r="I26" s="56"/>
      <c r="J26" s="56"/>
      <c r="K26" s="17"/>
      <c r="M26" s="47"/>
      <c r="N26" s="47"/>
      <c r="O26" s="47"/>
      <c r="P26" s="47"/>
      <c r="Q26" s="47"/>
      <c r="R26" s="48"/>
      <c r="S26" s="48"/>
      <c r="T26" s="44"/>
      <c r="U26" s="44"/>
      <c r="V26" s="44"/>
      <c r="W26" s="44"/>
      <c r="X26" s="44"/>
      <c r="Y26" s="44"/>
    </row>
    <row r="27" spans="1:25" s="2" customFormat="1" ht="13.8" x14ac:dyDescent="0.3">
      <c r="A27" s="17"/>
      <c r="B27" s="56"/>
      <c r="C27" s="56"/>
      <c r="D27" s="56"/>
      <c r="E27" s="56"/>
      <c r="F27" s="56"/>
      <c r="G27" s="56"/>
      <c r="H27" s="56"/>
      <c r="I27" s="56"/>
      <c r="J27" s="56"/>
      <c r="K27" s="17"/>
      <c r="M27" s="47"/>
      <c r="N27" s="47"/>
      <c r="O27" s="47"/>
      <c r="P27" s="47"/>
      <c r="Q27" s="47"/>
      <c r="R27" s="48"/>
      <c r="S27" s="48"/>
      <c r="T27" s="44"/>
      <c r="U27" s="44"/>
      <c r="V27" s="44"/>
      <c r="W27" s="44"/>
      <c r="X27" s="44"/>
      <c r="Y27" s="44"/>
    </row>
    <row r="28" spans="1:25" s="2" customFormat="1" ht="13.8" x14ac:dyDescent="0.3">
      <c r="A28" s="17"/>
      <c r="B28" s="53"/>
      <c r="C28" s="53"/>
      <c r="D28" s="53"/>
      <c r="E28" s="53"/>
      <c r="F28" s="53"/>
      <c r="G28" s="53"/>
      <c r="H28" s="53"/>
      <c r="I28" s="53"/>
      <c r="J28" s="53"/>
      <c r="K28" s="17"/>
      <c r="M28" s="47"/>
      <c r="N28" s="47"/>
      <c r="O28" s="47"/>
      <c r="P28" s="47"/>
      <c r="Q28" s="47"/>
      <c r="R28" s="48"/>
      <c r="S28" s="48"/>
      <c r="T28" s="44"/>
      <c r="U28" s="44"/>
      <c r="V28" s="44"/>
      <c r="W28" s="44"/>
      <c r="X28" s="44"/>
      <c r="Y28" s="44"/>
    </row>
    <row r="29" spans="1:25" s="2" customFormat="1" ht="13.8" x14ac:dyDescent="0.3">
      <c r="A29" s="17"/>
      <c r="B29" s="56" t="s">
        <v>630</v>
      </c>
      <c r="C29" s="56"/>
      <c r="D29" s="56"/>
      <c r="E29" s="56"/>
      <c r="F29" s="56"/>
      <c r="G29" s="56"/>
      <c r="H29" s="56"/>
      <c r="I29" s="56"/>
      <c r="J29" s="56"/>
      <c r="K29" s="17"/>
      <c r="M29" s="47"/>
      <c r="N29" s="47"/>
      <c r="O29" s="47"/>
      <c r="P29" s="47"/>
      <c r="Q29" s="47"/>
      <c r="R29" s="48"/>
      <c r="S29" s="48"/>
      <c r="T29" s="44"/>
      <c r="U29" s="44"/>
      <c r="V29" s="44"/>
      <c r="W29" s="44"/>
      <c r="X29" s="44"/>
      <c r="Y29" s="44"/>
    </row>
    <row r="30" spans="1:25" s="2" customFormat="1" ht="13.8" x14ac:dyDescent="0.3">
      <c r="A30" s="17"/>
      <c r="B30" s="56"/>
      <c r="C30" s="56"/>
      <c r="D30" s="56"/>
      <c r="E30" s="56"/>
      <c r="F30" s="56"/>
      <c r="G30" s="56"/>
      <c r="H30" s="56"/>
      <c r="I30" s="56"/>
      <c r="J30" s="56"/>
      <c r="K30" s="17"/>
      <c r="M30" s="47"/>
      <c r="N30" s="47"/>
      <c r="O30" s="47"/>
      <c r="P30" s="47"/>
      <c r="Q30" s="47"/>
      <c r="R30" s="48"/>
      <c r="S30" s="48"/>
      <c r="T30" s="44"/>
      <c r="U30" s="44"/>
      <c r="V30" s="44"/>
      <c r="W30" s="44"/>
      <c r="X30" s="44"/>
      <c r="Y30" s="44"/>
    </row>
    <row r="31" spans="1:25" s="2" customFormat="1" ht="12.75" customHeight="1" x14ac:dyDescent="0.3">
      <c r="A31" s="17"/>
      <c r="B31" s="56"/>
      <c r="C31" s="56"/>
      <c r="D31" s="56"/>
      <c r="E31" s="56"/>
      <c r="F31" s="56"/>
      <c r="G31" s="56"/>
      <c r="H31" s="56"/>
      <c r="I31" s="56"/>
      <c r="J31" s="56"/>
      <c r="K31" s="17"/>
      <c r="M31" s="47"/>
      <c r="N31" s="47"/>
      <c r="O31" s="47"/>
      <c r="P31" s="47"/>
      <c r="Q31" s="47"/>
      <c r="R31" s="48"/>
      <c r="S31" s="48"/>
      <c r="T31" s="44"/>
      <c r="U31" s="44"/>
      <c r="V31" s="44"/>
      <c r="W31" s="44"/>
      <c r="X31" s="44"/>
      <c r="Y31" s="44"/>
    </row>
    <row r="32" spans="1:25" s="2" customFormat="1" ht="13.8" x14ac:dyDescent="0.3">
      <c r="A32" s="17"/>
      <c r="B32" s="56"/>
      <c r="C32" s="56"/>
      <c r="D32" s="56"/>
      <c r="E32" s="56"/>
      <c r="F32" s="56"/>
      <c r="G32" s="56"/>
      <c r="H32" s="56"/>
      <c r="I32" s="56"/>
      <c r="J32" s="56"/>
      <c r="K32" s="17"/>
      <c r="M32" s="47"/>
      <c r="N32" s="47"/>
      <c r="O32" s="47"/>
      <c r="P32" s="47"/>
      <c r="Q32" s="47"/>
      <c r="R32" s="48"/>
      <c r="S32" s="48"/>
      <c r="T32" s="44"/>
      <c r="U32" s="44"/>
      <c r="V32" s="44"/>
      <c r="W32" s="44"/>
      <c r="X32" s="44"/>
      <c r="Y32" s="44"/>
    </row>
    <row r="33" spans="1:25" s="2" customFormat="1" ht="12.75" customHeight="1" x14ac:dyDescent="0.3">
      <c r="A33" s="17"/>
      <c r="B33" s="56"/>
      <c r="C33" s="56"/>
      <c r="D33" s="56"/>
      <c r="E33" s="56"/>
      <c r="F33" s="56"/>
      <c r="G33" s="56"/>
      <c r="H33" s="56"/>
      <c r="I33" s="56"/>
      <c r="J33" s="56"/>
      <c r="K33" s="17"/>
      <c r="M33" s="47"/>
      <c r="N33" s="47"/>
      <c r="O33" s="47"/>
      <c r="P33" s="47"/>
      <c r="Q33" s="47"/>
      <c r="R33" s="48"/>
      <c r="S33" s="48"/>
      <c r="T33" s="44"/>
      <c r="U33" s="44"/>
      <c r="V33" s="44"/>
      <c r="W33" s="44"/>
      <c r="X33" s="44"/>
      <c r="Y33" s="44"/>
    </row>
    <row r="34" spans="1:25" s="2" customFormat="1" ht="13.8" x14ac:dyDescent="0.3">
      <c r="A34" s="17"/>
      <c r="B34" s="53"/>
      <c r="C34" s="53"/>
      <c r="D34" s="62" t="s">
        <v>29</v>
      </c>
      <c r="E34" s="62"/>
      <c r="F34" s="62"/>
      <c r="G34" s="62"/>
      <c r="H34" s="62"/>
      <c r="I34" s="53"/>
      <c r="J34" s="53"/>
      <c r="K34" s="17"/>
      <c r="M34" s="47"/>
      <c r="N34" s="47"/>
      <c r="O34" s="47"/>
      <c r="P34" s="47"/>
      <c r="Q34" s="47"/>
      <c r="R34" s="48"/>
      <c r="S34" s="52"/>
      <c r="T34" s="44"/>
      <c r="U34" s="44"/>
      <c r="V34" s="44"/>
      <c r="W34" s="44"/>
      <c r="X34" s="44"/>
      <c r="Y34" s="44"/>
    </row>
    <row r="35" spans="1:25" s="2" customFormat="1" ht="13.8" x14ac:dyDescent="0.3">
      <c r="A35" s="17"/>
      <c r="B35" s="17"/>
      <c r="C35" s="17"/>
      <c r="I35" s="17"/>
      <c r="J35" s="17"/>
      <c r="K35" s="17"/>
      <c r="M35" s="47"/>
      <c r="N35" s="47"/>
      <c r="O35" s="47"/>
      <c r="P35" s="47"/>
      <c r="Q35" s="47"/>
      <c r="R35" s="48"/>
      <c r="S35" s="52"/>
      <c r="T35" s="44"/>
      <c r="U35" s="44"/>
      <c r="V35" s="44"/>
      <c r="W35" s="44"/>
      <c r="X35" s="44"/>
      <c r="Y35" s="44"/>
    </row>
    <row r="36" spans="1:25" s="2" customFormat="1" ht="12.75" customHeight="1" x14ac:dyDescent="0.3">
      <c r="A36" s="17"/>
      <c r="B36" s="19" t="s">
        <v>30</v>
      </c>
      <c r="C36" s="17"/>
      <c r="D36" s="17"/>
      <c r="E36" s="17"/>
      <c r="F36" s="63"/>
      <c r="G36" s="17"/>
      <c r="H36" s="17"/>
      <c r="I36" s="17"/>
      <c r="J36" s="17"/>
      <c r="K36" s="17"/>
      <c r="M36" s="47"/>
      <c r="N36" s="47"/>
      <c r="O36" s="47"/>
      <c r="P36" s="47"/>
      <c r="Q36" s="47"/>
      <c r="R36" s="48"/>
      <c r="S36" s="48"/>
      <c r="T36" s="44"/>
      <c r="U36" s="44"/>
      <c r="V36" s="44"/>
      <c r="W36" s="44"/>
      <c r="X36" s="44"/>
      <c r="Y36" s="44"/>
    </row>
    <row r="37" spans="1:25" s="2" customFormat="1" ht="13.8" x14ac:dyDescent="0.3">
      <c r="A37" s="17"/>
      <c r="B37" s="19"/>
      <c r="C37" s="17"/>
      <c r="D37" s="17"/>
      <c r="E37" s="17"/>
      <c r="F37" s="63"/>
      <c r="G37" s="17"/>
      <c r="H37" s="17"/>
      <c r="I37" s="17"/>
      <c r="J37" s="17"/>
      <c r="K37" s="17"/>
      <c r="M37" s="47"/>
      <c r="N37" s="47"/>
      <c r="O37" s="47"/>
      <c r="P37" s="47"/>
      <c r="Q37" s="47"/>
      <c r="R37" s="48"/>
      <c r="S37" s="48"/>
      <c r="T37" s="44"/>
      <c r="U37" s="44"/>
      <c r="V37" s="44"/>
      <c r="W37" s="44"/>
      <c r="X37" s="44"/>
      <c r="Y37" s="44"/>
    </row>
    <row r="38" spans="1:25" s="2" customFormat="1" ht="13.8" x14ac:dyDescent="0.3">
      <c r="A38" s="17"/>
      <c r="B38" s="56" t="s">
        <v>631</v>
      </c>
      <c r="C38" s="56"/>
      <c r="D38" s="56"/>
      <c r="E38" s="56"/>
      <c r="F38" s="56"/>
      <c r="G38" s="56"/>
      <c r="H38" s="56"/>
      <c r="I38" s="56"/>
      <c r="J38" s="56"/>
      <c r="K38" s="17"/>
      <c r="M38" s="47"/>
      <c r="N38" s="47"/>
      <c r="O38" s="47"/>
      <c r="P38" s="47"/>
      <c r="Q38" s="47"/>
      <c r="R38" s="48"/>
      <c r="S38" s="48"/>
      <c r="T38" s="44"/>
      <c r="U38" s="44"/>
      <c r="V38" s="44"/>
      <c r="W38" s="44"/>
      <c r="X38" s="44"/>
      <c r="Y38" s="44"/>
    </row>
    <row r="39" spans="1:25" s="2" customFormat="1" ht="13.8" x14ac:dyDescent="0.3">
      <c r="A39" s="17"/>
      <c r="B39" s="56"/>
      <c r="C39" s="56"/>
      <c r="D39" s="56"/>
      <c r="E39" s="56"/>
      <c r="F39" s="56"/>
      <c r="G39" s="56"/>
      <c r="H39" s="56"/>
      <c r="I39" s="56"/>
      <c r="J39" s="56"/>
      <c r="K39" s="17"/>
      <c r="M39" s="47"/>
      <c r="N39" s="47"/>
      <c r="O39" s="47"/>
      <c r="P39" s="47"/>
      <c r="Q39" s="47"/>
      <c r="R39" s="48"/>
      <c r="S39" s="48"/>
      <c r="T39" s="44"/>
      <c r="U39" s="44"/>
      <c r="V39" s="44"/>
      <c r="W39" s="44"/>
      <c r="X39" s="44"/>
      <c r="Y39" s="44"/>
    </row>
    <row r="40" spans="1:25" s="2" customFormat="1" ht="13.8" x14ac:dyDescent="0.3">
      <c r="A40" s="17"/>
      <c r="B40" s="53"/>
      <c r="C40" s="53"/>
      <c r="D40" s="53"/>
      <c r="E40" s="53"/>
      <c r="F40" s="53"/>
      <c r="G40" s="53"/>
      <c r="H40" s="53"/>
      <c r="I40" s="53"/>
      <c r="J40" s="53"/>
      <c r="K40" s="17"/>
      <c r="M40" s="47"/>
      <c r="N40" s="47"/>
      <c r="O40" s="47"/>
      <c r="P40" s="47"/>
      <c r="Q40" s="47"/>
      <c r="R40" s="48"/>
      <c r="S40" s="48"/>
      <c r="T40" s="44"/>
      <c r="U40" s="44"/>
      <c r="V40" s="44"/>
      <c r="W40" s="44"/>
      <c r="X40" s="44"/>
      <c r="Y40" s="44"/>
    </row>
    <row r="41" spans="1:25" s="2" customFormat="1" ht="13.8" x14ac:dyDescent="0.3">
      <c r="A41" s="17"/>
      <c r="B41" s="56" t="s">
        <v>632</v>
      </c>
      <c r="C41" s="56"/>
      <c r="D41" s="56"/>
      <c r="E41" s="56"/>
      <c r="F41" s="56"/>
      <c r="G41" s="56"/>
      <c r="H41" s="56"/>
      <c r="I41" s="56"/>
      <c r="J41" s="56"/>
      <c r="K41" s="17"/>
      <c r="M41" s="47"/>
      <c r="N41" s="47"/>
      <c r="O41" s="47"/>
      <c r="P41" s="47"/>
      <c r="Q41" s="47"/>
      <c r="R41" s="48"/>
      <c r="S41" s="48"/>
      <c r="T41" s="44"/>
      <c r="U41" s="44"/>
      <c r="V41" s="44"/>
      <c r="W41" s="44"/>
      <c r="X41" s="44"/>
      <c r="Y41" s="44"/>
    </row>
    <row r="42" spans="1:25" s="2" customFormat="1" ht="13.8" x14ac:dyDescent="0.3">
      <c r="A42" s="17"/>
      <c r="B42" s="56"/>
      <c r="C42" s="56"/>
      <c r="D42" s="56"/>
      <c r="E42" s="56"/>
      <c r="F42" s="56"/>
      <c r="G42" s="56"/>
      <c r="H42" s="56"/>
      <c r="I42" s="56"/>
      <c r="J42" s="56"/>
      <c r="K42" s="17"/>
      <c r="M42" s="47"/>
      <c r="N42" s="47"/>
      <c r="O42" s="47"/>
      <c r="P42" s="47"/>
      <c r="Q42" s="47"/>
      <c r="R42" s="48"/>
      <c r="S42" s="48"/>
      <c r="T42" s="44"/>
      <c r="U42" s="44"/>
      <c r="V42" s="44"/>
      <c r="W42" s="44"/>
      <c r="X42" s="44"/>
      <c r="Y42" s="44"/>
    </row>
    <row r="43" spans="1:25" s="2" customFormat="1" ht="13.8" x14ac:dyDescent="0.3">
      <c r="A43" s="17"/>
      <c r="B43" s="56"/>
      <c r="C43" s="56"/>
      <c r="D43" s="56"/>
      <c r="E43" s="56"/>
      <c r="F43" s="56"/>
      <c r="G43" s="56"/>
      <c r="H43" s="56"/>
      <c r="I43" s="56"/>
      <c r="J43" s="56"/>
      <c r="K43" s="17"/>
      <c r="M43" s="47"/>
      <c r="N43" s="47"/>
      <c r="O43" s="47"/>
      <c r="P43" s="47"/>
      <c r="Q43" s="47"/>
      <c r="R43" s="48"/>
      <c r="S43" s="48"/>
      <c r="T43" s="44"/>
      <c r="U43" s="44"/>
      <c r="V43" s="44"/>
      <c r="W43" s="44"/>
      <c r="X43" s="44"/>
      <c r="Y43" s="44"/>
    </row>
    <row r="44" spans="1:25" s="2" customFormat="1" ht="13.8" x14ac:dyDescent="0.3">
      <c r="A44" s="17"/>
      <c r="B44" s="53"/>
      <c r="C44" s="53"/>
      <c r="D44" s="53"/>
      <c r="E44" s="53"/>
      <c r="F44" s="53"/>
      <c r="G44" s="53"/>
      <c r="H44" s="53"/>
      <c r="I44" s="53"/>
      <c r="J44" s="53"/>
      <c r="K44" s="17"/>
      <c r="M44" s="47"/>
      <c r="N44" s="47"/>
      <c r="O44" s="47"/>
      <c r="P44" s="47"/>
      <c r="Q44" s="47"/>
      <c r="R44" s="48"/>
      <c r="S44" s="48"/>
      <c r="T44" s="44"/>
      <c r="U44" s="44"/>
      <c r="V44" s="44"/>
      <c r="W44" s="44"/>
      <c r="X44" s="44"/>
      <c r="Y44" s="44"/>
    </row>
    <row r="45" spans="1:25" s="2" customFormat="1" ht="12.75" customHeight="1" x14ac:dyDescent="0.3">
      <c r="A45" s="17"/>
      <c r="B45" s="56" t="s">
        <v>621</v>
      </c>
      <c r="C45" s="56"/>
      <c r="D45" s="56"/>
      <c r="E45" s="56"/>
      <c r="F45" s="56"/>
      <c r="G45" s="56"/>
      <c r="H45" s="56"/>
      <c r="I45" s="56"/>
      <c r="J45" s="56"/>
      <c r="K45" s="17"/>
      <c r="M45" s="47"/>
      <c r="N45" s="47"/>
      <c r="O45" s="47"/>
      <c r="P45" s="47"/>
      <c r="Q45" s="47"/>
      <c r="R45" s="48"/>
      <c r="S45" s="48"/>
      <c r="T45" s="44"/>
      <c r="U45" s="44"/>
      <c r="V45" s="44"/>
      <c r="W45" s="44"/>
      <c r="X45" s="44"/>
      <c r="Y45" s="44"/>
    </row>
    <row r="46" spans="1:25" s="2" customFormat="1" ht="13.8" x14ac:dyDescent="0.3">
      <c r="A46" s="17"/>
      <c r="B46" s="56"/>
      <c r="C46" s="56"/>
      <c r="D46" s="56"/>
      <c r="E46" s="56"/>
      <c r="F46" s="56"/>
      <c r="G46" s="56"/>
      <c r="H46" s="56"/>
      <c r="I46" s="56"/>
      <c r="J46" s="56"/>
      <c r="K46" s="17"/>
      <c r="M46" s="47"/>
      <c r="N46" s="47"/>
      <c r="O46" s="47"/>
      <c r="P46" s="47"/>
      <c r="Q46" s="47"/>
      <c r="R46" s="48"/>
      <c r="S46" s="48"/>
      <c r="T46" s="44"/>
      <c r="U46" s="44"/>
      <c r="V46" s="44"/>
      <c r="W46" s="44"/>
      <c r="X46" s="44"/>
      <c r="Y46" s="44"/>
    </row>
    <row r="47" spans="1:25" s="2" customFormat="1" ht="13.8" x14ac:dyDescent="0.3">
      <c r="A47" s="17"/>
      <c r="B47" s="56"/>
      <c r="C47" s="56"/>
      <c r="D47" s="56"/>
      <c r="E47" s="56"/>
      <c r="F47" s="56"/>
      <c r="G47" s="56"/>
      <c r="H47" s="56"/>
      <c r="I47" s="56"/>
      <c r="J47" s="56"/>
      <c r="K47" s="17"/>
      <c r="M47" s="47"/>
      <c r="N47" s="47"/>
      <c r="O47" s="47"/>
      <c r="P47" s="47"/>
      <c r="Q47" s="47"/>
      <c r="R47" s="48"/>
      <c r="S47" s="48"/>
      <c r="T47" s="44"/>
      <c r="U47" s="44"/>
      <c r="V47" s="44"/>
      <c r="W47" s="44"/>
      <c r="X47" s="44"/>
      <c r="Y47" s="44"/>
    </row>
    <row r="48" spans="1:25" s="2" customFormat="1" ht="12.75" customHeight="1" x14ac:dyDescent="0.3">
      <c r="A48" s="17"/>
      <c r="B48" s="56"/>
      <c r="C48" s="56"/>
      <c r="D48" s="56"/>
      <c r="E48" s="56"/>
      <c r="F48" s="56"/>
      <c r="G48" s="56"/>
      <c r="H48" s="56"/>
      <c r="I48" s="56"/>
      <c r="J48" s="56"/>
      <c r="K48" s="17"/>
      <c r="M48" s="47"/>
      <c r="N48" s="47"/>
      <c r="O48" s="47"/>
      <c r="P48" s="47"/>
      <c r="Q48" s="47"/>
      <c r="R48" s="48"/>
      <c r="S48" s="48"/>
      <c r="T48" s="44"/>
      <c r="U48" s="44"/>
      <c r="V48" s="44"/>
      <c r="W48" s="44"/>
      <c r="X48" s="44"/>
      <c r="Y48" s="44"/>
    </row>
    <row r="49" spans="1:25" s="2" customFormat="1" ht="13.8" x14ac:dyDescent="0.3">
      <c r="A49" s="17"/>
      <c r="B49" s="17" t="s">
        <v>633</v>
      </c>
      <c r="C49" s="17"/>
      <c r="D49" s="17"/>
      <c r="E49" s="17"/>
      <c r="F49" s="17"/>
      <c r="G49" s="17"/>
      <c r="H49" s="17"/>
      <c r="I49" s="17"/>
      <c r="J49" s="17"/>
      <c r="K49" s="17"/>
      <c r="M49" s="47"/>
      <c r="N49" s="47"/>
      <c r="O49" s="47"/>
      <c r="P49" s="47"/>
      <c r="Q49" s="47"/>
      <c r="R49" s="48"/>
      <c r="S49" s="48"/>
      <c r="T49" s="44"/>
      <c r="U49" s="44"/>
      <c r="V49" s="44"/>
      <c r="W49" s="44"/>
      <c r="X49" s="44"/>
      <c r="Y49" s="44"/>
    </row>
    <row r="50" spans="1:25" s="2" customFormat="1" ht="13.8" x14ac:dyDescent="0.3">
      <c r="A50" s="17"/>
      <c r="B50" s="17"/>
      <c r="C50" s="17"/>
      <c r="D50" s="17"/>
      <c r="F50" s="61" t="s">
        <v>638</v>
      </c>
      <c r="G50" s="63"/>
      <c r="H50" s="17"/>
      <c r="I50" s="17"/>
      <c r="J50" s="17"/>
      <c r="K50" s="17"/>
      <c r="M50" s="47"/>
      <c r="N50" s="47"/>
      <c r="O50" s="47"/>
      <c r="P50" s="47"/>
      <c r="Q50" s="47"/>
      <c r="R50" s="48"/>
      <c r="S50" s="48"/>
      <c r="T50" s="44"/>
      <c r="U50" s="44"/>
      <c r="V50" s="44"/>
      <c r="W50" s="44"/>
      <c r="X50" s="44"/>
      <c r="Y50" s="44"/>
    </row>
    <row r="51" spans="1:25" s="2" customFormat="1" ht="13.8" x14ac:dyDescent="0.3">
      <c r="A51" s="17"/>
      <c r="B51" s="17"/>
      <c r="C51" s="17"/>
      <c r="D51" s="17"/>
      <c r="E51" s="17"/>
      <c r="F51" s="17"/>
      <c r="G51" s="17"/>
      <c r="H51" s="17"/>
      <c r="I51" s="17"/>
      <c r="J51" s="17"/>
      <c r="K51" s="17"/>
      <c r="M51" s="47"/>
      <c r="N51" s="47"/>
      <c r="O51" s="47"/>
      <c r="P51" s="47"/>
      <c r="Q51" s="47"/>
      <c r="R51" s="48"/>
      <c r="S51" s="48"/>
      <c r="T51" s="44"/>
      <c r="U51" s="44"/>
      <c r="V51" s="44"/>
      <c r="W51" s="44"/>
      <c r="X51" s="44"/>
      <c r="Y51" s="44"/>
    </row>
    <row r="52" spans="1:25" s="2" customFormat="1" ht="12.75" customHeight="1" x14ac:dyDescent="0.3">
      <c r="A52" s="17"/>
      <c r="B52" s="19" t="s">
        <v>634</v>
      </c>
      <c r="C52" s="17"/>
      <c r="D52" s="17"/>
      <c r="E52" s="17"/>
      <c r="F52" s="17"/>
      <c r="G52" s="17"/>
      <c r="H52" s="17"/>
      <c r="I52" s="17"/>
      <c r="J52" s="17"/>
      <c r="K52" s="17"/>
      <c r="M52" s="47"/>
      <c r="N52" s="47"/>
      <c r="O52" s="47"/>
      <c r="P52" s="47"/>
      <c r="Q52" s="47"/>
      <c r="R52" s="48"/>
      <c r="S52" s="48"/>
      <c r="T52" s="44"/>
      <c r="U52" s="44"/>
      <c r="V52" s="44"/>
      <c r="W52" s="44"/>
      <c r="X52" s="44"/>
      <c r="Y52" s="44"/>
    </row>
    <row r="53" spans="1:25" s="2" customFormat="1" ht="13.8" x14ac:dyDescent="0.3">
      <c r="A53" s="17"/>
      <c r="B53" s="17"/>
      <c r="C53" s="17"/>
      <c r="D53" s="17"/>
      <c r="E53" s="17"/>
      <c r="F53" s="17"/>
      <c r="G53" s="17"/>
      <c r="H53" s="17"/>
      <c r="I53" s="17"/>
      <c r="J53" s="17"/>
      <c r="K53" s="17"/>
      <c r="M53" s="47"/>
      <c r="N53" s="47"/>
      <c r="O53" s="47"/>
      <c r="P53" s="47"/>
      <c r="Q53" s="47"/>
      <c r="R53" s="48"/>
      <c r="S53" s="48"/>
      <c r="T53" s="44"/>
      <c r="U53" s="44"/>
      <c r="V53" s="44"/>
      <c r="W53" s="44"/>
      <c r="X53" s="44"/>
      <c r="Y53" s="44"/>
    </row>
    <row r="54" spans="1:25" s="2" customFormat="1" ht="13.8" x14ac:dyDescent="0.3">
      <c r="A54" s="17"/>
      <c r="B54" s="57" t="s">
        <v>635</v>
      </c>
      <c r="C54" s="57"/>
      <c r="D54" s="57"/>
      <c r="E54" s="57"/>
      <c r="F54" s="57"/>
      <c r="G54" s="57"/>
      <c r="H54" s="57"/>
      <c r="I54" s="57"/>
      <c r="J54" s="57"/>
      <c r="K54" s="17"/>
      <c r="M54" s="47"/>
      <c r="N54" s="47"/>
      <c r="O54" s="47"/>
      <c r="P54" s="47"/>
      <c r="Q54" s="47"/>
      <c r="R54" s="48"/>
      <c r="S54" s="48"/>
      <c r="T54" s="44"/>
      <c r="U54" s="44"/>
      <c r="V54" s="44"/>
      <c r="W54" s="44"/>
      <c r="X54" s="44"/>
      <c r="Y54" s="44"/>
    </row>
    <row r="55" spans="1:25" s="2" customFormat="1" ht="13.8" x14ac:dyDescent="0.3">
      <c r="A55" s="17"/>
      <c r="B55" s="57"/>
      <c r="C55" s="57"/>
      <c r="D55" s="57"/>
      <c r="E55" s="57"/>
      <c r="F55" s="57"/>
      <c r="G55" s="57"/>
      <c r="H55" s="57"/>
      <c r="I55" s="57"/>
      <c r="J55" s="57"/>
      <c r="K55" s="17"/>
      <c r="M55" s="47"/>
      <c r="N55" s="47"/>
      <c r="O55" s="47"/>
      <c r="P55" s="47"/>
      <c r="Q55" s="47"/>
      <c r="R55" s="48"/>
      <c r="S55" s="48"/>
      <c r="T55" s="44"/>
      <c r="U55" s="44"/>
      <c r="V55" s="44"/>
      <c r="W55" s="44"/>
      <c r="X55" s="44"/>
      <c r="Y55" s="44"/>
    </row>
    <row r="56" spans="1:25" s="2" customFormat="1" ht="13.8" x14ac:dyDescent="0.3">
      <c r="A56" s="17"/>
      <c r="B56" s="57"/>
      <c r="C56" s="57"/>
      <c r="D56" s="57"/>
      <c r="E56" s="57"/>
      <c r="F56" s="57"/>
      <c r="G56" s="57"/>
      <c r="H56" s="57"/>
      <c r="I56" s="57"/>
      <c r="J56" s="57"/>
      <c r="K56" s="17"/>
      <c r="M56" s="47"/>
      <c r="N56" s="47"/>
      <c r="O56" s="64"/>
      <c r="P56" s="47"/>
      <c r="Q56" s="47"/>
      <c r="R56" s="48"/>
      <c r="S56" s="48"/>
      <c r="T56" s="44"/>
      <c r="U56" s="44"/>
      <c r="V56" s="44"/>
      <c r="W56" s="44"/>
      <c r="X56" s="44"/>
      <c r="Y56" s="44"/>
    </row>
    <row r="57" spans="1:25" s="2" customFormat="1" ht="13.8" x14ac:dyDescent="0.3">
      <c r="A57" s="17"/>
      <c r="B57" s="17"/>
      <c r="C57" s="17"/>
      <c r="D57" s="17"/>
      <c r="F57" s="63"/>
      <c r="G57" s="17"/>
      <c r="H57" s="17"/>
      <c r="I57" s="17"/>
      <c r="J57" s="17"/>
      <c r="K57" s="17"/>
      <c r="M57" s="47"/>
      <c r="N57" s="47"/>
      <c r="O57" s="47"/>
      <c r="P57" s="47"/>
      <c r="Q57" s="47"/>
      <c r="R57" s="48"/>
      <c r="S57" s="48"/>
      <c r="T57" s="44"/>
      <c r="U57" s="44"/>
      <c r="V57" s="44"/>
      <c r="W57" s="44"/>
      <c r="X57" s="44"/>
      <c r="Y57" s="44"/>
    </row>
    <row r="58" spans="1:25" s="2" customFormat="1" ht="13.8" x14ac:dyDescent="0.3">
      <c r="A58" s="17"/>
      <c r="B58" s="17"/>
      <c r="C58" s="17"/>
      <c r="D58" s="17"/>
      <c r="E58" s="17"/>
      <c r="F58" s="17"/>
      <c r="G58" s="17"/>
      <c r="H58" s="17"/>
      <c r="I58" s="17"/>
      <c r="J58" s="17"/>
      <c r="K58" s="17"/>
      <c r="M58" s="47"/>
      <c r="N58" s="47"/>
      <c r="O58" s="47"/>
      <c r="P58" s="47"/>
      <c r="Q58" s="47"/>
      <c r="R58" s="48"/>
      <c r="S58" s="48"/>
      <c r="T58" s="44"/>
      <c r="U58" s="44"/>
      <c r="V58" s="44"/>
      <c r="W58" s="44"/>
      <c r="X58" s="44"/>
      <c r="Y58" s="44"/>
    </row>
    <row r="59" spans="1:25" s="2" customFormat="1" ht="13.8" x14ac:dyDescent="0.3">
      <c r="K59" s="17"/>
      <c r="M59" s="47"/>
      <c r="N59" s="47"/>
      <c r="O59" s="65"/>
      <c r="P59" s="47"/>
      <c r="Q59" s="47"/>
      <c r="R59" s="48"/>
      <c r="S59" s="48"/>
      <c r="T59" s="44"/>
      <c r="U59" s="44"/>
      <c r="V59" s="44"/>
      <c r="W59" s="44"/>
      <c r="X59" s="44"/>
      <c r="Y59" s="44"/>
    </row>
    <row r="60" spans="1:25" s="2" customFormat="1" ht="13.8" x14ac:dyDescent="0.3">
      <c r="A60" s="17"/>
      <c r="B60" s="17" t="s">
        <v>636</v>
      </c>
      <c r="C60" s="17"/>
      <c r="D60" s="17"/>
      <c r="E60" s="17"/>
      <c r="F60" s="17"/>
      <c r="G60" s="17"/>
      <c r="H60" s="17"/>
      <c r="I60" s="17"/>
      <c r="J60" s="17"/>
      <c r="K60" s="17"/>
      <c r="M60" s="47"/>
      <c r="N60" s="47"/>
      <c r="O60" s="47"/>
      <c r="P60" s="47"/>
      <c r="Q60" s="47"/>
      <c r="R60" s="48"/>
      <c r="S60" s="48"/>
      <c r="T60" s="44"/>
      <c r="U60" s="44"/>
      <c r="V60" s="44"/>
      <c r="W60" s="44"/>
      <c r="X60" s="44"/>
      <c r="Y60" s="44"/>
    </row>
    <row r="61" spans="1:25" s="2" customFormat="1" ht="13.8" x14ac:dyDescent="0.3">
      <c r="A61" s="17"/>
      <c r="C61" s="17"/>
      <c r="D61" s="17"/>
      <c r="F61" s="61" t="s">
        <v>639</v>
      </c>
      <c r="G61" s="66"/>
      <c r="H61" s="17"/>
      <c r="I61" s="17"/>
      <c r="J61" s="17"/>
      <c r="K61" s="17"/>
      <c r="M61" s="47"/>
      <c r="N61" s="47"/>
      <c r="O61" s="47"/>
      <c r="P61" s="47"/>
      <c r="Q61" s="47"/>
      <c r="R61" s="48"/>
      <c r="S61" s="48"/>
      <c r="T61" s="44"/>
      <c r="U61" s="44"/>
      <c r="V61" s="44"/>
      <c r="W61" s="44"/>
      <c r="X61" s="44"/>
      <c r="Y61" s="44"/>
    </row>
    <row r="62" spans="1:25" s="2" customFormat="1" ht="13.8" x14ac:dyDescent="0.3">
      <c r="A62" s="17"/>
      <c r="B62" s="17"/>
      <c r="C62" s="17"/>
      <c r="D62" s="17"/>
      <c r="E62" s="17"/>
      <c r="F62" s="17"/>
      <c r="G62" s="17"/>
      <c r="H62" s="17"/>
      <c r="I62" s="17"/>
      <c r="J62" s="17"/>
      <c r="K62" s="17"/>
      <c r="M62" s="47"/>
      <c r="N62" s="47"/>
      <c r="O62" s="47"/>
      <c r="P62" s="47"/>
      <c r="Q62" s="47"/>
      <c r="R62" s="48"/>
      <c r="S62" s="48"/>
      <c r="T62" s="44"/>
      <c r="U62" s="44"/>
      <c r="V62" s="44"/>
      <c r="W62" s="44"/>
      <c r="X62" s="44"/>
      <c r="Y62" s="4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590"/>
  <sheetViews>
    <sheetView tabSelected="1" view="pageBreakPreview" zoomScaleNormal="100" zoomScaleSheetLayoutView="100" workbookViewId="0">
      <selection activeCell="A2" sqref="A2"/>
    </sheetView>
  </sheetViews>
  <sheetFormatPr defaultColWidth="9.109375" defaultRowHeight="15.6" x14ac:dyDescent="0.3"/>
  <cols>
    <col min="1" max="2" width="9.109375" style="12"/>
    <col min="3" max="3" width="9.5546875" style="12" bestFit="1" customWidth="1"/>
    <col min="4" max="11" width="9.109375" style="12"/>
    <col min="12" max="12" width="5.44140625" style="2" customWidth="1"/>
    <col min="13" max="17" width="5.33203125" style="15" customWidth="1"/>
    <col min="18" max="19" width="5.33203125" style="16" customWidth="1"/>
    <col min="20" max="16384" width="9.109375" style="12"/>
  </cols>
  <sheetData>
    <row r="1" spans="1:31" s="2" customFormat="1" ht="13.8" x14ac:dyDescent="0.3">
      <c r="B1" s="3" t="s">
        <v>1</v>
      </c>
      <c r="C1" s="4" t="s">
        <v>0</v>
      </c>
      <c r="F1" s="3" t="s">
        <v>11</v>
      </c>
      <c r="G1" s="5">
        <f>X1</f>
        <v>11</v>
      </c>
      <c r="M1" s="6" t="s">
        <v>12</v>
      </c>
      <c r="N1" s="6" t="s">
        <v>13</v>
      </c>
      <c r="O1" s="6" t="s">
        <v>14</v>
      </c>
      <c r="P1" s="6" t="s">
        <v>14</v>
      </c>
      <c r="Q1" s="6" t="s">
        <v>14</v>
      </c>
      <c r="R1" s="6" t="s">
        <v>15</v>
      </c>
      <c r="S1" s="6" t="s">
        <v>16</v>
      </c>
      <c r="T1" s="2" t="s">
        <v>22</v>
      </c>
      <c r="W1" s="3" t="s">
        <v>23</v>
      </c>
      <c r="X1" s="5">
        <f>SUM(M:M)</f>
        <v>11</v>
      </c>
    </row>
    <row r="2" spans="1:31" s="2" customFormat="1" ht="13.8" x14ac:dyDescent="0.3">
      <c r="B2" s="3" t="s">
        <v>2</v>
      </c>
      <c r="C2" s="4" t="s">
        <v>10</v>
      </c>
      <c r="F2" s="3" t="s">
        <v>5</v>
      </c>
      <c r="G2" s="5" t="s">
        <v>625</v>
      </c>
      <c r="M2" s="7" t="s">
        <v>17</v>
      </c>
      <c r="N2" s="7" t="s">
        <v>17</v>
      </c>
      <c r="O2" s="7" t="s">
        <v>13</v>
      </c>
      <c r="P2" s="7" t="s">
        <v>13</v>
      </c>
      <c r="Q2" s="7" t="s">
        <v>13</v>
      </c>
      <c r="R2" s="7" t="s">
        <v>17</v>
      </c>
      <c r="S2" s="7" t="s">
        <v>17</v>
      </c>
      <c r="W2" s="3" t="s">
        <v>24</v>
      </c>
      <c r="X2" s="5">
        <f>SUM(N:N)</f>
        <v>0</v>
      </c>
    </row>
    <row r="3" spans="1:31" s="2" customFormat="1" ht="13.8" x14ac:dyDescent="0.3">
      <c r="B3" s="3" t="s">
        <v>3</v>
      </c>
      <c r="C3" s="4" t="s">
        <v>622</v>
      </c>
      <c r="F3" s="3" t="s">
        <v>4</v>
      </c>
      <c r="G3" s="5" t="s">
        <v>626</v>
      </c>
      <c r="M3" s="7"/>
      <c r="N3" s="7"/>
      <c r="O3" s="7"/>
      <c r="P3" s="7"/>
      <c r="Q3" s="7"/>
      <c r="R3" s="7"/>
      <c r="S3" s="7"/>
      <c r="W3" s="3" t="s">
        <v>25</v>
      </c>
      <c r="X3" s="5">
        <f>SUM(O:O)</f>
        <v>0</v>
      </c>
    </row>
    <row r="4" spans="1:31" s="2" customFormat="1" ht="13.8" x14ac:dyDescent="0.3">
      <c r="B4" s="3" t="s">
        <v>18</v>
      </c>
      <c r="C4" s="5"/>
      <c r="F4" s="3" t="s">
        <v>19</v>
      </c>
      <c r="G4" s="4" t="s">
        <v>623</v>
      </c>
      <c r="M4" s="7"/>
      <c r="N4" s="7"/>
      <c r="O4" s="7"/>
      <c r="P4" s="7"/>
      <c r="Q4" s="15"/>
      <c r="R4" s="16"/>
      <c r="S4" s="16"/>
      <c r="W4" s="3" t="s">
        <v>25</v>
      </c>
      <c r="X4" s="5">
        <f>SUM(P:P)</f>
        <v>0</v>
      </c>
    </row>
    <row r="5" spans="1:31" s="2" customFormat="1" ht="13.8" x14ac:dyDescent="0.3">
      <c r="B5" s="3" t="s">
        <v>20</v>
      </c>
      <c r="C5" s="4" t="s">
        <v>624</v>
      </c>
      <c r="E5" s="3"/>
      <c r="M5" s="7"/>
      <c r="N5" s="7"/>
      <c r="O5" s="7"/>
      <c r="P5" s="7"/>
      <c r="Q5" s="15"/>
      <c r="R5" s="16"/>
      <c r="S5" s="16"/>
      <c r="W5" s="3" t="s">
        <v>25</v>
      </c>
      <c r="X5" s="5">
        <f>SUM(Q:Q)</f>
        <v>0</v>
      </c>
    </row>
    <row r="6" spans="1:31" s="2" customFormat="1" ht="13.8" x14ac:dyDescent="0.3">
      <c r="B6" s="2" t="s">
        <v>7</v>
      </c>
      <c r="C6" s="8"/>
      <c r="M6" s="7"/>
      <c r="N6" s="7"/>
      <c r="O6" s="7"/>
      <c r="P6" s="7"/>
      <c r="Q6" s="15"/>
      <c r="R6" s="16"/>
      <c r="S6" s="16"/>
      <c r="W6" s="3" t="s">
        <v>26</v>
      </c>
      <c r="X6" s="5">
        <f>SUM(R:R)</f>
        <v>0</v>
      </c>
    </row>
    <row r="7" spans="1:31" s="2" customFormat="1" ht="13.8" x14ac:dyDescent="0.3">
      <c r="M7" s="7"/>
      <c r="N7" s="7"/>
      <c r="O7" s="7"/>
      <c r="P7" s="7"/>
      <c r="Q7" s="15"/>
      <c r="R7" s="16"/>
      <c r="S7" s="16"/>
      <c r="W7" s="3" t="s">
        <v>27</v>
      </c>
      <c r="X7" s="5">
        <f>SUM(S:S)</f>
        <v>0</v>
      </c>
    </row>
    <row r="8" spans="1:31" s="2" customFormat="1" ht="13.8" x14ac:dyDescent="0.3">
      <c r="A8" s="49"/>
      <c r="E8" s="3" t="s">
        <v>1</v>
      </c>
      <c r="F8" s="5" t="str">
        <f>$C$1</f>
        <v>R. Abbott</v>
      </c>
      <c r="G8" s="31"/>
      <c r="H8" s="54"/>
      <c r="I8" s="3" t="s">
        <v>8</v>
      </c>
      <c r="J8" s="55" t="str">
        <f>$G$2</f>
        <v>AA-SM-200</v>
      </c>
      <c r="K8" s="54"/>
      <c r="L8" s="1"/>
      <c r="M8" s="7"/>
      <c r="N8" s="7"/>
      <c r="O8" s="7"/>
      <c r="P8" s="7"/>
      <c r="Q8" s="15"/>
      <c r="R8" s="16"/>
      <c r="S8" s="16"/>
    </row>
    <row r="9" spans="1:31" s="2" customFormat="1" ht="13.8" x14ac:dyDescent="0.3">
      <c r="E9" s="3" t="s">
        <v>2</v>
      </c>
      <c r="F9" s="54" t="str">
        <f>$C$2</f>
        <v xml:space="preserve"> </v>
      </c>
      <c r="G9" s="31"/>
      <c r="H9" s="54"/>
      <c r="I9" s="3" t="s">
        <v>9</v>
      </c>
      <c r="J9" s="54" t="str">
        <f>$G$3</f>
        <v>A</v>
      </c>
      <c r="K9" s="54"/>
      <c r="L9" s="1"/>
      <c r="M9" s="7">
        <v>1</v>
      </c>
      <c r="N9" s="7"/>
      <c r="O9" s="7"/>
      <c r="P9" s="7"/>
      <c r="Q9" s="15"/>
      <c r="R9" s="16"/>
      <c r="S9" s="16"/>
    </row>
    <row r="10" spans="1:31" s="2" customFormat="1" ht="13.8" x14ac:dyDescent="0.3">
      <c r="E10" s="3" t="s">
        <v>3</v>
      </c>
      <c r="F10" s="54" t="str">
        <f>$C$3</f>
        <v>25/9/2014</v>
      </c>
      <c r="G10" s="31"/>
      <c r="H10" s="54"/>
      <c r="I10" s="3" t="s">
        <v>6</v>
      </c>
      <c r="J10" s="5" t="str">
        <f>L10&amp;" of "&amp;$G$1</f>
        <v>1 of 11</v>
      </c>
      <c r="K10" s="54"/>
      <c r="L10" s="1">
        <f>SUM($M$1:M9)</f>
        <v>1</v>
      </c>
      <c r="M10" s="7"/>
      <c r="N10" s="7"/>
      <c r="O10" s="7"/>
      <c r="P10" s="7"/>
      <c r="Q10" s="15"/>
      <c r="R10" s="16"/>
      <c r="S10" s="16"/>
    </row>
    <row r="11" spans="1:31" s="2" customFormat="1" ht="13.8" x14ac:dyDescent="0.3">
      <c r="E11" s="3" t="s">
        <v>21</v>
      </c>
      <c r="F11" s="4" t="str">
        <f>$C$5</f>
        <v>STANDARD SPREADSHEET METHOD</v>
      </c>
      <c r="G11" s="31"/>
      <c r="H11" s="31"/>
      <c r="I11" s="31"/>
      <c r="J11" s="31"/>
      <c r="K11" s="31"/>
      <c r="L11" s="1"/>
      <c r="M11" s="7"/>
      <c r="N11" s="7"/>
      <c r="O11" s="7"/>
      <c r="P11" s="7"/>
      <c r="Q11" s="7"/>
      <c r="R11" s="7"/>
      <c r="S11" s="7"/>
    </row>
    <row r="12" spans="1:31" x14ac:dyDescent="0.3">
      <c r="B12" s="13" t="str">
        <f>($C$4)&amp;" "&amp;$G$4</f>
        <v xml:space="preserve"> ATA CHAPTERS DETAILED BREAKDOWN</v>
      </c>
      <c r="M12" s="7"/>
      <c r="N12" s="7"/>
      <c r="O12" s="7"/>
      <c r="P12" s="7"/>
      <c r="Q12" s="14"/>
      <c r="R12" s="14"/>
      <c r="S12" s="14"/>
    </row>
    <row r="13" spans="1:31" s="2" customFormat="1" ht="13.8" x14ac:dyDescent="0.3">
      <c r="M13" s="7"/>
      <c r="N13" s="7"/>
      <c r="O13" s="7"/>
      <c r="P13" s="7"/>
      <c r="Q13" s="7"/>
      <c r="R13" s="7"/>
      <c r="S13" s="7"/>
      <c r="AE13" s="34"/>
    </row>
    <row r="14" spans="1:31" s="2" customFormat="1" ht="13.8" x14ac:dyDescent="0.3">
      <c r="B14" s="33" t="s">
        <v>32</v>
      </c>
      <c r="C14" s="34"/>
      <c r="D14" s="34"/>
      <c r="E14" s="34"/>
      <c r="F14" s="34"/>
      <c r="M14" s="7"/>
      <c r="N14" s="7"/>
      <c r="O14" s="7"/>
      <c r="P14" s="7"/>
      <c r="Q14" s="7"/>
      <c r="R14" s="7"/>
      <c r="S14" s="7"/>
      <c r="AE14" s="34"/>
    </row>
    <row r="15" spans="1:31" s="2" customFormat="1" ht="13.8" x14ac:dyDescent="0.3">
      <c r="B15" s="34"/>
      <c r="C15" s="34"/>
      <c r="D15" s="34"/>
      <c r="E15" s="34"/>
      <c r="F15" s="34"/>
      <c r="M15" s="15"/>
      <c r="N15" s="15"/>
      <c r="O15" s="15"/>
      <c r="P15" s="15"/>
      <c r="Q15" s="15"/>
      <c r="R15" s="16"/>
      <c r="S15" s="16"/>
      <c r="AE15" s="34"/>
    </row>
    <row r="16" spans="1:31" s="2" customFormat="1" ht="13.8" x14ac:dyDescent="0.3">
      <c r="B16" s="35" t="s">
        <v>611</v>
      </c>
      <c r="C16" s="34"/>
      <c r="D16" s="34"/>
      <c r="E16" s="34"/>
      <c r="F16" s="34"/>
      <c r="G16" s="35" t="s">
        <v>76</v>
      </c>
      <c r="H16" s="34"/>
      <c r="M16" s="15"/>
      <c r="N16" s="15"/>
      <c r="O16" s="15"/>
      <c r="P16" s="15"/>
      <c r="Q16" s="15"/>
      <c r="R16" s="16"/>
      <c r="S16" s="16"/>
      <c r="AE16" s="34"/>
    </row>
    <row r="17" spans="1:33" s="2" customFormat="1" ht="13.8" x14ac:dyDescent="0.3">
      <c r="B17" s="35" t="s">
        <v>612</v>
      </c>
      <c r="C17" s="34"/>
      <c r="D17" s="34"/>
      <c r="E17" s="34"/>
      <c r="F17" s="34"/>
      <c r="G17" s="38" t="s">
        <v>77</v>
      </c>
      <c r="H17" s="34"/>
      <c r="I17" s="31"/>
      <c r="J17" s="31"/>
      <c r="M17" s="15"/>
      <c r="N17" s="15"/>
      <c r="O17" s="15"/>
      <c r="P17" s="15"/>
      <c r="Q17" s="15"/>
      <c r="R17" s="16"/>
      <c r="S17" s="16"/>
      <c r="AE17" s="34"/>
    </row>
    <row r="18" spans="1:33" s="2" customFormat="1" ht="13.8" x14ac:dyDescent="0.3">
      <c r="A18" s="17"/>
      <c r="B18" s="35" t="s">
        <v>613</v>
      </c>
      <c r="C18" s="34"/>
      <c r="D18" s="34"/>
      <c r="E18" s="34"/>
      <c r="F18" s="34"/>
      <c r="G18" s="38" t="s">
        <v>78</v>
      </c>
      <c r="H18" s="34"/>
      <c r="I18" s="31"/>
      <c r="J18" s="31"/>
      <c r="K18" s="17"/>
      <c r="M18" s="15"/>
      <c r="N18" s="15"/>
      <c r="O18" s="15"/>
      <c r="P18" s="15"/>
      <c r="Q18" s="15"/>
      <c r="R18" s="16"/>
      <c r="S18" s="16"/>
      <c r="AE18" s="34"/>
    </row>
    <row r="19" spans="1:33" s="2" customFormat="1" ht="13.8" x14ac:dyDescent="0.3">
      <c r="A19" s="17"/>
      <c r="B19" s="35" t="s">
        <v>614</v>
      </c>
      <c r="C19" s="34"/>
      <c r="D19" s="34"/>
      <c r="E19" s="34"/>
      <c r="F19" s="34"/>
      <c r="G19" s="38" t="s">
        <v>79</v>
      </c>
      <c r="H19" s="34"/>
      <c r="I19" s="30"/>
      <c r="J19" s="30"/>
      <c r="K19" s="17"/>
      <c r="M19" s="15"/>
      <c r="N19" s="15"/>
      <c r="O19" s="15"/>
      <c r="P19" s="15"/>
      <c r="Q19" s="15"/>
      <c r="R19" s="16"/>
      <c r="S19" s="15"/>
      <c r="AE19" s="34"/>
    </row>
    <row r="20" spans="1:33" s="2" customFormat="1" ht="13.8" x14ac:dyDescent="0.3">
      <c r="A20" s="17"/>
      <c r="B20" s="35" t="s">
        <v>610</v>
      </c>
      <c r="C20" s="34"/>
      <c r="D20" s="34"/>
      <c r="E20" s="34"/>
      <c r="F20" s="34"/>
      <c r="G20" s="35" t="s">
        <v>80</v>
      </c>
      <c r="H20" s="34"/>
      <c r="I20" s="30"/>
      <c r="J20" s="30"/>
      <c r="K20" s="17"/>
      <c r="M20" s="15"/>
      <c r="N20" s="15"/>
      <c r="O20" s="15"/>
      <c r="P20" s="15"/>
      <c r="Q20" s="15"/>
      <c r="R20" s="16"/>
      <c r="S20" s="16"/>
      <c r="AE20" s="34"/>
    </row>
    <row r="21" spans="1:33" s="2" customFormat="1" ht="13.8" x14ac:dyDescent="0.3">
      <c r="A21" s="17"/>
      <c r="B21" s="38" t="s">
        <v>36</v>
      </c>
      <c r="C21" s="34"/>
      <c r="D21" s="34"/>
      <c r="E21" s="34"/>
      <c r="F21" s="34"/>
      <c r="I21" s="30"/>
      <c r="J21" s="30"/>
      <c r="K21" s="17"/>
      <c r="M21" s="15"/>
      <c r="N21" s="15"/>
      <c r="O21" s="15"/>
      <c r="P21" s="15"/>
      <c r="Q21" s="15"/>
      <c r="R21" s="16"/>
      <c r="S21" s="16"/>
      <c r="W21"/>
      <c r="X21"/>
      <c r="Y21"/>
      <c r="AE21" s="34"/>
      <c r="AF21"/>
      <c r="AG21"/>
    </row>
    <row r="22" spans="1:33" s="2" customFormat="1" ht="13.8" x14ac:dyDescent="0.3">
      <c r="A22" s="17"/>
      <c r="B22" s="38" t="s">
        <v>37</v>
      </c>
      <c r="C22" s="34"/>
      <c r="D22" s="34"/>
      <c r="E22" s="34"/>
      <c r="F22" s="34"/>
      <c r="G22" s="30"/>
      <c r="H22" s="30"/>
      <c r="I22" s="30"/>
      <c r="J22" s="30"/>
      <c r="K22" s="17"/>
      <c r="M22" s="15"/>
      <c r="N22" s="15"/>
      <c r="O22" s="15"/>
      <c r="P22" s="15"/>
      <c r="Q22" s="15"/>
      <c r="R22" s="16"/>
      <c r="S22" s="16"/>
      <c r="W22"/>
      <c r="X22"/>
      <c r="Y22"/>
      <c r="AE22" s="34"/>
      <c r="AF22"/>
      <c r="AG22"/>
    </row>
    <row r="23" spans="1:33" s="2" customFormat="1" ht="13.8" x14ac:dyDescent="0.3">
      <c r="A23" s="17"/>
      <c r="B23" s="38" t="s">
        <v>38</v>
      </c>
      <c r="C23" s="34"/>
      <c r="D23" s="34"/>
      <c r="E23" s="34"/>
      <c r="F23" s="34"/>
      <c r="G23" s="30"/>
      <c r="H23" s="30"/>
      <c r="I23" s="30"/>
      <c r="J23" s="30"/>
      <c r="K23" s="17"/>
      <c r="M23" s="15"/>
      <c r="N23" s="15"/>
      <c r="O23" s="15"/>
      <c r="P23" s="15"/>
      <c r="Q23" s="15"/>
      <c r="R23" s="16"/>
      <c r="S23" s="16"/>
      <c r="W23"/>
      <c r="X23"/>
      <c r="Y23"/>
      <c r="AE23" s="34"/>
      <c r="AF23"/>
      <c r="AG23"/>
    </row>
    <row r="24" spans="1:33" s="2" customFormat="1" ht="13.8" x14ac:dyDescent="0.3">
      <c r="A24" s="17"/>
      <c r="B24" s="38" t="s">
        <v>39</v>
      </c>
      <c r="C24" s="34"/>
      <c r="D24" s="34"/>
      <c r="E24" s="34"/>
      <c r="F24" s="34"/>
      <c r="G24" s="30"/>
      <c r="H24" s="30"/>
      <c r="I24" s="30"/>
      <c r="J24" s="30"/>
      <c r="K24" s="17"/>
      <c r="M24" s="15"/>
      <c r="N24" s="15"/>
      <c r="O24" s="15"/>
      <c r="P24" s="15"/>
      <c r="Q24" s="15"/>
      <c r="R24" s="16"/>
      <c r="S24" s="16"/>
      <c r="W24"/>
      <c r="AE24" s="34"/>
      <c r="AF24"/>
      <c r="AG24"/>
    </row>
    <row r="25" spans="1:33" s="2" customFormat="1" ht="13.8" x14ac:dyDescent="0.3">
      <c r="A25" s="17"/>
      <c r="B25" s="38" t="s">
        <v>40</v>
      </c>
      <c r="C25" s="34"/>
      <c r="D25" s="34"/>
      <c r="E25" s="34"/>
      <c r="F25" s="34"/>
      <c r="G25" s="30"/>
      <c r="H25" s="30"/>
      <c r="I25" s="30"/>
      <c r="J25" s="30"/>
      <c r="K25" s="17"/>
      <c r="M25" s="15"/>
      <c r="N25" s="15"/>
      <c r="O25" s="15"/>
      <c r="P25" s="15"/>
      <c r="Q25" s="15"/>
      <c r="R25" s="16"/>
      <c r="S25" s="16"/>
      <c r="W25"/>
      <c r="AE25" s="34"/>
      <c r="AF25"/>
      <c r="AG25"/>
    </row>
    <row r="26" spans="1:33" s="2" customFormat="1" ht="13.8" x14ac:dyDescent="0.3">
      <c r="A26" s="17"/>
      <c r="B26" s="35" t="s">
        <v>615</v>
      </c>
      <c r="C26" s="34"/>
      <c r="D26" s="34"/>
      <c r="E26" s="34"/>
      <c r="F26" s="34"/>
      <c r="G26" s="30"/>
      <c r="H26" s="30"/>
      <c r="I26" s="30"/>
      <c r="J26" s="30"/>
      <c r="K26" s="17"/>
      <c r="M26" s="15"/>
      <c r="N26" s="15"/>
      <c r="O26" s="15"/>
      <c r="P26" s="15"/>
      <c r="Q26" s="15"/>
      <c r="R26" s="16"/>
      <c r="S26" s="18"/>
      <c r="W26"/>
      <c r="AE26" s="34"/>
      <c r="AF26"/>
      <c r="AG26"/>
    </row>
    <row r="27" spans="1:33" s="2" customFormat="1" ht="13.8" x14ac:dyDescent="0.3">
      <c r="A27" s="17"/>
      <c r="B27" s="35" t="s">
        <v>616</v>
      </c>
      <c r="C27" s="34"/>
      <c r="D27" s="34"/>
      <c r="E27" s="34"/>
      <c r="F27" s="34"/>
      <c r="G27" s="30"/>
      <c r="H27" s="30"/>
      <c r="I27" s="30"/>
      <c r="J27" s="30"/>
      <c r="K27" s="17"/>
      <c r="M27" s="15"/>
      <c r="N27" s="15"/>
      <c r="O27" s="15"/>
      <c r="P27" s="15"/>
      <c r="Q27" s="15"/>
      <c r="R27" s="16"/>
      <c r="S27" s="16"/>
      <c r="W27"/>
      <c r="X27" s="27"/>
      <c r="Y27"/>
      <c r="AE27" s="34"/>
      <c r="AF27"/>
      <c r="AG27"/>
    </row>
    <row r="28" spans="1:33" s="2" customFormat="1" ht="13.8" x14ac:dyDescent="0.3">
      <c r="A28" s="17"/>
      <c r="B28" s="38" t="s">
        <v>36</v>
      </c>
      <c r="C28" s="34"/>
      <c r="D28" s="34"/>
      <c r="E28" s="34"/>
      <c r="F28" s="34"/>
      <c r="G28" s="30"/>
      <c r="H28" s="30"/>
      <c r="I28" s="30"/>
      <c r="J28" s="30"/>
      <c r="K28" s="17"/>
      <c r="M28" s="15"/>
      <c r="N28" s="15"/>
      <c r="O28" s="15"/>
      <c r="P28" s="15"/>
      <c r="Q28" s="15"/>
      <c r="R28" s="16"/>
      <c r="S28" s="16"/>
      <c r="W28"/>
      <c r="AE28" s="34"/>
      <c r="AF28"/>
      <c r="AG28"/>
    </row>
    <row r="29" spans="1:33" s="2" customFormat="1" ht="13.8" x14ac:dyDescent="0.3">
      <c r="A29" s="17"/>
      <c r="B29" s="38" t="s">
        <v>41</v>
      </c>
      <c r="C29" s="34"/>
      <c r="D29" s="34"/>
      <c r="E29" s="34"/>
      <c r="F29" s="34"/>
      <c r="G29" s="30"/>
      <c r="H29" s="30"/>
      <c r="I29" s="30"/>
      <c r="J29" s="30"/>
      <c r="K29" s="17"/>
      <c r="M29" s="15"/>
      <c r="N29" s="15"/>
      <c r="O29" s="15"/>
      <c r="P29" s="15"/>
      <c r="Q29" s="15"/>
      <c r="R29" s="16"/>
      <c r="S29" s="16"/>
      <c r="W29"/>
      <c r="X29" s="27"/>
      <c r="Y29"/>
      <c r="AE29" s="34"/>
      <c r="AF29"/>
      <c r="AG29"/>
    </row>
    <row r="30" spans="1:33" s="2" customFormat="1" ht="13.8" x14ac:dyDescent="0.3">
      <c r="A30" s="17"/>
      <c r="B30" s="38" t="s">
        <v>42</v>
      </c>
      <c r="C30" s="34"/>
      <c r="D30" s="34"/>
      <c r="E30" s="34"/>
      <c r="F30" s="34"/>
      <c r="G30" s="30"/>
      <c r="H30" s="30"/>
      <c r="I30" s="30"/>
      <c r="J30" s="30"/>
      <c r="K30" s="17"/>
      <c r="M30" s="15"/>
      <c r="N30" s="15"/>
      <c r="O30" s="15"/>
      <c r="P30" s="15"/>
      <c r="Q30" s="15"/>
      <c r="R30" s="16"/>
      <c r="S30" s="16"/>
      <c r="W30"/>
      <c r="AE30" s="34"/>
      <c r="AF30"/>
      <c r="AG30"/>
    </row>
    <row r="31" spans="1:33" s="2" customFormat="1" ht="13.8" x14ac:dyDescent="0.3">
      <c r="A31" s="17"/>
      <c r="B31" s="35" t="s">
        <v>617</v>
      </c>
      <c r="C31" s="34"/>
      <c r="D31" s="34"/>
      <c r="E31" s="34"/>
      <c r="F31" s="34"/>
      <c r="G31" s="30"/>
      <c r="H31" s="30"/>
      <c r="I31" s="30"/>
      <c r="J31" s="30"/>
      <c r="K31" s="17"/>
      <c r="M31" s="15"/>
      <c r="N31" s="15"/>
      <c r="O31" s="15"/>
      <c r="P31" s="15"/>
      <c r="Q31" s="15"/>
      <c r="R31" s="16"/>
      <c r="S31" s="16"/>
      <c r="W31"/>
      <c r="X31" s="27"/>
      <c r="Y31"/>
      <c r="AE31" s="34"/>
      <c r="AF31"/>
      <c r="AG31"/>
    </row>
    <row r="32" spans="1:33" s="2" customFormat="1" ht="13.8" x14ac:dyDescent="0.3">
      <c r="A32" s="17"/>
      <c r="B32" s="38" t="s">
        <v>36</v>
      </c>
      <c r="C32" s="34"/>
      <c r="D32" s="34"/>
      <c r="E32" s="34"/>
      <c r="F32" s="34"/>
      <c r="G32" s="30"/>
      <c r="H32" s="30"/>
      <c r="I32" s="30"/>
      <c r="J32" s="30"/>
      <c r="K32" s="17"/>
      <c r="M32" s="15"/>
      <c r="N32" s="15"/>
      <c r="O32" s="15"/>
      <c r="P32" s="15"/>
      <c r="Q32" s="15"/>
      <c r="R32" s="16"/>
      <c r="S32" s="16"/>
      <c r="W32"/>
      <c r="AE32" s="34"/>
      <c r="AF32"/>
      <c r="AG32"/>
    </row>
    <row r="33" spans="1:33" s="2" customFormat="1" ht="13.8" x14ac:dyDescent="0.3">
      <c r="A33" s="17"/>
      <c r="B33" s="38" t="s">
        <v>43</v>
      </c>
      <c r="C33" s="34"/>
      <c r="D33" s="34"/>
      <c r="E33" s="34"/>
      <c r="F33" s="34"/>
      <c r="G33" s="30"/>
      <c r="H33" s="30"/>
      <c r="I33" s="30"/>
      <c r="J33" s="30"/>
      <c r="M33" s="15"/>
      <c r="N33" s="15"/>
      <c r="O33" s="15"/>
      <c r="P33" s="15"/>
      <c r="Q33" s="15"/>
      <c r="R33" s="16"/>
      <c r="S33" s="18"/>
      <c r="W33"/>
      <c r="X33" s="27"/>
      <c r="Y33"/>
      <c r="AE33" s="34"/>
      <c r="AF33"/>
      <c r="AG33"/>
    </row>
    <row r="34" spans="1:33" s="2" customFormat="1" ht="13.8" x14ac:dyDescent="0.3">
      <c r="A34" s="17"/>
      <c r="B34" s="38" t="s">
        <v>44</v>
      </c>
      <c r="C34" s="34"/>
      <c r="D34" s="34"/>
      <c r="E34" s="34"/>
      <c r="F34" s="34"/>
      <c r="G34" s="30"/>
      <c r="H34" s="30"/>
      <c r="I34" s="30"/>
      <c r="J34" s="30"/>
      <c r="M34" s="15"/>
      <c r="N34" s="15"/>
      <c r="O34" s="15"/>
      <c r="P34" s="15"/>
      <c r="Q34" s="15"/>
      <c r="R34" s="16"/>
      <c r="S34" s="16"/>
      <c r="U34" s="29"/>
      <c r="V34" s="58"/>
      <c r="W34" s="58"/>
      <c r="X34" s="58"/>
      <c r="AE34" s="34"/>
      <c r="AG34"/>
    </row>
    <row r="35" spans="1:33" s="2" customFormat="1" ht="13.8" x14ac:dyDescent="0.3">
      <c r="A35" s="17"/>
      <c r="B35" s="35" t="s">
        <v>618</v>
      </c>
      <c r="C35" s="34"/>
      <c r="D35" s="34"/>
      <c r="E35" s="34"/>
      <c r="F35" s="34"/>
      <c r="G35" s="30"/>
      <c r="H35" s="30"/>
      <c r="I35" s="30"/>
      <c r="J35" s="30"/>
      <c r="M35" s="15"/>
      <c r="N35" s="15"/>
      <c r="O35" s="15"/>
      <c r="P35" s="15"/>
      <c r="Q35" s="15"/>
      <c r="R35" s="16"/>
      <c r="S35" s="16"/>
      <c r="U35" s="29"/>
      <c r="V35" s="58"/>
      <c r="W35" s="58"/>
      <c r="X35" s="58"/>
      <c r="Y35"/>
      <c r="AE35" s="34"/>
      <c r="AG35"/>
    </row>
    <row r="36" spans="1:33" s="2" customFormat="1" ht="13.8" x14ac:dyDescent="0.3">
      <c r="A36" s="17"/>
      <c r="B36" s="38" t="s">
        <v>36</v>
      </c>
      <c r="C36" s="34"/>
      <c r="D36" s="34"/>
      <c r="E36" s="34"/>
      <c r="F36" s="34"/>
      <c r="G36" s="30"/>
      <c r="H36" s="30"/>
      <c r="I36" s="30"/>
      <c r="J36" s="30"/>
      <c r="M36" s="15"/>
      <c r="N36" s="15"/>
      <c r="O36" s="15"/>
      <c r="P36" s="15"/>
      <c r="Q36" s="15"/>
      <c r="R36" s="16"/>
      <c r="S36" s="16"/>
      <c r="U36" s="29"/>
      <c r="V36" s="29"/>
      <c r="W36" s="29"/>
      <c r="X36" s="29"/>
      <c r="AE36" s="34"/>
      <c r="AG36"/>
    </row>
    <row r="37" spans="1:33" s="2" customFormat="1" ht="13.8" x14ac:dyDescent="0.3">
      <c r="A37" s="17"/>
      <c r="B37" s="38" t="s">
        <v>45</v>
      </c>
      <c r="C37" s="34"/>
      <c r="D37" s="34"/>
      <c r="E37" s="34"/>
      <c r="F37" s="34"/>
      <c r="G37" s="30"/>
      <c r="H37" s="30"/>
      <c r="I37" s="30"/>
      <c r="J37" s="30"/>
      <c r="M37" s="15"/>
      <c r="N37" s="15"/>
      <c r="O37" s="15"/>
      <c r="P37" s="15"/>
      <c r="Q37" s="15"/>
      <c r="R37" s="16"/>
      <c r="S37" s="16"/>
      <c r="U37" s="29"/>
      <c r="V37" s="28"/>
      <c r="W37" s="28"/>
      <c r="X37" s="28"/>
      <c r="Y37"/>
      <c r="AE37" s="34"/>
      <c r="AG37"/>
    </row>
    <row r="38" spans="1:33" s="2" customFormat="1" ht="13.8" x14ac:dyDescent="0.3">
      <c r="A38" s="17"/>
      <c r="B38" s="38" t="s">
        <v>46</v>
      </c>
      <c r="C38" s="34"/>
      <c r="D38" s="34"/>
      <c r="E38" s="34"/>
      <c r="F38" s="34"/>
      <c r="G38" s="30"/>
      <c r="H38" s="30"/>
      <c r="I38" s="30"/>
      <c r="J38" s="30"/>
      <c r="M38" s="15"/>
      <c r="N38" s="15"/>
      <c r="O38" s="15"/>
      <c r="P38" s="15"/>
      <c r="Q38" s="15"/>
      <c r="R38" s="16"/>
      <c r="S38" s="16"/>
      <c r="U38" s="29"/>
      <c r="V38" s="28"/>
      <c r="W38" s="28"/>
      <c r="X38" s="28"/>
      <c r="AE38" s="34"/>
      <c r="AG38"/>
    </row>
    <row r="39" spans="1:33" s="2" customFormat="1" ht="13.8" x14ac:dyDescent="0.3">
      <c r="A39" s="17"/>
      <c r="B39" s="35" t="s">
        <v>65</v>
      </c>
      <c r="C39" s="34"/>
      <c r="D39" s="34"/>
      <c r="E39" s="34"/>
      <c r="F39" s="34"/>
      <c r="G39" s="30"/>
      <c r="H39" s="30"/>
      <c r="I39" s="30"/>
      <c r="J39" s="30"/>
      <c r="M39" s="15"/>
      <c r="N39" s="15"/>
      <c r="O39" s="15"/>
      <c r="P39" s="15"/>
      <c r="Q39" s="15"/>
      <c r="R39" s="16"/>
      <c r="S39" s="16"/>
      <c r="U39" s="29"/>
      <c r="V39" s="28"/>
      <c r="W39" s="28"/>
      <c r="X39" s="28"/>
      <c r="Y39"/>
      <c r="AE39" s="34"/>
      <c r="AG39"/>
    </row>
    <row r="40" spans="1:33" s="2" customFormat="1" ht="13.8" x14ac:dyDescent="0.3">
      <c r="A40" s="17"/>
      <c r="B40" s="38" t="s">
        <v>36</v>
      </c>
      <c r="C40" s="34"/>
      <c r="D40" s="34"/>
      <c r="E40" s="34"/>
      <c r="F40" s="34"/>
      <c r="G40" s="30"/>
      <c r="H40" s="30"/>
      <c r="I40" s="30"/>
      <c r="J40" s="30"/>
      <c r="M40" s="15"/>
      <c r="N40" s="15"/>
      <c r="O40" s="15"/>
      <c r="P40" s="15"/>
      <c r="Q40" s="15"/>
      <c r="R40" s="16"/>
      <c r="S40" s="16"/>
      <c r="U40" s="29"/>
      <c r="V40" s="28"/>
      <c r="W40" s="28"/>
      <c r="X40" s="28"/>
      <c r="AE40" s="34"/>
      <c r="AG40"/>
    </row>
    <row r="41" spans="1:33" s="2" customFormat="1" ht="13.8" x14ac:dyDescent="0.3">
      <c r="A41" s="17"/>
      <c r="B41" s="38" t="s">
        <v>47</v>
      </c>
      <c r="C41" s="34"/>
      <c r="D41" s="34"/>
      <c r="E41" s="34"/>
      <c r="F41" s="34"/>
      <c r="H41" s="30"/>
      <c r="I41" s="30"/>
      <c r="J41" s="30"/>
      <c r="M41" s="15"/>
      <c r="N41" s="15"/>
      <c r="O41" s="15"/>
      <c r="P41" s="15"/>
      <c r="Q41" s="15"/>
      <c r="R41" s="16"/>
      <c r="S41" s="16"/>
      <c r="U41" s="29"/>
      <c r="V41" s="28"/>
      <c r="W41" s="28"/>
      <c r="X41" s="28"/>
      <c r="Y41"/>
      <c r="AE41" s="34"/>
      <c r="AG41"/>
    </row>
    <row r="42" spans="1:33" s="2" customFormat="1" ht="13.8" x14ac:dyDescent="0.3">
      <c r="A42" s="17"/>
      <c r="B42" s="38" t="s">
        <v>48</v>
      </c>
      <c r="C42" s="34"/>
      <c r="D42" s="34"/>
      <c r="E42" s="34"/>
      <c r="F42" s="34"/>
      <c r="M42" s="15"/>
      <c r="N42" s="15"/>
      <c r="O42" s="15"/>
      <c r="P42" s="15"/>
      <c r="Q42" s="15"/>
      <c r="R42" s="16"/>
      <c r="S42" s="16"/>
      <c r="U42" s="29"/>
      <c r="V42" s="28"/>
      <c r="W42" s="28"/>
      <c r="X42" s="28"/>
      <c r="AE42" s="34"/>
      <c r="AG42"/>
    </row>
    <row r="43" spans="1:33" s="2" customFormat="1" ht="13.8" x14ac:dyDescent="0.3">
      <c r="A43" s="17"/>
      <c r="B43" s="38" t="s">
        <v>49</v>
      </c>
      <c r="C43" s="34"/>
      <c r="D43" s="34"/>
      <c r="E43" s="34"/>
      <c r="F43" s="34"/>
      <c r="M43" s="15"/>
      <c r="N43" s="15"/>
      <c r="O43" s="15"/>
      <c r="P43" s="15"/>
      <c r="Q43" s="15"/>
      <c r="R43" s="16"/>
      <c r="S43" s="16"/>
      <c r="U43" s="29"/>
      <c r="V43" s="28"/>
      <c r="W43" s="28"/>
      <c r="X43" s="28"/>
      <c r="Y43"/>
      <c r="AE43" s="34"/>
      <c r="AG43"/>
    </row>
    <row r="44" spans="1:33" s="2" customFormat="1" ht="13.8" x14ac:dyDescent="0.3">
      <c r="A44" s="17"/>
      <c r="B44" s="35" t="s">
        <v>66</v>
      </c>
      <c r="C44" s="34"/>
      <c r="D44" s="34"/>
      <c r="E44" s="34"/>
      <c r="F44" s="34"/>
      <c r="H44" s="30"/>
      <c r="I44" s="30"/>
      <c r="J44" s="30"/>
      <c r="M44" s="15"/>
      <c r="N44" s="15"/>
      <c r="O44" s="15"/>
      <c r="P44" s="15"/>
      <c r="Q44" s="15"/>
      <c r="R44" s="16"/>
      <c r="S44" s="16"/>
      <c r="U44" s="29"/>
      <c r="V44" s="28"/>
      <c r="W44" s="28"/>
      <c r="X44" s="28"/>
      <c r="Y44"/>
      <c r="AE44" s="34"/>
      <c r="AG44"/>
    </row>
    <row r="45" spans="1:33" s="2" customFormat="1" ht="13.8" x14ac:dyDescent="0.3">
      <c r="A45" s="17"/>
      <c r="B45" s="38" t="s">
        <v>36</v>
      </c>
      <c r="C45" s="34"/>
      <c r="D45" s="34"/>
      <c r="E45" s="34"/>
      <c r="F45" s="34"/>
      <c r="I45" s="30"/>
      <c r="J45" s="30"/>
      <c r="M45" s="15"/>
      <c r="N45" s="15"/>
      <c r="O45" s="15"/>
      <c r="P45" s="15"/>
      <c r="Q45" s="15"/>
      <c r="R45" s="16"/>
      <c r="S45" s="16"/>
      <c r="U45" s="29"/>
      <c r="V45" s="28"/>
      <c r="W45" s="28"/>
      <c r="X45" s="28"/>
      <c r="Y45"/>
      <c r="AE45" s="34"/>
      <c r="AG45"/>
    </row>
    <row r="46" spans="1:33" s="2" customFormat="1" ht="13.8" x14ac:dyDescent="0.3">
      <c r="A46" s="17"/>
      <c r="B46" s="38" t="s">
        <v>50</v>
      </c>
      <c r="C46" s="34"/>
      <c r="D46" s="34"/>
      <c r="E46" s="34"/>
      <c r="F46" s="34"/>
      <c r="M46" s="15"/>
      <c r="N46" s="15"/>
      <c r="O46" s="15"/>
      <c r="P46" s="15"/>
      <c r="Q46" s="15"/>
      <c r="R46" s="16"/>
      <c r="S46" s="16"/>
      <c r="U46" s="29"/>
      <c r="V46" s="28"/>
      <c r="W46" s="28"/>
      <c r="X46" s="28"/>
      <c r="Y46"/>
      <c r="AE46" s="34"/>
      <c r="AG46"/>
    </row>
    <row r="47" spans="1:33" s="2" customFormat="1" ht="13.8" x14ac:dyDescent="0.3">
      <c r="A47" s="17"/>
      <c r="B47" s="38" t="s">
        <v>51</v>
      </c>
      <c r="C47" s="34"/>
      <c r="D47" s="34"/>
      <c r="E47" s="34"/>
      <c r="F47" s="34"/>
      <c r="H47" s="30"/>
      <c r="M47" s="15"/>
      <c r="N47" s="15"/>
      <c r="O47" s="15"/>
      <c r="P47" s="15"/>
      <c r="Q47" s="15"/>
      <c r="R47" s="16"/>
      <c r="S47" s="16"/>
      <c r="U47" s="29"/>
      <c r="V47" s="28"/>
      <c r="W47" s="28"/>
      <c r="X47" s="28"/>
      <c r="Y47"/>
      <c r="AE47" s="34"/>
      <c r="AG47"/>
    </row>
    <row r="48" spans="1:33" s="2" customFormat="1" ht="13.8" x14ac:dyDescent="0.3">
      <c r="A48" s="17"/>
      <c r="B48" s="38" t="s">
        <v>52</v>
      </c>
      <c r="C48" s="34"/>
      <c r="D48" s="34"/>
      <c r="E48" s="34"/>
      <c r="F48" s="34"/>
      <c r="I48" s="30"/>
      <c r="J48" s="30"/>
      <c r="M48" s="15"/>
      <c r="N48" s="15"/>
      <c r="O48" s="15"/>
      <c r="P48" s="15"/>
      <c r="Q48" s="15"/>
      <c r="R48" s="16"/>
      <c r="S48" s="16"/>
      <c r="U48" s="29"/>
      <c r="V48" s="28"/>
      <c r="W48" s="28"/>
      <c r="X48" s="28"/>
      <c r="Y48"/>
      <c r="AE48" s="34"/>
      <c r="AG48"/>
    </row>
    <row r="49" spans="1:33" s="2" customFormat="1" ht="13.8" x14ac:dyDescent="0.3">
      <c r="A49" s="17"/>
      <c r="B49" s="35" t="s">
        <v>67</v>
      </c>
      <c r="C49" s="34"/>
      <c r="D49" s="34"/>
      <c r="E49" s="34"/>
      <c r="F49" s="34"/>
      <c r="I49" s="30"/>
      <c r="J49" s="30"/>
      <c r="M49" s="15"/>
      <c r="N49" s="15"/>
      <c r="O49" s="15"/>
      <c r="P49" s="15"/>
      <c r="Q49" s="15"/>
      <c r="R49" s="16"/>
      <c r="S49" s="16"/>
      <c r="U49" s="29"/>
      <c r="V49" s="28"/>
      <c r="W49" s="28"/>
      <c r="X49" s="28"/>
      <c r="Y49"/>
      <c r="AE49" s="34"/>
      <c r="AG49"/>
    </row>
    <row r="50" spans="1:33" s="2" customFormat="1" ht="13.8" x14ac:dyDescent="0.3">
      <c r="A50" s="17"/>
      <c r="B50" s="38" t="s">
        <v>36</v>
      </c>
      <c r="C50" s="34"/>
      <c r="D50" s="34"/>
      <c r="E50" s="34"/>
      <c r="F50" s="34"/>
      <c r="H50" s="30"/>
      <c r="M50" s="15"/>
      <c r="N50" s="15"/>
      <c r="O50" s="15"/>
      <c r="P50" s="15"/>
      <c r="Q50" s="15"/>
      <c r="R50" s="16"/>
      <c r="S50" s="16"/>
      <c r="U50" s="29"/>
      <c r="V50" s="28"/>
      <c r="W50" s="28"/>
      <c r="X50" s="28"/>
      <c r="Y50"/>
      <c r="AE50" s="34"/>
      <c r="AG50"/>
    </row>
    <row r="51" spans="1:33" s="2" customFormat="1" ht="13.8" x14ac:dyDescent="0.3">
      <c r="A51" s="17"/>
      <c r="B51" s="38" t="s">
        <v>68</v>
      </c>
      <c r="C51" s="34"/>
      <c r="D51" s="34"/>
      <c r="E51" s="34"/>
      <c r="F51" s="34"/>
      <c r="G51" s="30"/>
      <c r="H51" s="30"/>
      <c r="M51" s="15"/>
      <c r="N51" s="15"/>
      <c r="O51" s="15"/>
      <c r="P51" s="15"/>
      <c r="Q51" s="15"/>
      <c r="R51" s="16"/>
      <c r="S51" s="16"/>
      <c r="U51" s="29"/>
      <c r="V51" s="28"/>
      <c r="W51" s="28"/>
      <c r="X51" s="28"/>
      <c r="Y51"/>
      <c r="AE51" s="34"/>
      <c r="AG51"/>
    </row>
    <row r="52" spans="1:33" s="2" customFormat="1" ht="13.8" x14ac:dyDescent="0.3">
      <c r="A52" s="17"/>
      <c r="B52" s="38" t="s">
        <v>69</v>
      </c>
      <c r="C52" s="34"/>
      <c r="D52" s="34"/>
      <c r="E52" s="34"/>
      <c r="F52" s="34"/>
      <c r="M52" s="15"/>
      <c r="N52" s="15"/>
      <c r="O52" s="15"/>
      <c r="P52" s="15"/>
      <c r="Q52" s="15"/>
      <c r="R52" s="16"/>
      <c r="S52" s="16"/>
      <c r="U52" s="29"/>
      <c r="V52" s="28"/>
      <c r="W52" s="28"/>
      <c r="X52" s="28"/>
      <c r="AE52" s="34"/>
    </row>
    <row r="53" spans="1:33" s="2" customFormat="1" ht="13.8" x14ac:dyDescent="0.3">
      <c r="A53" s="17"/>
      <c r="B53" s="38" t="s">
        <v>70</v>
      </c>
      <c r="C53" s="34"/>
      <c r="D53" s="34"/>
      <c r="E53" s="34"/>
      <c r="F53" s="34"/>
      <c r="M53" s="15"/>
      <c r="N53" s="15"/>
      <c r="O53" s="15"/>
      <c r="P53" s="15"/>
      <c r="Q53" s="15"/>
      <c r="R53" s="16"/>
      <c r="S53" s="16"/>
      <c r="U53" s="29"/>
      <c r="V53" s="28"/>
      <c r="W53" s="28"/>
      <c r="X53" s="28"/>
      <c r="AE53" s="34"/>
    </row>
    <row r="54" spans="1:33" s="2" customFormat="1" ht="13.8" x14ac:dyDescent="0.3">
      <c r="A54" s="17"/>
      <c r="B54" s="35" t="s">
        <v>71</v>
      </c>
      <c r="C54" s="34"/>
      <c r="D54" s="34"/>
      <c r="E54" s="34"/>
      <c r="F54" s="34"/>
      <c r="M54" s="15"/>
      <c r="N54" s="15"/>
      <c r="O54" s="15"/>
      <c r="P54" s="15"/>
      <c r="Q54" s="15"/>
      <c r="R54" s="16"/>
      <c r="S54" s="16"/>
      <c r="U54" s="29"/>
      <c r="V54" s="28"/>
      <c r="W54" s="28"/>
      <c r="X54" s="28"/>
      <c r="AE54" s="34"/>
    </row>
    <row r="55" spans="1:33" s="2" customFormat="1" ht="13.8" x14ac:dyDescent="0.3">
      <c r="A55" s="17"/>
      <c r="B55" s="35" t="s">
        <v>72</v>
      </c>
      <c r="C55" s="34"/>
      <c r="D55" s="34"/>
      <c r="E55" s="34"/>
      <c r="F55" s="34"/>
      <c r="G55" s="30"/>
      <c r="M55" s="15"/>
      <c r="N55" s="15"/>
      <c r="O55" s="15"/>
      <c r="P55" s="15"/>
      <c r="Q55" s="15"/>
      <c r="R55" s="16"/>
      <c r="S55" s="16"/>
      <c r="U55" s="29"/>
      <c r="V55" s="28"/>
      <c r="W55" s="28"/>
      <c r="X55" s="28"/>
      <c r="AE55" s="34"/>
    </row>
    <row r="56" spans="1:33" s="2" customFormat="1" ht="13.8" x14ac:dyDescent="0.3">
      <c r="A56" s="17"/>
      <c r="B56" s="35" t="s">
        <v>73</v>
      </c>
      <c r="C56" s="34"/>
      <c r="D56" s="34"/>
      <c r="E56" s="34"/>
      <c r="F56" s="34"/>
      <c r="G56" s="30"/>
      <c r="K56" s="17"/>
      <c r="M56" s="15"/>
      <c r="N56" s="15"/>
      <c r="O56" s="15"/>
      <c r="P56" s="15"/>
      <c r="Q56" s="15"/>
      <c r="R56" s="16"/>
      <c r="S56" s="16"/>
      <c r="U56" s="29"/>
      <c r="V56" s="28"/>
      <c r="W56" s="28"/>
      <c r="X56" s="28"/>
      <c r="AE56" s="34"/>
    </row>
    <row r="57" spans="1:33" s="2" customFormat="1" ht="13.8" x14ac:dyDescent="0.3">
      <c r="A57" s="17"/>
      <c r="B57" s="35" t="s">
        <v>74</v>
      </c>
      <c r="C57" s="34"/>
      <c r="D57" s="34"/>
      <c r="E57" s="34"/>
      <c r="F57" s="34"/>
      <c r="G57" s="30"/>
      <c r="K57" s="17"/>
      <c r="M57" s="15"/>
      <c r="N57" s="15"/>
      <c r="O57" s="15"/>
      <c r="P57" s="15"/>
      <c r="Q57" s="15"/>
      <c r="R57" s="16"/>
      <c r="S57" s="16"/>
      <c r="U57" s="29"/>
      <c r="V57" s="28"/>
      <c r="W57" s="28"/>
      <c r="X57" s="28"/>
      <c r="AE57" s="34"/>
    </row>
    <row r="58" spans="1:33" s="2" customFormat="1" ht="13.8" x14ac:dyDescent="0.3">
      <c r="A58" s="17"/>
      <c r="B58" s="35" t="s">
        <v>75</v>
      </c>
      <c r="C58" s="34"/>
      <c r="D58" s="34"/>
      <c r="E58" s="34"/>
      <c r="F58" s="34"/>
      <c r="G58" s="17"/>
      <c r="H58" s="17"/>
      <c r="I58" s="17"/>
      <c r="J58" s="17"/>
      <c r="K58" s="17"/>
      <c r="M58" s="15"/>
      <c r="N58" s="15"/>
      <c r="O58" s="15"/>
      <c r="P58" s="15"/>
      <c r="Q58" s="15"/>
      <c r="R58" s="16"/>
      <c r="S58" s="16"/>
      <c r="AB58" s="34"/>
      <c r="AC58" s="34"/>
      <c r="AD58" s="34"/>
      <c r="AE58" s="34"/>
    </row>
    <row r="59" spans="1:33" s="2" customFormat="1" ht="13.8" x14ac:dyDescent="0.3">
      <c r="A59" s="17"/>
      <c r="B59" s="17"/>
      <c r="C59" s="17"/>
      <c r="D59" s="17"/>
      <c r="E59" s="17"/>
      <c r="F59" s="17"/>
      <c r="G59" s="17"/>
      <c r="H59" s="17"/>
      <c r="I59" s="17"/>
      <c r="J59" s="17"/>
      <c r="K59" s="17"/>
      <c r="M59" s="15"/>
      <c r="N59" s="15"/>
      <c r="O59" s="15"/>
      <c r="P59" s="15"/>
      <c r="Q59" s="15"/>
      <c r="R59" s="16"/>
      <c r="S59" s="16"/>
      <c r="AB59" s="34"/>
      <c r="AC59" s="34"/>
      <c r="AD59" s="34"/>
      <c r="AE59" s="34"/>
    </row>
    <row r="60" spans="1:33" s="2" customFormat="1" ht="13.8" x14ac:dyDescent="0.3">
      <c r="A60" s="17"/>
      <c r="B60" s="17"/>
      <c r="C60" s="17"/>
      <c r="D60" s="17"/>
      <c r="E60" s="17"/>
      <c r="F60" s="17"/>
      <c r="G60" s="17"/>
      <c r="H60" s="17"/>
      <c r="I60" s="17"/>
      <c r="J60" s="17"/>
      <c r="K60" s="17"/>
      <c r="M60" s="15"/>
      <c r="N60" s="15"/>
      <c r="O60" s="15"/>
      <c r="P60" s="15"/>
      <c r="Q60" s="15"/>
      <c r="R60" s="16"/>
      <c r="S60" s="16"/>
      <c r="AB60" s="34"/>
      <c r="AC60" s="34"/>
      <c r="AD60" s="34"/>
      <c r="AE60" s="34"/>
    </row>
    <row r="61" spans="1:33" s="2" customFormat="1" ht="13.8" x14ac:dyDescent="0.3">
      <c r="A61" s="49"/>
      <c r="E61" s="3" t="s">
        <v>1</v>
      </c>
      <c r="F61" s="5" t="str">
        <f>$C$1</f>
        <v>R. Abbott</v>
      </c>
      <c r="G61" s="31"/>
      <c r="H61" s="54"/>
      <c r="I61" s="3" t="s">
        <v>8</v>
      </c>
      <c r="J61" s="55" t="str">
        <f>$G$2</f>
        <v>AA-SM-200</v>
      </c>
      <c r="K61" s="54"/>
      <c r="L61" s="1"/>
      <c r="M61" s="7"/>
      <c r="N61" s="7"/>
      <c r="O61" s="7"/>
      <c r="P61" s="7"/>
      <c r="Q61" s="15"/>
      <c r="R61" s="16"/>
      <c r="S61" s="16"/>
      <c r="AB61" s="34"/>
      <c r="AC61" s="34"/>
      <c r="AD61" s="34"/>
      <c r="AE61" s="34"/>
    </row>
    <row r="62" spans="1:33" s="2" customFormat="1" ht="13.8" x14ac:dyDescent="0.3">
      <c r="E62" s="3" t="s">
        <v>2</v>
      </c>
      <c r="F62" s="54" t="str">
        <f>$C$2</f>
        <v xml:space="preserve"> </v>
      </c>
      <c r="G62" s="31"/>
      <c r="H62" s="54"/>
      <c r="I62" s="3" t="s">
        <v>9</v>
      </c>
      <c r="J62" s="54" t="str">
        <f>$G$3</f>
        <v>A</v>
      </c>
      <c r="K62" s="54"/>
      <c r="L62" s="1"/>
      <c r="M62" s="7">
        <v>1</v>
      </c>
      <c r="N62" s="7"/>
      <c r="O62" s="7"/>
      <c r="P62" s="7"/>
      <c r="Q62" s="15"/>
      <c r="R62" s="16"/>
      <c r="S62" s="16"/>
      <c r="AB62" s="34"/>
      <c r="AC62" s="34"/>
      <c r="AD62" s="34"/>
      <c r="AE62" s="34"/>
    </row>
    <row r="63" spans="1:33" s="2" customFormat="1" ht="13.8" x14ac:dyDescent="0.3">
      <c r="E63" s="3" t="s">
        <v>3</v>
      </c>
      <c r="F63" s="54" t="str">
        <f>$C$3</f>
        <v>25/9/2014</v>
      </c>
      <c r="G63" s="31"/>
      <c r="H63" s="54"/>
      <c r="I63" s="3" t="s">
        <v>6</v>
      </c>
      <c r="J63" s="5" t="str">
        <f>L63&amp;" of "&amp;$G$1</f>
        <v>2 of 11</v>
      </c>
      <c r="K63" s="54"/>
      <c r="L63" s="1">
        <f>SUM($M$1:M62)</f>
        <v>2</v>
      </c>
      <c r="M63" s="7"/>
      <c r="N63" s="7"/>
      <c r="O63" s="7"/>
      <c r="P63" s="7"/>
      <c r="Q63" s="15"/>
      <c r="R63" s="16"/>
      <c r="S63" s="16"/>
    </row>
    <row r="64" spans="1:33" s="2" customFormat="1" ht="13.8" x14ac:dyDescent="0.3">
      <c r="E64" s="3" t="s">
        <v>21</v>
      </c>
      <c r="F64" s="4" t="str">
        <f>$C$5</f>
        <v>STANDARD SPREADSHEET METHOD</v>
      </c>
      <c r="G64" s="31"/>
      <c r="H64" s="31"/>
      <c r="I64" s="31"/>
      <c r="J64" s="31"/>
      <c r="K64" s="31"/>
      <c r="L64" s="1"/>
      <c r="M64" s="7"/>
      <c r="N64" s="7"/>
      <c r="O64" s="7"/>
      <c r="P64" s="7"/>
      <c r="Q64" s="7"/>
      <c r="R64" s="7"/>
      <c r="S64" s="7"/>
    </row>
    <row r="65" spans="1:33" x14ac:dyDescent="0.3">
      <c r="B65" s="13" t="str">
        <f>($C$4)&amp;" "&amp;$G$4</f>
        <v xml:space="preserve"> ATA CHAPTERS DETAILED BREAKDOWN</v>
      </c>
      <c r="M65" s="7"/>
      <c r="N65" s="7"/>
      <c r="O65" s="7"/>
      <c r="P65" s="7"/>
      <c r="Q65" s="14"/>
      <c r="R65" s="14"/>
      <c r="S65" s="14"/>
    </row>
    <row r="66" spans="1:33" s="2" customFormat="1" ht="13.8" x14ac:dyDescent="0.3">
      <c r="M66" s="7"/>
      <c r="N66" s="7"/>
      <c r="O66" s="7"/>
      <c r="P66" s="7"/>
      <c r="Q66" s="7"/>
      <c r="R66" s="7"/>
      <c r="S66" s="7"/>
    </row>
    <row r="67" spans="1:33" s="2" customFormat="1" ht="13.8" x14ac:dyDescent="0.3">
      <c r="B67" s="35" t="s">
        <v>33</v>
      </c>
      <c r="E67" s="3"/>
      <c r="M67" s="7"/>
      <c r="N67" s="7"/>
      <c r="O67" s="7"/>
      <c r="P67" s="7"/>
      <c r="Q67" s="7"/>
      <c r="R67" s="7"/>
      <c r="S67" s="7"/>
      <c r="W67" s="34"/>
      <c r="X67" s="34"/>
    </row>
    <row r="68" spans="1:33" s="2" customFormat="1" ht="13.8" x14ac:dyDescent="0.3">
      <c r="B68" s="35"/>
      <c r="M68" s="15"/>
      <c r="N68" s="15"/>
      <c r="O68" s="15"/>
      <c r="P68" s="15"/>
      <c r="Q68" s="15"/>
      <c r="R68" s="16"/>
      <c r="S68" s="16"/>
      <c r="W68" s="34"/>
      <c r="X68" s="34"/>
    </row>
    <row r="69" spans="1:33" s="2" customFormat="1" ht="13.8" x14ac:dyDescent="0.3">
      <c r="B69" s="35" t="s">
        <v>81</v>
      </c>
      <c r="G69" s="35" t="s">
        <v>102</v>
      </c>
      <c r="M69" s="15"/>
      <c r="N69" s="15"/>
      <c r="O69" s="15"/>
      <c r="P69" s="15"/>
      <c r="Q69" s="15"/>
      <c r="R69" s="16"/>
      <c r="S69" s="16"/>
      <c r="W69" s="34"/>
      <c r="X69" s="34"/>
    </row>
    <row r="70" spans="1:33" s="2" customFormat="1" ht="13.8" x14ac:dyDescent="0.3">
      <c r="B70" s="38" t="s">
        <v>82</v>
      </c>
      <c r="C70" s="31"/>
      <c r="D70" s="31"/>
      <c r="E70" s="31"/>
      <c r="G70" s="38" t="s">
        <v>36</v>
      </c>
      <c r="H70" s="31"/>
      <c r="I70" s="31"/>
      <c r="J70" s="31"/>
      <c r="M70" s="15"/>
      <c r="N70" s="15"/>
      <c r="O70" s="15"/>
      <c r="P70" s="15"/>
      <c r="Q70" s="15"/>
      <c r="R70" s="16"/>
      <c r="S70" s="16"/>
      <c r="W70" s="34"/>
      <c r="X70" s="34"/>
    </row>
    <row r="71" spans="1:33" s="2" customFormat="1" ht="13.8" x14ac:dyDescent="0.3">
      <c r="A71" s="17"/>
      <c r="B71" s="35" t="s">
        <v>83</v>
      </c>
      <c r="C71" s="31"/>
      <c r="D71" s="31"/>
      <c r="E71" s="31"/>
      <c r="G71" s="38" t="s">
        <v>103</v>
      </c>
      <c r="H71" s="31"/>
      <c r="I71" s="31"/>
      <c r="J71" s="31"/>
      <c r="K71" s="17"/>
      <c r="M71" s="15"/>
      <c r="N71" s="15"/>
      <c r="O71" s="15"/>
      <c r="P71" s="15"/>
      <c r="Q71" s="15"/>
      <c r="R71" s="16"/>
      <c r="S71" s="16"/>
      <c r="W71" s="34"/>
      <c r="X71" s="34"/>
    </row>
    <row r="72" spans="1:33" s="2" customFormat="1" ht="13.8" x14ac:dyDescent="0.3">
      <c r="A72" s="17"/>
      <c r="B72" s="38" t="s">
        <v>36</v>
      </c>
      <c r="C72" s="30"/>
      <c r="D72" s="30"/>
      <c r="E72" s="30"/>
      <c r="G72" s="38" t="s">
        <v>104</v>
      </c>
      <c r="H72" s="30"/>
      <c r="I72" s="30"/>
      <c r="J72" s="30"/>
      <c r="K72" s="17"/>
      <c r="M72" s="15"/>
      <c r="N72" s="15"/>
      <c r="O72" s="15"/>
      <c r="P72" s="15"/>
      <c r="Q72" s="15"/>
      <c r="R72" s="16"/>
      <c r="S72" s="15"/>
      <c r="W72" s="34"/>
      <c r="X72" s="34"/>
    </row>
    <row r="73" spans="1:33" s="2" customFormat="1" ht="13.8" x14ac:dyDescent="0.3">
      <c r="A73" s="17"/>
      <c r="B73" s="38" t="s">
        <v>53</v>
      </c>
      <c r="C73" s="30"/>
      <c r="D73" s="30"/>
      <c r="E73" s="30"/>
      <c r="G73" s="38" t="s">
        <v>105</v>
      </c>
      <c r="H73" s="30"/>
      <c r="I73" s="30"/>
      <c r="J73" s="30"/>
      <c r="K73" s="17"/>
      <c r="M73" s="15"/>
      <c r="N73" s="15"/>
      <c r="O73" s="15"/>
      <c r="P73" s="15"/>
      <c r="Q73" s="15"/>
      <c r="R73" s="16"/>
      <c r="S73" s="16"/>
      <c r="W73" s="34"/>
      <c r="X73" s="34"/>
    </row>
    <row r="74" spans="1:33" s="2" customFormat="1" ht="13.8" x14ac:dyDescent="0.3">
      <c r="A74" s="17"/>
      <c r="B74" s="38" t="s">
        <v>54</v>
      </c>
      <c r="C74" s="30"/>
      <c r="D74" s="30"/>
      <c r="E74" s="30"/>
      <c r="G74" s="38" t="s">
        <v>106</v>
      </c>
      <c r="H74" s="30"/>
      <c r="I74" s="30"/>
      <c r="J74" s="30"/>
      <c r="K74" s="17"/>
      <c r="M74" s="15"/>
      <c r="N74" s="15"/>
      <c r="O74" s="15"/>
      <c r="P74" s="15"/>
      <c r="Q74" s="15"/>
      <c r="R74" s="16"/>
      <c r="S74" s="16"/>
      <c r="W74" s="34"/>
      <c r="X74" s="34"/>
      <c r="Y74"/>
      <c r="Z74"/>
      <c r="AA74"/>
      <c r="AB74"/>
      <c r="AC74"/>
      <c r="AD74"/>
      <c r="AE74"/>
      <c r="AF74"/>
      <c r="AG74"/>
    </row>
    <row r="75" spans="1:33" s="2" customFormat="1" ht="13.8" x14ac:dyDescent="0.3">
      <c r="A75" s="17"/>
      <c r="B75" s="38" t="s">
        <v>55</v>
      </c>
      <c r="C75" s="30"/>
      <c r="D75" s="30"/>
      <c r="E75" s="30"/>
      <c r="G75" s="38" t="s">
        <v>107</v>
      </c>
      <c r="H75" s="30"/>
      <c r="I75" s="30"/>
      <c r="J75" s="30"/>
      <c r="K75" s="17"/>
      <c r="M75" s="15"/>
      <c r="N75" s="15"/>
      <c r="O75" s="15"/>
      <c r="P75" s="15"/>
      <c r="Q75" s="15"/>
      <c r="R75" s="16"/>
      <c r="S75" s="16"/>
      <c r="W75" s="34"/>
      <c r="X75" s="34"/>
      <c r="Y75"/>
      <c r="Z75"/>
      <c r="AA75"/>
      <c r="AB75"/>
      <c r="AC75"/>
      <c r="AD75"/>
      <c r="AE75"/>
      <c r="AF75"/>
      <c r="AG75"/>
    </row>
    <row r="76" spans="1:33" s="2" customFormat="1" ht="13.8" x14ac:dyDescent="0.3">
      <c r="A76" s="17"/>
      <c r="B76" s="38" t="s">
        <v>56</v>
      </c>
      <c r="C76" s="30"/>
      <c r="D76" s="30"/>
      <c r="E76" s="30"/>
      <c r="G76" s="38" t="s">
        <v>108</v>
      </c>
      <c r="H76" s="30"/>
      <c r="I76" s="30"/>
      <c r="J76" s="30"/>
      <c r="K76" s="17"/>
      <c r="M76" s="15"/>
      <c r="N76" s="15"/>
      <c r="O76" s="15"/>
      <c r="P76" s="15"/>
      <c r="Q76" s="15"/>
      <c r="R76" s="16"/>
      <c r="S76" s="16"/>
      <c r="W76" s="34"/>
      <c r="X76" s="34"/>
      <c r="Y76"/>
      <c r="Z76"/>
      <c r="AA76"/>
      <c r="AF76"/>
      <c r="AG76"/>
    </row>
    <row r="77" spans="1:33" s="2" customFormat="1" ht="13.8" x14ac:dyDescent="0.3">
      <c r="A77" s="17"/>
      <c r="B77" s="38" t="s">
        <v>57</v>
      </c>
      <c r="E77" s="30"/>
      <c r="F77" s="41"/>
      <c r="G77" s="38" t="s">
        <v>109</v>
      </c>
      <c r="H77" s="30"/>
      <c r="I77" s="30"/>
      <c r="J77" s="30"/>
      <c r="K77" s="17"/>
      <c r="M77" s="15"/>
      <c r="N77" s="15"/>
      <c r="O77" s="15"/>
      <c r="P77" s="15"/>
      <c r="Q77" s="15"/>
      <c r="R77" s="16"/>
      <c r="S77" s="16"/>
      <c r="W77" s="34"/>
      <c r="X77" s="34"/>
      <c r="AA77"/>
      <c r="AF77"/>
      <c r="AG77"/>
    </row>
    <row r="78" spans="1:33" s="2" customFormat="1" ht="13.8" x14ac:dyDescent="0.3">
      <c r="A78" s="17"/>
      <c r="B78" s="38" t="s">
        <v>58</v>
      </c>
      <c r="E78" s="30"/>
      <c r="G78" s="38" t="s">
        <v>110</v>
      </c>
      <c r="H78" s="30"/>
      <c r="I78" s="30"/>
      <c r="J78" s="30"/>
      <c r="K78" s="17"/>
      <c r="M78" s="15"/>
      <c r="N78" s="15"/>
      <c r="O78" s="15"/>
      <c r="P78" s="15"/>
      <c r="Q78" s="15"/>
      <c r="R78" s="16"/>
      <c r="S78" s="16"/>
      <c r="W78" s="34"/>
      <c r="X78" s="34"/>
      <c r="AA78"/>
      <c r="AF78"/>
      <c r="AG78"/>
    </row>
    <row r="79" spans="1:33" s="2" customFormat="1" ht="13.8" x14ac:dyDescent="0.3">
      <c r="A79" s="17"/>
      <c r="B79" s="38" t="s">
        <v>59</v>
      </c>
      <c r="E79" s="30"/>
      <c r="G79" s="35" t="s">
        <v>111</v>
      </c>
      <c r="H79" s="30"/>
      <c r="I79" s="30"/>
      <c r="J79" s="30"/>
      <c r="K79" s="17"/>
      <c r="M79" s="15"/>
      <c r="N79" s="15"/>
      <c r="O79" s="15"/>
      <c r="P79" s="15"/>
      <c r="Q79" s="15"/>
      <c r="R79" s="16"/>
      <c r="S79" s="18"/>
      <c r="W79" s="34"/>
      <c r="X79" s="34"/>
      <c r="AA79"/>
      <c r="AF79"/>
      <c r="AG79"/>
    </row>
    <row r="80" spans="1:33" s="2" customFormat="1" ht="13.8" x14ac:dyDescent="0.3">
      <c r="A80" s="17"/>
      <c r="B80" s="35" t="s">
        <v>84</v>
      </c>
      <c r="E80" s="30"/>
      <c r="G80" s="38" t="s">
        <v>36</v>
      </c>
      <c r="H80" s="30"/>
      <c r="I80" s="30"/>
      <c r="J80" s="30"/>
      <c r="K80" s="17"/>
      <c r="M80" s="15"/>
      <c r="N80" s="15"/>
      <c r="O80" s="15"/>
      <c r="P80" s="15"/>
      <c r="Q80" s="15"/>
      <c r="R80" s="16"/>
      <c r="S80" s="16"/>
      <c r="W80" s="34"/>
      <c r="X80" s="34"/>
      <c r="Y80"/>
      <c r="Z80"/>
      <c r="AA80"/>
      <c r="AF80"/>
      <c r="AG80"/>
    </row>
    <row r="81" spans="1:33" s="2" customFormat="1" ht="13.8" x14ac:dyDescent="0.3">
      <c r="A81" s="17"/>
      <c r="B81" s="38" t="s">
        <v>36</v>
      </c>
      <c r="E81" s="30"/>
      <c r="G81" s="38" t="s">
        <v>112</v>
      </c>
      <c r="H81" s="30"/>
      <c r="I81" s="30"/>
      <c r="J81" s="30"/>
      <c r="K81" s="17"/>
      <c r="M81" s="15"/>
      <c r="N81" s="15"/>
      <c r="O81" s="15"/>
      <c r="P81" s="15"/>
      <c r="Q81" s="15"/>
      <c r="R81" s="16"/>
      <c r="S81" s="16"/>
      <c r="W81" s="34"/>
      <c r="X81" s="34"/>
      <c r="AF81"/>
      <c r="AG81"/>
    </row>
    <row r="82" spans="1:33" s="2" customFormat="1" ht="13.8" x14ac:dyDescent="0.3">
      <c r="A82" s="17"/>
      <c r="B82" s="38" t="s">
        <v>60</v>
      </c>
      <c r="E82" s="30"/>
      <c r="G82" s="38" t="s">
        <v>113</v>
      </c>
      <c r="H82" s="30"/>
      <c r="I82" s="30"/>
      <c r="J82" s="30"/>
      <c r="K82" s="17"/>
      <c r="M82" s="15"/>
      <c r="N82" s="15"/>
      <c r="O82" s="15"/>
      <c r="P82" s="15"/>
      <c r="Q82" s="15"/>
      <c r="R82" s="16"/>
      <c r="S82" s="16"/>
      <c r="W82" s="34"/>
      <c r="X82" s="34"/>
      <c r="Y82"/>
      <c r="Z82"/>
      <c r="AF82"/>
      <c r="AG82"/>
    </row>
    <row r="83" spans="1:33" s="2" customFormat="1" ht="13.8" x14ac:dyDescent="0.3">
      <c r="A83" s="17"/>
      <c r="B83" s="38" t="s">
        <v>61</v>
      </c>
      <c r="E83" s="30"/>
      <c r="G83" s="38" t="s">
        <v>114</v>
      </c>
      <c r="H83" s="30"/>
      <c r="I83" s="30"/>
      <c r="J83" s="30"/>
      <c r="K83" s="17"/>
      <c r="M83" s="15"/>
      <c r="N83" s="15"/>
      <c r="O83" s="15"/>
      <c r="P83" s="15"/>
      <c r="Q83" s="15"/>
      <c r="R83" s="16"/>
      <c r="S83" s="16"/>
      <c r="W83" s="34"/>
      <c r="X83" s="34"/>
      <c r="AF83"/>
      <c r="AG83"/>
    </row>
    <row r="84" spans="1:33" s="2" customFormat="1" ht="13.8" x14ac:dyDescent="0.3">
      <c r="A84" s="17"/>
      <c r="B84" s="38" t="s">
        <v>62</v>
      </c>
      <c r="E84" s="30"/>
      <c r="G84" s="35" t="s">
        <v>115</v>
      </c>
      <c r="H84" s="30"/>
      <c r="I84" s="30"/>
      <c r="J84" s="30"/>
      <c r="K84" s="17"/>
      <c r="M84" s="15"/>
      <c r="N84" s="15"/>
      <c r="O84" s="15"/>
      <c r="P84" s="15"/>
      <c r="Q84" s="15"/>
      <c r="R84" s="16"/>
      <c r="S84" s="16"/>
      <c r="W84" s="34"/>
      <c r="X84" s="34"/>
      <c r="Y84"/>
      <c r="Z84"/>
      <c r="AF84"/>
      <c r="AG84"/>
    </row>
    <row r="85" spans="1:33" s="2" customFormat="1" ht="13.8" x14ac:dyDescent="0.3">
      <c r="A85" s="17"/>
      <c r="B85" s="38" t="s">
        <v>63</v>
      </c>
      <c r="C85" s="30"/>
      <c r="D85" s="30"/>
      <c r="E85" s="30"/>
      <c r="G85" s="38" t="s">
        <v>36</v>
      </c>
      <c r="H85" s="39"/>
      <c r="I85" s="39"/>
      <c r="J85" s="39"/>
      <c r="K85" s="40"/>
      <c r="M85" s="15"/>
      <c r="N85" s="15"/>
      <c r="O85" s="15"/>
      <c r="P85" s="15"/>
      <c r="Q85" s="15"/>
      <c r="R85" s="16"/>
      <c r="S85" s="16"/>
      <c r="W85" s="34"/>
      <c r="X85" s="34"/>
      <c r="AF85"/>
      <c r="AG85"/>
    </row>
    <row r="86" spans="1:33" s="2" customFormat="1" ht="13.8" x14ac:dyDescent="0.3">
      <c r="A86" s="17"/>
      <c r="B86" s="38" t="s">
        <v>64</v>
      </c>
      <c r="C86" s="30"/>
      <c r="D86" s="30"/>
      <c r="E86" s="30"/>
      <c r="G86" s="38" t="s">
        <v>116</v>
      </c>
      <c r="H86" s="39"/>
      <c r="I86" s="39"/>
      <c r="J86" s="39"/>
      <c r="K86" s="41"/>
      <c r="M86" s="15"/>
      <c r="N86" s="15"/>
      <c r="O86" s="15"/>
      <c r="P86" s="15"/>
      <c r="Q86" s="15"/>
      <c r="R86" s="16"/>
      <c r="S86" s="18"/>
      <c r="W86" s="34"/>
      <c r="X86" s="34"/>
      <c r="Y86"/>
      <c r="Z86"/>
      <c r="AF86"/>
      <c r="AG86"/>
    </row>
    <row r="87" spans="1:33" s="2" customFormat="1" ht="13.8" x14ac:dyDescent="0.3">
      <c r="A87" s="17"/>
      <c r="B87" s="35" t="s">
        <v>85</v>
      </c>
      <c r="G87" s="38" t="s">
        <v>117</v>
      </c>
      <c r="H87" s="39"/>
      <c r="I87" s="39"/>
      <c r="J87" s="39"/>
      <c r="K87" s="41"/>
      <c r="M87" s="15"/>
      <c r="N87" s="15"/>
      <c r="O87" s="15"/>
      <c r="P87" s="15"/>
      <c r="Q87" s="15"/>
      <c r="R87" s="16"/>
      <c r="S87" s="16"/>
      <c r="U87" s="29"/>
      <c r="W87" s="34"/>
      <c r="X87" s="34"/>
      <c r="AG87"/>
    </row>
    <row r="88" spans="1:33" s="2" customFormat="1" ht="13.8" x14ac:dyDescent="0.3">
      <c r="A88" s="17"/>
      <c r="B88" s="38" t="s">
        <v>36</v>
      </c>
      <c r="C88" s="30"/>
      <c r="D88" s="30"/>
      <c r="E88" s="30"/>
      <c r="G88" s="38" t="s">
        <v>118</v>
      </c>
      <c r="H88" s="39"/>
      <c r="I88" s="39"/>
      <c r="J88" s="39"/>
      <c r="K88" s="41"/>
      <c r="M88" s="15"/>
      <c r="N88" s="15"/>
      <c r="O88" s="15"/>
      <c r="P88" s="15"/>
      <c r="Q88" s="15"/>
      <c r="R88" s="16"/>
      <c r="S88" s="16"/>
      <c r="U88" s="29"/>
      <c r="W88" s="34"/>
      <c r="X88" s="34"/>
      <c r="Y88"/>
      <c r="Z88"/>
      <c r="AG88"/>
    </row>
    <row r="89" spans="1:33" s="2" customFormat="1" ht="13.8" x14ac:dyDescent="0.3">
      <c r="A89" s="17"/>
      <c r="B89" s="38" t="s">
        <v>86</v>
      </c>
      <c r="C89" s="30"/>
      <c r="D89" s="30"/>
      <c r="E89" s="30"/>
      <c r="G89" s="38" t="s">
        <v>119</v>
      </c>
      <c r="H89" s="39"/>
      <c r="I89" s="39"/>
      <c r="J89" s="39"/>
      <c r="K89" s="41"/>
      <c r="M89" s="15"/>
      <c r="N89" s="15"/>
      <c r="O89" s="15"/>
      <c r="P89" s="15"/>
      <c r="Q89" s="15"/>
      <c r="R89" s="16"/>
      <c r="S89" s="16"/>
      <c r="U89" s="29"/>
      <c r="W89" s="34"/>
      <c r="X89" s="34"/>
      <c r="AG89"/>
    </row>
    <row r="90" spans="1:33" s="2" customFormat="1" ht="13.8" x14ac:dyDescent="0.3">
      <c r="A90" s="17"/>
      <c r="B90" s="37" t="s">
        <v>87</v>
      </c>
      <c r="C90" s="30"/>
      <c r="D90" s="30"/>
      <c r="E90" s="30"/>
      <c r="G90" s="38" t="s">
        <v>120</v>
      </c>
      <c r="H90" s="39"/>
      <c r="I90" s="39"/>
      <c r="J90" s="39"/>
      <c r="K90" s="41"/>
      <c r="M90" s="15"/>
      <c r="N90" s="15"/>
      <c r="O90" s="15"/>
      <c r="P90" s="15"/>
      <c r="Q90" s="15"/>
      <c r="R90" s="16"/>
      <c r="S90" s="16"/>
      <c r="U90" s="29"/>
      <c r="W90" s="34"/>
      <c r="X90" s="34"/>
      <c r="Y90"/>
      <c r="Z90"/>
      <c r="AG90"/>
    </row>
    <row r="91" spans="1:33" s="2" customFormat="1" ht="13.8" x14ac:dyDescent="0.3">
      <c r="A91" s="17"/>
      <c r="B91" s="38" t="s">
        <v>88</v>
      </c>
      <c r="C91" s="30"/>
      <c r="D91" s="30"/>
      <c r="E91" s="30"/>
      <c r="G91" s="59" t="s">
        <v>121</v>
      </c>
      <c r="H91" s="59"/>
      <c r="I91" s="59"/>
      <c r="J91" s="59"/>
      <c r="K91" s="59"/>
      <c r="M91" s="15"/>
      <c r="N91" s="15"/>
      <c r="O91" s="15"/>
      <c r="P91" s="15"/>
      <c r="Q91" s="15"/>
      <c r="R91" s="16"/>
      <c r="S91" s="16"/>
      <c r="U91" s="29"/>
      <c r="W91" s="34"/>
      <c r="X91" s="34"/>
      <c r="AG91"/>
    </row>
    <row r="92" spans="1:33" s="2" customFormat="1" ht="13.8" x14ac:dyDescent="0.3">
      <c r="A92" s="17"/>
      <c r="B92" s="38" t="s">
        <v>89</v>
      </c>
      <c r="C92" s="30"/>
      <c r="D92" s="30"/>
      <c r="E92" s="30"/>
      <c r="G92" s="59"/>
      <c r="H92" s="59"/>
      <c r="I92" s="59"/>
      <c r="J92" s="59"/>
      <c r="K92" s="59"/>
      <c r="M92" s="15"/>
      <c r="N92" s="15"/>
      <c r="O92" s="15"/>
      <c r="P92" s="15"/>
      <c r="Q92" s="15"/>
      <c r="R92" s="16"/>
      <c r="S92" s="16"/>
      <c r="U92" s="29"/>
      <c r="W92" s="34"/>
      <c r="X92" s="34"/>
      <c r="Y92"/>
      <c r="Z92"/>
      <c r="AG92"/>
    </row>
    <row r="93" spans="1:33" s="2" customFormat="1" ht="13.8" x14ac:dyDescent="0.3">
      <c r="A93" s="17"/>
      <c r="B93" s="38" t="s">
        <v>90</v>
      </c>
      <c r="C93" s="30"/>
      <c r="D93" s="30"/>
      <c r="E93" s="30"/>
      <c r="G93" s="38" t="s">
        <v>122</v>
      </c>
      <c r="H93" s="39"/>
      <c r="I93" s="39"/>
      <c r="J93" s="39"/>
      <c r="K93" s="41"/>
      <c r="M93" s="15"/>
      <c r="N93" s="15"/>
      <c r="O93" s="15"/>
      <c r="P93" s="15"/>
      <c r="Q93" s="15"/>
      <c r="R93" s="16"/>
      <c r="S93" s="16"/>
      <c r="U93" s="29"/>
      <c r="W93" s="34"/>
      <c r="X93" s="34"/>
      <c r="AG93"/>
    </row>
    <row r="94" spans="1:33" s="2" customFormat="1" ht="13.8" x14ac:dyDescent="0.3">
      <c r="A94" s="17"/>
      <c r="B94" s="38" t="s">
        <v>91</v>
      </c>
      <c r="G94" s="38" t="s">
        <v>123</v>
      </c>
      <c r="H94" s="39"/>
      <c r="I94" s="39"/>
      <c r="J94" s="39"/>
      <c r="K94" s="41"/>
      <c r="M94" s="15"/>
      <c r="N94" s="15"/>
      <c r="O94" s="15"/>
      <c r="P94" s="15"/>
      <c r="Q94" s="15"/>
      <c r="R94" s="16"/>
      <c r="S94" s="16"/>
      <c r="U94" s="29"/>
      <c r="W94" s="34"/>
      <c r="X94" s="34"/>
      <c r="Y94"/>
      <c r="Z94"/>
      <c r="AG94"/>
    </row>
    <row r="95" spans="1:33" s="2" customFormat="1" ht="13.8" x14ac:dyDescent="0.3">
      <c r="A95" s="17"/>
      <c r="B95" s="38" t="s">
        <v>92</v>
      </c>
      <c r="G95" s="35" t="s">
        <v>124</v>
      </c>
      <c r="M95" s="15"/>
      <c r="N95" s="15"/>
      <c r="O95" s="15"/>
      <c r="P95" s="15"/>
      <c r="Q95" s="15"/>
      <c r="R95" s="16"/>
      <c r="S95" s="16"/>
      <c r="U95" s="29"/>
      <c r="W95" s="34"/>
      <c r="X95" s="34"/>
      <c r="AG95"/>
    </row>
    <row r="96" spans="1:33" s="2" customFormat="1" ht="13.8" x14ac:dyDescent="0.3">
      <c r="A96" s="17"/>
      <c r="B96" s="38" t="s">
        <v>93</v>
      </c>
      <c r="G96" s="38" t="s">
        <v>36</v>
      </c>
      <c r="M96" s="15"/>
      <c r="N96" s="15"/>
      <c r="O96" s="15"/>
      <c r="P96" s="15"/>
      <c r="Q96" s="15"/>
      <c r="R96" s="16"/>
      <c r="S96" s="16"/>
      <c r="U96" s="29"/>
      <c r="W96" s="34"/>
      <c r="X96" s="34"/>
      <c r="Y96"/>
      <c r="Z96"/>
      <c r="AG96"/>
    </row>
    <row r="97" spans="1:33" s="2" customFormat="1" ht="13.8" x14ac:dyDescent="0.3">
      <c r="A97" s="17"/>
      <c r="B97" s="38" t="s">
        <v>94</v>
      </c>
      <c r="C97" s="30"/>
      <c r="G97" s="38" t="s">
        <v>125</v>
      </c>
      <c r="H97" s="30"/>
      <c r="I97" s="30"/>
      <c r="J97" s="30"/>
      <c r="M97" s="15"/>
      <c r="N97" s="15"/>
      <c r="O97" s="15"/>
      <c r="P97" s="15"/>
      <c r="Q97" s="15"/>
      <c r="R97" s="16"/>
      <c r="S97" s="16"/>
      <c r="U97" s="29"/>
      <c r="W97" s="34"/>
      <c r="X97" s="34"/>
      <c r="Y97"/>
      <c r="Z97"/>
      <c r="AG97"/>
    </row>
    <row r="98" spans="1:33" s="2" customFormat="1" ht="13.8" x14ac:dyDescent="0.3">
      <c r="A98" s="17"/>
      <c r="B98" s="35" t="s">
        <v>95</v>
      </c>
      <c r="G98" s="38" t="s">
        <v>54</v>
      </c>
      <c r="I98" s="30"/>
      <c r="J98" s="30"/>
      <c r="M98" s="15"/>
      <c r="N98" s="15"/>
      <c r="O98" s="15"/>
      <c r="P98" s="15"/>
      <c r="Q98" s="15"/>
      <c r="R98" s="16"/>
      <c r="S98" s="16"/>
      <c r="U98" s="29"/>
      <c r="W98" s="34"/>
      <c r="X98" s="34"/>
      <c r="Y98"/>
      <c r="Z98"/>
      <c r="AG98"/>
    </row>
    <row r="99" spans="1:33" s="2" customFormat="1" ht="13.8" x14ac:dyDescent="0.3">
      <c r="A99" s="17"/>
      <c r="B99" s="38" t="s">
        <v>36</v>
      </c>
      <c r="G99" s="38" t="s">
        <v>126</v>
      </c>
      <c r="M99" s="15"/>
      <c r="N99" s="15"/>
      <c r="O99" s="15"/>
      <c r="P99" s="15"/>
      <c r="Q99" s="15"/>
      <c r="R99" s="16"/>
      <c r="S99" s="16"/>
      <c r="U99" s="29"/>
      <c r="W99" s="34"/>
      <c r="X99" s="34"/>
      <c r="Y99"/>
      <c r="Z99"/>
      <c r="AA99"/>
      <c r="AG99"/>
    </row>
    <row r="100" spans="1:33" s="2" customFormat="1" ht="13.8" x14ac:dyDescent="0.3">
      <c r="A100" s="17"/>
      <c r="B100" s="38" t="s">
        <v>96</v>
      </c>
      <c r="G100" s="38" t="s">
        <v>127</v>
      </c>
      <c r="H100" s="30"/>
      <c r="M100" s="15"/>
      <c r="N100" s="15"/>
      <c r="O100" s="15"/>
      <c r="P100" s="15"/>
      <c r="Q100" s="15"/>
      <c r="R100" s="16"/>
      <c r="S100" s="16"/>
      <c r="U100" s="29"/>
      <c r="W100" s="34"/>
      <c r="X100" s="34"/>
      <c r="Y100"/>
      <c r="Z100"/>
      <c r="AA100"/>
      <c r="AB100"/>
      <c r="AC100"/>
      <c r="AG100"/>
    </row>
    <row r="101" spans="1:33" s="2" customFormat="1" ht="13.8" x14ac:dyDescent="0.3">
      <c r="A101" s="17"/>
      <c r="B101" s="38" t="s">
        <v>97</v>
      </c>
      <c r="G101" s="35" t="s">
        <v>128</v>
      </c>
      <c r="I101" s="30"/>
      <c r="J101" s="30"/>
      <c r="M101" s="15"/>
      <c r="N101" s="15"/>
      <c r="O101" s="15"/>
      <c r="P101" s="15"/>
      <c r="Q101" s="15"/>
      <c r="R101" s="16"/>
      <c r="S101" s="16"/>
      <c r="U101" s="29"/>
      <c r="W101" s="34"/>
      <c r="X101" s="34"/>
      <c r="Y101"/>
      <c r="Z101"/>
      <c r="AA101"/>
      <c r="AB101"/>
      <c r="AC101"/>
      <c r="AG101"/>
    </row>
    <row r="102" spans="1:33" s="2" customFormat="1" ht="13.8" x14ac:dyDescent="0.3">
      <c r="A102" s="17"/>
      <c r="B102" s="38" t="s">
        <v>98</v>
      </c>
      <c r="G102" s="38" t="s">
        <v>36</v>
      </c>
      <c r="I102" s="30"/>
      <c r="J102" s="30"/>
      <c r="M102" s="15"/>
      <c r="N102" s="15"/>
      <c r="O102" s="15"/>
      <c r="P102" s="15"/>
      <c r="Q102" s="15"/>
      <c r="R102" s="16"/>
      <c r="S102" s="16"/>
      <c r="U102" s="29"/>
      <c r="W102" s="34"/>
      <c r="X102" s="34"/>
      <c r="Y102"/>
      <c r="Z102"/>
      <c r="AA102"/>
      <c r="AB102"/>
      <c r="AC102"/>
      <c r="AG102"/>
    </row>
    <row r="103" spans="1:33" s="2" customFormat="1" ht="13.8" x14ac:dyDescent="0.3">
      <c r="A103" s="17"/>
      <c r="B103" s="38" t="s">
        <v>99</v>
      </c>
      <c r="C103" s="30"/>
      <c r="G103" s="38" t="s">
        <v>129</v>
      </c>
      <c r="H103" s="30"/>
      <c r="M103" s="15"/>
      <c r="N103" s="15"/>
      <c r="O103" s="15"/>
      <c r="P103" s="15"/>
      <c r="Q103" s="15"/>
      <c r="R103" s="16"/>
      <c r="S103" s="16"/>
      <c r="U103" s="29"/>
      <c r="W103" s="34"/>
      <c r="X103" s="34"/>
      <c r="Y103"/>
      <c r="Z103"/>
      <c r="AA103"/>
      <c r="AB103"/>
      <c r="AC103"/>
      <c r="AG103"/>
    </row>
    <row r="104" spans="1:33" s="2" customFormat="1" ht="13.8" x14ac:dyDescent="0.3">
      <c r="A104" s="17"/>
      <c r="B104" s="38" t="s">
        <v>100</v>
      </c>
      <c r="G104" s="38" t="s">
        <v>130</v>
      </c>
      <c r="H104" s="30"/>
      <c r="M104" s="15"/>
      <c r="N104" s="15"/>
      <c r="O104" s="15"/>
      <c r="P104" s="15"/>
      <c r="Q104" s="15"/>
      <c r="R104" s="16"/>
      <c r="S104" s="16"/>
      <c r="U104" s="29"/>
      <c r="W104" s="34"/>
      <c r="X104" s="34"/>
      <c r="Y104"/>
      <c r="Z104"/>
      <c r="AA104"/>
      <c r="AB104"/>
      <c r="AC104"/>
      <c r="AG104"/>
    </row>
    <row r="105" spans="1:33" s="2" customFormat="1" ht="13.8" x14ac:dyDescent="0.3">
      <c r="A105" s="17"/>
      <c r="B105" s="38" t="s">
        <v>101</v>
      </c>
      <c r="F105" s="30"/>
      <c r="G105" s="38" t="s">
        <v>131</v>
      </c>
      <c r="M105" s="15"/>
      <c r="N105" s="15"/>
      <c r="O105" s="15"/>
      <c r="P105" s="15"/>
      <c r="Q105" s="15"/>
      <c r="R105" s="16"/>
      <c r="S105" s="16"/>
      <c r="U105" s="29"/>
      <c r="W105" s="34"/>
      <c r="X105" s="34"/>
    </row>
    <row r="106" spans="1:33" s="2" customFormat="1" ht="13.8" x14ac:dyDescent="0.3">
      <c r="A106" s="17"/>
      <c r="B106" s="30"/>
      <c r="M106" s="15"/>
      <c r="N106" s="15"/>
      <c r="O106" s="15"/>
      <c r="P106" s="15"/>
      <c r="Q106" s="15"/>
      <c r="R106" s="16"/>
      <c r="S106" s="16"/>
      <c r="U106" s="29"/>
      <c r="W106" s="34"/>
      <c r="X106" s="34"/>
    </row>
    <row r="107" spans="1:33" s="2" customFormat="1" ht="13.8" x14ac:dyDescent="0.3">
      <c r="A107" s="17"/>
      <c r="B107" s="17"/>
      <c r="M107" s="15"/>
      <c r="N107" s="15"/>
      <c r="O107" s="15"/>
      <c r="P107" s="15"/>
      <c r="Q107" s="15"/>
      <c r="R107" s="16"/>
      <c r="S107" s="16"/>
      <c r="U107" s="29"/>
      <c r="W107" s="34"/>
      <c r="X107" s="34"/>
    </row>
    <row r="108" spans="1:33" s="2" customFormat="1" ht="13.8" x14ac:dyDescent="0.3">
      <c r="A108" s="17"/>
      <c r="B108" s="17"/>
      <c r="C108" s="30"/>
      <c r="D108" s="30"/>
      <c r="F108" s="30"/>
      <c r="G108" s="30"/>
      <c r="M108" s="15"/>
      <c r="N108" s="15"/>
      <c r="O108" s="15"/>
      <c r="P108" s="15"/>
      <c r="Q108" s="15"/>
      <c r="R108" s="16"/>
      <c r="S108" s="16"/>
      <c r="U108" s="29"/>
      <c r="W108" s="34"/>
      <c r="X108" s="34"/>
    </row>
    <row r="109" spans="1:33" s="2" customFormat="1" ht="13.8" x14ac:dyDescent="0.3">
      <c r="A109" s="17"/>
      <c r="B109" s="17"/>
      <c r="C109" s="30"/>
      <c r="D109" s="30"/>
      <c r="E109" s="30"/>
      <c r="F109" s="30"/>
      <c r="G109" s="30"/>
      <c r="K109" s="17"/>
      <c r="M109" s="15"/>
      <c r="N109" s="15"/>
      <c r="O109" s="15"/>
      <c r="P109" s="15"/>
      <c r="Q109" s="15"/>
      <c r="R109" s="16"/>
      <c r="S109" s="16"/>
      <c r="U109" s="29"/>
      <c r="W109" s="34"/>
      <c r="X109" s="34"/>
    </row>
    <row r="110" spans="1:33" s="2" customFormat="1" ht="13.8" x14ac:dyDescent="0.3">
      <c r="A110" s="17"/>
      <c r="B110" s="17"/>
      <c r="C110" s="32"/>
      <c r="D110" s="30"/>
      <c r="F110" s="30"/>
      <c r="G110" s="30"/>
      <c r="K110" s="17"/>
      <c r="M110" s="15"/>
      <c r="N110" s="15"/>
      <c r="O110" s="15"/>
      <c r="P110" s="15"/>
      <c r="Q110" s="15"/>
      <c r="R110" s="16"/>
      <c r="S110" s="16"/>
      <c r="U110" s="29"/>
      <c r="W110" s="34"/>
      <c r="X110" s="34"/>
    </row>
    <row r="111" spans="1:33" s="2" customFormat="1" ht="13.8" x14ac:dyDescent="0.3">
      <c r="A111" s="17"/>
      <c r="B111" s="17"/>
      <c r="C111" s="17"/>
      <c r="D111" s="17"/>
      <c r="E111" s="17"/>
      <c r="F111" s="17"/>
      <c r="G111" s="17"/>
      <c r="H111" s="17"/>
      <c r="I111" s="17"/>
      <c r="J111" s="17"/>
      <c r="K111" s="17"/>
      <c r="M111" s="15"/>
      <c r="N111" s="15"/>
      <c r="O111" s="15"/>
      <c r="P111" s="15"/>
      <c r="Q111" s="15"/>
      <c r="R111" s="16"/>
      <c r="S111" s="16"/>
      <c r="W111" s="34"/>
      <c r="X111" s="34"/>
    </row>
    <row r="112" spans="1:33" s="2" customFormat="1" ht="13.8" x14ac:dyDescent="0.3">
      <c r="A112" s="17"/>
      <c r="B112" s="17"/>
      <c r="C112" s="17"/>
      <c r="D112" s="17"/>
      <c r="E112" s="17"/>
      <c r="F112" s="17"/>
      <c r="G112" s="17"/>
      <c r="H112" s="17"/>
      <c r="I112" s="17"/>
      <c r="J112" s="17"/>
      <c r="K112" s="17"/>
      <c r="M112" s="15"/>
      <c r="N112" s="15"/>
      <c r="O112" s="15"/>
      <c r="P112" s="15"/>
      <c r="Q112" s="15"/>
      <c r="R112" s="16"/>
      <c r="S112" s="16"/>
      <c r="W112" s="34"/>
      <c r="X112" s="34"/>
    </row>
    <row r="113" spans="1:33" s="2" customFormat="1" ht="13.8" x14ac:dyDescent="0.3">
      <c r="A113" s="17"/>
      <c r="B113" s="17"/>
      <c r="C113" s="17"/>
      <c r="D113" s="17"/>
      <c r="E113" s="17"/>
      <c r="F113" s="17"/>
      <c r="G113" s="17"/>
      <c r="H113" s="17"/>
      <c r="I113" s="17"/>
      <c r="J113" s="17"/>
      <c r="K113" s="17"/>
      <c r="M113" s="15"/>
      <c r="N113" s="15"/>
      <c r="O113" s="15"/>
      <c r="P113" s="15"/>
      <c r="Q113" s="15"/>
      <c r="R113" s="16"/>
      <c r="S113" s="16"/>
      <c r="W113" s="34"/>
      <c r="X113" s="34"/>
    </row>
    <row r="114" spans="1:33" s="2" customFormat="1" ht="13.8" x14ac:dyDescent="0.3">
      <c r="A114" s="49"/>
      <c r="E114" s="3" t="s">
        <v>1</v>
      </c>
      <c r="F114" s="5" t="str">
        <f>$C$1</f>
        <v>R. Abbott</v>
      </c>
      <c r="G114" s="31"/>
      <c r="H114" s="54"/>
      <c r="I114" s="3" t="s">
        <v>8</v>
      </c>
      <c r="J114" s="55" t="str">
        <f>$G$2</f>
        <v>AA-SM-200</v>
      </c>
      <c r="K114" s="54"/>
      <c r="L114" s="1"/>
      <c r="M114" s="7"/>
      <c r="N114" s="7"/>
      <c r="O114" s="7"/>
      <c r="P114" s="7"/>
      <c r="Q114" s="15"/>
      <c r="R114" s="16"/>
      <c r="S114" s="16"/>
      <c r="W114" s="34"/>
      <c r="X114" s="34"/>
    </row>
    <row r="115" spans="1:33" s="2" customFormat="1" ht="13.8" x14ac:dyDescent="0.3">
      <c r="E115" s="3" t="s">
        <v>2</v>
      </c>
      <c r="F115" s="54" t="str">
        <f>$C$2</f>
        <v xml:space="preserve"> </v>
      </c>
      <c r="G115" s="31"/>
      <c r="H115" s="54"/>
      <c r="I115" s="3" t="s">
        <v>9</v>
      </c>
      <c r="J115" s="54" t="str">
        <f>$G$3</f>
        <v>A</v>
      </c>
      <c r="K115" s="54"/>
      <c r="L115" s="1"/>
      <c r="M115" s="7">
        <v>1</v>
      </c>
      <c r="N115" s="7"/>
      <c r="O115" s="7"/>
      <c r="P115" s="7"/>
      <c r="Q115" s="15"/>
      <c r="R115" s="16"/>
      <c r="S115" s="16"/>
      <c r="W115" s="34"/>
      <c r="X115" s="34"/>
    </row>
    <row r="116" spans="1:33" s="2" customFormat="1" ht="13.8" x14ac:dyDescent="0.3">
      <c r="E116" s="3" t="s">
        <v>3</v>
      </c>
      <c r="F116" s="54" t="str">
        <f>$C$3</f>
        <v>25/9/2014</v>
      </c>
      <c r="G116" s="31"/>
      <c r="H116" s="54"/>
      <c r="I116" s="3" t="s">
        <v>6</v>
      </c>
      <c r="J116" s="5" t="str">
        <f>L116&amp;" of "&amp;$G$1</f>
        <v>3 of 11</v>
      </c>
      <c r="K116" s="54"/>
      <c r="L116" s="1">
        <f>SUM($M$1:M115)</f>
        <v>3</v>
      </c>
      <c r="M116" s="7"/>
      <c r="N116" s="7"/>
      <c r="O116" s="7"/>
      <c r="P116" s="7"/>
      <c r="Q116" s="15"/>
      <c r="R116" s="16"/>
      <c r="S116" s="16"/>
      <c r="W116" s="34"/>
      <c r="X116" s="34"/>
    </row>
    <row r="117" spans="1:33" s="2" customFormat="1" ht="13.8" x14ac:dyDescent="0.3">
      <c r="E117" s="3" t="s">
        <v>21</v>
      </c>
      <c r="F117" s="4" t="str">
        <f>$C$5</f>
        <v>STANDARD SPREADSHEET METHOD</v>
      </c>
      <c r="G117" s="31"/>
      <c r="H117" s="31"/>
      <c r="I117" s="31"/>
      <c r="J117" s="31"/>
      <c r="K117" s="31"/>
      <c r="L117" s="1"/>
      <c r="M117" s="7"/>
      <c r="N117" s="7"/>
      <c r="O117" s="7"/>
      <c r="P117" s="7"/>
      <c r="Q117" s="7"/>
      <c r="R117" s="7"/>
      <c r="S117" s="7"/>
      <c r="W117" s="34"/>
      <c r="X117" s="34"/>
    </row>
    <row r="118" spans="1:33" x14ac:dyDescent="0.3">
      <c r="B118" s="13" t="str">
        <f>($C$4)&amp;" "&amp;$G$4</f>
        <v xml:space="preserve"> ATA CHAPTERS DETAILED BREAKDOWN</v>
      </c>
      <c r="M118" s="7"/>
      <c r="N118" s="7"/>
      <c r="O118" s="7"/>
      <c r="P118" s="7"/>
      <c r="Q118" s="14"/>
      <c r="R118" s="14"/>
      <c r="S118" s="14"/>
      <c r="W118" s="34"/>
      <c r="X118" s="34"/>
    </row>
    <row r="119" spans="1:33" s="2" customFormat="1" ht="13.8" x14ac:dyDescent="0.3">
      <c r="M119" s="7"/>
      <c r="N119" s="7"/>
      <c r="O119" s="7"/>
      <c r="P119" s="7"/>
      <c r="Q119" s="7"/>
      <c r="R119" s="7"/>
      <c r="S119" s="7"/>
      <c r="W119" s="34"/>
      <c r="X119" s="34"/>
    </row>
    <row r="120" spans="1:33" s="2" customFormat="1" ht="13.8" x14ac:dyDescent="0.3">
      <c r="B120" s="35" t="s">
        <v>33</v>
      </c>
      <c r="E120" s="3"/>
      <c r="M120" s="7"/>
      <c r="N120" s="7"/>
      <c r="O120" s="7"/>
      <c r="P120" s="7"/>
      <c r="Q120" s="7"/>
      <c r="R120" s="7"/>
      <c r="S120" s="7"/>
      <c r="W120" s="34"/>
      <c r="X120" s="34"/>
    </row>
    <row r="121" spans="1:33" s="2" customFormat="1" ht="13.8" x14ac:dyDescent="0.3">
      <c r="M121" s="15"/>
      <c r="N121" s="15"/>
      <c r="O121" s="15"/>
      <c r="P121" s="15"/>
      <c r="Q121" s="15"/>
      <c r="R121" s="16"/>
      <c r="S121" s="16"/>
      <c r="W121" s="34"/>
      <c r="X121" s="34"/>
    </row>
    <row r="122" spans="1:33" s="2" customFormat="1" ht="13.8" x14ac:dyDescent="0.3">
      <c r="B122" s="35" t="s">
        <v>132</v>
      </c>
      <c r="G122" s="35" t="s">
        <v>168</v>
      </c>
      <c r="M122" s="15"/>
      <c r="N122" s="15"/>
      <c r="O122" s="15"/>
      <c r="P122" s="15"/>
      <c r="Q122" s="15"/>
      <c r="R122" s="16"/>
      <c r="S122" s="16"/>
      <c r="W122" s="34"/>
      <c r="X122" s="34"/>
    </row>
    <row r="123" spans="1:33" s="2" customFormat="1" ht="13.8" x14ac:dyDescent="0.3">
      <c r="B123" s="38" t="s">
        <v>36</v>
      </c>
      <c r="C123" s="31"/>
      <c r="D123" s="31"/>
      <c r="E123" s="31"/>
      <c r="F123" s="31"/>
      <c r="G123" s="38" t="s">
        <v>36</v>
      </c>
      <c r="H123" s="31"/>
      <c r="I123" s="31"/>
      <c r="J123" s="31"/>
      <c r="M123" s="15"/>
      <c r="N123" s="15"/>
      <c r="O123" s="15"/>
      <c r="P123" s="15"/>
      <c r="Q123" s="15"/>
      <c r="R123" s="16"/>
      <c r="S123" s="16"/>
      <c r="W123" s="34"/>
      <c r="X123" s="34"/>
    </row>
    <row r="124" spans="1:33" s="2" customFormat="1" ht="13.8" x14ac:dyDescent="0.3">
      <c r="A124" s="17"/>
      <c r="B124" s="38" t="s">
        <v>133</v>
      </c>
      <c r="C124" s="31"/>
      <c r="D124" s="31"/>
      <c r="E124" s="31"/>
      <c r="F124" s="31"/>
      <c r="G124" s="35" t="s">
        <v>169</v>
      </c>
      <c r="H124" s="31"/>
      <c r="I124" s="31"/>
      <c r="J124" s="31"/>
      <c r="K124" s="17"/>
      <c r="M124" s="15"/>
      <c r="N124" s="15"/>
      <c r="O124" s="15"/>
      <c r="P124" s="15"/>
      <c r="Q124" s="15"/>
      <c r="R124" s="16"/>
      <c r="S124" s="16"/>
      <c r="W124" s="34"/>
      <c r="X124" s="34"/>
    </row>
    <row r="125" spans="1:33" s="2" customFormat="1" ht="13.8" x14ac:dyDescent="0.3">
      <c r="A125" s="17"/>
      <c r="B125" s="38" t="s">
        <v>134</v>
      </c>
      <c r="C125" s="30"/>
      <c r="D125" s="30"/>
      <c r="E125" s="30"/>
      <c r="F125" s="30"/>
      <c r="G125" s="38" t="s">
        <v>36</v>
      </c>
      <c r="H125" s="30"/>
      <c r="I125" s="30"/>
      <c r="J125" s="30"/>
      <c r="K125" s="17"/>
      <c r="M125" s="15"/>
      <c r="N125" s="15"/>
      <c r="O125" s="15"/>
      <c r="P125" s="15"/>
      <c r="Q125" s="15"/>
      <c r="R125" s="16"/>
      <c r="S125" s="15"/>
      <c r="W125" s="34"/>
      <c r="X125" s="34"/>
    </row>
    <row r="126" spans="1:33" s="2" customFormat="1" ht="13.8" x14ac:dyDescent="0.3">
      <c r="A126" s="17"/>
      <c r="B126" s="38" t="s">
        <v>135</v>
      </c>
      <c r="C126" s="30"/>
      <c r="D126" s="30"/>
      <c r="E126" s="30"/>
      <c r="F126" s="30"/>
      <c r="G126" s="38" t="s">
        <v>170</v>
      </c>
      <c r="H126" s="30"/>
      <c r="I126" s="30"/>
      <c r="J126" s="30"/>
      <c r="K126" s="17"/>
      <c r="M126" s="15"/>
      <c r="N126" s="15"/>
      <c r="O126" s="15"/>
      <c r="P126" s="15"/>
      <c r="Q126" s="15"/>
      <c r="R126" s="16"/>
      <c r="S126" s="16"/>
      <c r="W126" s="34"/>
      <c r="X126" s="34"/>
    </row>
    <row r="127" spans="1:33" s="2" customFormat="1" ht="13.8" x14ac:dyDescent="0.3">
      <c r="A127" s="17"/>
      <c r="B127" s="38" t="s">
        <v>136</v>
      </c>
      <c r="C127" s="30"/>
      <c r="D127" s="30"/>
      <c r="E127" s="30"/>
      <c r="F127" s="30"/>
      <c r="G127" s="38" t="s">
        <v>171</v>
      </c>
      <c r="H127" s="30"/>
      <c r="I127" s="30"/>
      <c r="J127" s="30"/>
      <c r="K127" s="17"/>
      <c r="M127" s="15"/>
      <c r="N127" s="15"/>
      <c r="O127" s="15"/>
      <c r="P127" s="15"/>
      <c r="Q127" s="15"/>
      <c r="R127" s="16"/>
      <c r="S127" s="16"/>
      <c r="W127" s="34"/>
      <c r="X127" s="34"/>
      <c r="Y127"/>
      <c r="Z127"/>
      <c r="AA127"/>
      <c r="AB127"/>
      <c r="AC127"/>
      <c r="AD127"/>
      <c r="AE127"/>
      <c r="AF127"/>
      <c r="AG127"/>
    </row>
    <row r="128" spans="1:33" s="2" customFormat="1" ht="13.8" x14ac:dyDescent="0.3">
      <c r="A128" s="17"/>
      <c r="B128" s="38" t="s">
        <v>137</v>
      </c>
      <c r="C128" s="30"/>
      <c r="D128" s="30"/>
      <c r="E128" s="30"/>
      <c r="F128" s="30"/>
      <c r="G128" s="37" t="s">
        <v>172</v>
      </c>
      <c r="H128" s="30"/>
      <c r="I128" s="30"/>
      <c r="J128" s="30"/>
      <c r="K128" s="17"/>
      <c r="M128" s="15"/>
      <c r="N128" s="15"/>
      <c r="O128" s="15"/>
      <c r="P128" s="15"/>
      <c r="Q128" s="15"/>
      <c r="R128" s="16"/>
      <c r="S128" s="16"/>
      <c r="W128" s="34"/>
      <c r="X128" s="34"/>
      <c r="Y128"/>
      <c r="Z128"/>
      <c r="AA128"/>
      <c r="AB128"/>
      <c r="AC128"/>
      <c r="AD128"/>
      <c r="AE128"/>
      <c r="AF128"/>
      <c r="AG128"/>
    </row>
    <row r="129" spans="1:33" s="2" customFormat="1" ht="13.8" x14ac:dyDescent="0.3">
      <c r="A129" s="17"/>
      <c r="B129" s="38" t="s">
        <v>138</v>
      </c>
      <c r="C129" s="30"/>
      <c r="D129" s="30"/>
      <c r="E129" s="30"/>
      <c r="F129" s="30"/>
      <c r="G129" s="38" t="s">
        <v>36</v>
      </c>
      <c r="H129" s="30"/>
      <c r="I129" s="30"/>
      <c r="J129" s="30"/>
      <c r="K129" s="17"/>
      <c r="M129" s="15"/>
      <c r="N129" s="15"/>
      <c r="O129" s="15"/>
      <c r="P129" s="15"/>
      <c r="Q129" s="15"/>
      <c r="R129" s="16"/>
      <c r="S129" s="16"/>
      <c r="W129" s="34"/>
      <c r="X129" s="34"/>
      <c r="Y129"/>
      <c r="Z129"/>
      <c r="AA129"/>
      <c r="AF129"/>
      <c r="AG129"/>
    </row>
    <row r="130" spans="1:33" s="2" customFormat="1" ht="13.8" x14ac:dyDescent="0.3">
      <c r="A130" s="17"/>
      <c r="B130" s="38" t="s">
        <v>139</v>
      </c>
      <c r="E130" s="30"/>
      <c r="F130" s="30"/>
      <c r="G130" s="38" t="s">
        <v>170</v>
      </c>
      <c r="H130" s="30"/>
      <c r="I130" s="30"/>
      <c r="J130" s="30"/>
      <c r="K130" s="17"/>
      <c r="M130" s="15"/>
      <c r="N130" s="15"/>
      <c r="O130" s="15"/>
      <c r="P130" s="15"/>
      <c r="Q130" s="15"/>
      <c r="R130" s="16"/>
      <c r="S130" s="16"/>
      <c r="W130" s="34"/>
      <c r="X130" s="34"/>
      <c r="AA130"/>
      <c r="AF130"/>
      <c r="AG130"/>
    </row>
    <row r="131" spans="1:33" s="2" customFormat="1" ht="13.8" x14ac:dyDescent="0.3">
      <c r="A131" s="17"/>
      <c r="B131" s="38" t="s">
        <v>140</v>
      </c>
      <c r="E131" s="30"/>
      <c r="F131" s="30"/>
      <c r="G131" s="38" t="s">
        <v>171</v>
      </c>
      <c r="H131" s="30"/>
      <c r="I131" s="30"/>
      <c r="J131" s="30"/>
      <c r="K131" s="17"/>
      <c r="M131" s="15"/>
      <c r="N131" s="15"/>
      <c r="O131" s="15"/>
      <c r="P131" s="15"/>
      <c r="Q131" s="15"/>
      <c r="R131" s="16"/>
      <c r="S131" s="16"/>
      <c r="W131" s="34"/>
      <c r="X131" s="34"/>
      <c r="AA131"/>
      <c r="AF131"/>
      <c r="AG131"/>
    </row>
    <row r="132" spans="1:33" s="2" customFormat="1" ht="13.8" x14ac:dyDescent="0.3">
      <c r="A132" s="17"/>
      <c r="B132" s="35" t="s">
        <v>141</v>
      </c>
      <c r="E132" s="30"/>
      <c r="F132" s="30"/>
      <c r="G132" s="35" t="s">
        <v>173</v>
      </c>
      <c r="H132" s="30"/>
      <c r="I132" s="30"/>
      <c r="J132" s="30"/>
      <c r="K132" s="17"/>
      <c r="M132" s="15"/>
      <c r="N132" s="15"/>
      <c r="O132" s="15"/>
      <c r="P132" s="15"/>
      <c r="Q132" s="15"/>
      <c r="R132" s="16"/>
      <c r="S132" s="18"/>
      <c r="W132" s="34"/>
      <c r="X132" s="34"/>
      <c r="AA132"/>
      <c r="AF132"/>
      <c r="AG132"/>
    </row>
    <row r="133" spans="1:33" s="2" customFormat="1" ht="13.8" x14ac:dyDescent="0.3">
      <c r="A133" s="17"/>
      <c r="B133" s="38" t="s">
        <v>36</v>
      </c>
      <c r="E133" s="30"/>
      <c r="F133" s="30"/>
      <c r="G133" s="38" t="s">
        <v>36</v>
      </c>
      <c r="H133" s="30"/>
      <c r="I133" s="30"/>
      <c r="J133" s="30"/>
      <c r="K133" s="17"/>
      <c r="M133" s="15"/>
      <c r="N133" s="15"/>
      <c r="O133" s="15"/>
      <c r="P133" s="15"/>
      <c r="Q133" s="15"/>
      <c r="R133" s="16"/>
      <c r="S133" s="16"/>
      <c r="W133" s="34"/>
      <c r="X133" s="34"/>
      <c r="Y133"/>
      <c r="Z133"/>
      <c r="AA133"/>
      <c r="AF133"/>
      <c r="AG133"/>
    </row>
    <row r="134" spans="1:33" s="2" customFormat="1" ht="13.8" x14ac:dyDescent="0.3">
      <c r="A134" s="17"/>
      <c r="B134" s="38" t="s">
        <v>142</v>
      </c>
      <c r="E134" s="30"/>
      <c r="F134" s="30"/>
      <c r="G134" s="38" t="s">
        <v>174</v>
      </c>
      <c r="H134" s="30"/>
      <c r="I134" s="30"/>
      <c r="J134" s="30"/>
      <c r="K134" s="17"/>
      <c r="M134" s="15"/>
      <c r="N134" s="15"/>
      <c r="O134" s="15"/>
      <c r="P134" s="15"/>
      <c r="Q134" s="15"/>
      <c r="R134" s="16"/>
      <c r="S134" s="16"/>
      <c r="W134" s="34"/>
      <c r="X134" s="34"/>
      <c r="AF134"/>
      <c r="AG134"/>
    </row>
    <row r="135" spans="1:33" s="2" customFormat="1" ht="13.8" x14ac:dyDescent="0.3">
      <c r="A135" s="17"/>
      <c r="B135" s="38" t="s">
        <v>143</v>
      </c>
      <c r="E135" s="30"/>
      <c r="F135" s="30"/>
      <c r="G135" s="38" t="s">
        <v>175</v>
      </c>
      <c r="H135" s="30"/>
      <c r="I135" s="30"/>
      <c r="J135" s="30"/>
      <c r="K135" s="17"/>
      <c r="M135" s="15"/>
      <c r="N135" s="15"/>
      <c r="O135" s="15"/>
      <c r="P135" s="15"/>
      <c r="Q135" s="15"/>
      <c r="R135" s="16"/>
      <c r="S135" s="16"/>
      <c r="W135" s="34"/>
      <c r="X135" s="34"/>
      <c r="Y135"/>
      <c r="Z135"/>
      <c r="AF135"/>
      <c r="AG135"/>
    </row>
    <row r="136" spans="1:33" s="2" customFormat="1" ht="13.8" x14ac:dyDescent="0.3">
      <c r="A136" s="17"/>
      <c r="B136" s="38" t="s">
        <v>144</v>
      </c>
      <c r="E136" s="30"/>
      <c r="F136" s="30"/>
      <c r="G136" s="38" t="s">
        <v>176</v>
      </c>
      <c r="H136" s="30"/>
      <c r="I136" s="30"/>
      <c r="J136" s="30"/>
      <c r="K136" s="17"/>
      <c r="M136" s="15"/>
      <c r="N136" s="15"/>
      <c r="O136" s="15"/>
      <c r="P136" s="15"/>
      <c r="Q136" s="15"/>
      <c r="R136" s="16"/>
      <c r="S136" s="16"/>
      <c r="W136" s="34"/>
      <c r="X136" s="34"/>
      <c r="AF136"/>
      <c r="AG136"/>
    </row>
    <row r="137" spans="1:33" s="2" customFormat="1" ht="13.8" x14ac:dyDescent="0.3">
      <c r="A137" s="17"/>
      <c r="B137" s="38" t="s">
        <v>145</v>
      </c>
      <c r="E137" s="30"/>
      <c r="F137" s="30"/>
      <c r="G137" s="38" t="s">
        <v>177</v>
      </c>
      <c r="H137" s="30"/>
      <c r="I137" s="30"/>
      <c r="J137" s="30"/>
      <c r="K137" s="17"/>
      <c r="M137" s="15"/>
      <c r="N137" s="15"/>
      <c r="O137" s="15"/>
      <c r="P137" s="15"/>
      <c r="Q137" s="15"/>
      <c r="R137" s="16"/>
      <c r="S137" s="16"/>
      <c r="W137" s="34"/>
      <c r="X137" s="34"/>
      <c r="Y137"/>
      <c r="Z137"/>
      <c r="AF137"/>
      <c r="AG137"/>
    </row>
    <row r="138" spans="1:33" s="2" customFormat="1" ht="13.8" x14ac:dyDescent="0.3">
      <c r="A138" s="17"/>
      <c r="B138" s="38" t="s">
        <v>146</v>
      </c>
      <c r="C138" s="30"/>
      <c r="D138" s="30"/>
      <c r="E138" s="30"/>
      <c r="F138" s="30"/>
      <c r="G138" s="38" t="s">
        <v>178</v>
      </c>
      <c r="H138" s="30"/>
      <c r="I138" s="30"/>
      <c r="J138" s="30"/>
      <c r="K138" s="17"/>
      <c r="M138" s="15"/>
      <c r="N138" s="15"/>
      <c r="O138" s="15"/>
      <c r="P138" s="15"/>
      <c r="Q138" s="15"/>
      <c r="R138" s="16"/>
      <c r="S138" s="16"/>
      <c r="W138" s="34"/>
      <c r="X138" s="34"/>
      <c r="AF138"/>
      <c r="AG138"/>
    </row>
    <row r="139" spans="1:33" s="2" customFormat="1" ht="13.8" x14ac:dyDescent="0.3">
      <c r="A139" s="17"/>
      <c r="B139" s="38" t="s">
        <v>147</v>
      </c>
      <c r="C139" s="30"/>
      <c r="D139" s="30"/>
      <c r="E139" s="30"/>
      <c r="F139" s="30"/>
      <c r="G139" s="38" t="s">
        <v>179</v>
      </c>
      <c r="H139" s="30"/>
      <c r="I139" s="30"/>
      <c r="J139" s="30"/>
      <c r="M139" s="15"/>
      <c r="N139" s="15"/>
      <c r="O139" s="15"/>
      <c r="P139" s="15"/>
      <c r="Q139" s="15"/>
      <c r="R139" s="16"/>
      <c r="S139" s="18"/>
      <c r="W139" s="34"/>
      <c r="X139" s="34"/>
      <c r="Y139"/>
      <c r="Z139"/>
      <c r="AF139"/>
      <c r="AG139"/>
    </row>
    <row r="140" spans="1:33" s="2" customFormat="1" ht="13.8" x14ac:dyDescent="0.3">
      <c r="A140" s="17"/>
      <c r="B140" s="38" t="s">
        <v>148</v>
      </c>
      <c r="G140" s="35" t="s">
        <v>180</v>
      </c>
      <c r="H140" s="30"/>
      <c r="I140" s="30"/>
      <c r="J140" s="30"/>
      <c r="M140" s="15"/>
      <c r="N140" s="15"/>
      <c r="O140" s="15"/>
      <c r="P140" s="15"/>
      <c r="Q140" s="15"/>
      <c r="R140" s="16"/>
      <c r="S140" s="16"/>
      <c r="U140" s="29"/>
      <c r="W140" s="34"/>
      <c r="X140" s="34"/>
      <c r="AG140"/>
    </row>
    <row r="141" spans="1:33" s="2" customFormat="1" ht="13.8" x14ac:dyDescent="0.3">
      <c r="A141" s="17"/>
      <c r="B141" s="35" t="s">
        <v>149</v>
      </c>
      <c r="C141" s="30"/>
      <c r="D141" s="30"/>
      <c r="E141" s="30"/>
      <c r="F141" s="30"/>
      <c r="G141" s="38" t="s">
        <v>36</v>
      </c>
      <c r="H141" s="30"/>
      <c r="I141" s="30"/>
      <c r="J141" s="30"/>
      <c r="M141" s="15"/>
      <c r="N141" s="15"/>
      <c r="O141" s="15"/>
      <c r="P141" s="15"/>
      <c r="Q141" s="15"/>
      <c r="R141" s="16"/>
      <c r="S141" s="16"/>
      <c r="U141" s="29"/>
      <c r="W141" s="34"/>
      <c r="X141" s="34"/>
      <c r="Y141"/>
      <c r="Z141"/>
      <c r="AG141"/>
    </row>
    <row r="142" spans="1:33" s="2" customFormat="1" ht="13.8" x14ac:dyDescent="0.3">
      <c r="A142" s="17"/>
      <c r="B142" s="38" t="s">
        <v>36</v>
      </c>
      <c r="C142" s="30"/>
      <c r="D142" s="30"/>
      <c r="E142" s="30"/>
      <c r="F142" s="30"/>
      <c r="G142" s="38" t="s">
        <v>125</v>
      </c>
      <c r="H142" s="30"/>
      <c r="I142" s="30"/>
      <c r="J142" s="30"/>
      <c r="M142" s="15"/>
      <c r="N142" s="15"/>
      <c r="O142" s="15"/>
      <c r="P142" s="15"/>
      <c r="Q142" s="15"/>
      <c r="R142" s="16"/>
      <c r="S142" s="16"/>
      <c r="U142" s="29"/>
      <c r="W142" s="34"/>
      <c r="X142" s="34"/>
      <c r="AG142"/>
    </row>
    <row r="143" spans="1:33" s="2" customFormat="1" ht="13.8" x14ac:dyDescent="0.3">
      <c r="A143" s="17"/>
      <c r="B143" s="38" t="s">
        <v>150</v>
      </c>
      <c r="C143" s="30"/>
      <c r="D143" s="30"/>
      <c r="E143" s="30"/>
      <c r="F143" s="30"/>
      <c r="G143" s="38" t="s">
        <v>181</v>
      </c>
      <c r="H143" s="30"/>
      <c r="I143" s="30"/>
      <c r="J143" s="30"/>
      <c r="M143" s="15"/>
      <c r="N143" s="15"/>
      <c r="O143" s="15"/>
      <c r="P143" s="15"/>
      <c r="Q143" s="15"/>
      <c r="R143" s="16"/>
      <c r="S143" s="16"/>
      <c r="U143" s="29"/>
      <c r="W143" s="34"/>
      <c r="X143" s="34"/>
      <c r="Y143"/>
      <c r="Z143"/>
      <c r="AG143"/>
    </row>
    <row r="144" spans="1:33" s="2" customFormat="1" ht="13.8" x14ac:dyDescent="0.3">
      <c r="A144" s="17"/>
      <c r="B144" s="38" t="s">
        <v>151</v>
      </c>
      <c r="C144" s="30"/>
      <c r="D144" s="30"/>
      <c r="E144" s="30"/>
      <c r="F144" s="30"/>
      <c r="G144" s="38" t="s">
        <v>182</v>
      </c>
      <c r="H144" s="30"/>
      <c r="I144" s="30"/>
      <c r="J144" s="30"/>
      <c r="M144" s="15"/>
      <c r="N144" s="15"/>
      <c r="O144" s="15"/>
      <c r="P144" s="15"/>
      <c r="Q144" s="15"/>
      <c r="R144" s="16"/>
      <c r="S144" s="16"/>
      <c r="U144" s="29"/>
      <c r="W144" s="34"/>
      <c r="X144" s="34"/>
      <c r="AG144"/>
    </row>
    <row r="145" spans="1:33" s="2" customFormat="1" ht="13.8" x14ac:dyDescent="0.3">
      <c r="A145" s="17"/>
      <c r="B145" s="38" t="s">
        <v>152</v>
      </c>
      <c r="C145" s="30"/>
      <c r="D145" s="30"/>
      <c r="E145" s="30"/>
      <c r="F145" s="30"/>
      <c r="G145" s="35" t="s">
        <v>183</v>
      </c>
      <c r="H145" s="30"/>
      <c r="I145" s="30"/>
      <c r="J145" s="30"/>
      <c r="M145" s="15"/>
      <c r="N145" s="15"/>
      <c r="O145" s="15"/>
      <c r="P145" s="15"/>
      <c r="Q145" s="15"/>
      <c r="R145" s="16"/>
      <c r="S145" s="16"/>
      <c r="U145" s="29"/>
      <c r="W145" s="34"/>
      <c r="X145" s="34"/>
      <c r="Y145"/>
      <c r="Z145"/>
      <c r="AG145"/>
    </row>
    <row r="146" spans="1:33" s="2" customFormat="1" ht="13.8" x14ac:dyDescent="0.3">
      <c r="A146" s="17"/>
      <c r="B146" s="38" t="s">
        <v>153</v>
      </c>
      <c r="C146" s="30"/>
      <c r="D146" s="30"/>
      <c r="E146" s="30"/>
      <c r="F146" s="30"/>
      <c r="G146" s="35" t="s">
        <v>184</v>
      </c>
      <c r="H146" s="30"/>
      <c r="I146" s="30"/>
      <c r="J146" s="30"/>
      <c r="M146" s="15"/>
      <c r="N146" s="15"/>
      <c r="O146" s="15"/>
      <c r="P146" s="15"/>
      <c r="Q146" s="15"/>
      <c r="R146" s="16"/>
      <c r="S146" s="16"/>
      <c r="U146" s="29"/>
      <c r="W146" s="34"/>
      <c r="X146" s="34"/>
      <c r="AG146"/>
    </row>
    <row r="147" spans="1:33" s="2" customFormat="1" ht="13.8" x14ac:dyDescent="0.3">
      <c r="A147" s="17"/>
      <c r="B147" s="38" t="s">
        <v>154</v>
      </c>
      <c r="G147" s="35" t="s">
        <v>185</v>
      </c>
      <c r="H147" s="30"/>
      <c r="I147" s="30"/>
      <c r="J147" s="30"/>
      <c r="M147" s="15"/>
      <c r="N147" s="15"/>
      <c r="O147" s="15"/>
      <c r="P147" s="15"/>
      <c r="Q147" s="15"/>
      <c r="R147" s="16"/>
      <c r="S147" s="16"/>
      <c r="U147" s="29"/>
      <c r="W147" s="34"/>
      <c r="X147" s="34"/>
      <c r="Y147"/>
      <c r="Z147"/>
      <c r="AG147"/>
    </row>
    <row r="148" spans="1:33" s="2" customFormat="1" ht="13.8" x14ac:dyDescent="0.3">
      <c r="A148" s="17"/>
      <c r="B148" s="38" t="s">
        <v>155</v>
      </c>
      <c r="G148" s="38" t="s">
        <v>36</v>
      </c>
      <c r="M148" s="15"/>
      <c r="N148" s="15"/>
      <c r="O148" s="15"/>
      <c r="P148" s="15"/>
      <c r="Q148" s="15"/>
      <c r="R148" s="16"/>
      <c r="S148" s="16"/>
      <c r="U148" s="29"/>
      <c r="W148" s="34"/>
      <c r="X148" s="34"/>
      <c r="AG148"/>
    </row>
    <row r="149" spans="1:33" s="2" customFormat="1" ht="13.8" x14ac:dyDescent="0.3">
      <c r="A149" s="17"/>
      <c r="B149" s="38" t="s">
        <v>156</v>
      </c>
      <c r="G149" s="38" t="s">
        <v>186</v>
      </c>
      <c r="M149" s="15"/>
      <c r="N149" s="15"/>
      <c r="O149" s="15"/>
      <c r="P149" s="15"/>
      <c r="Q149" s="15"/>
      <c r="R149" s="16"/>
      <c r="S149" s="16"/>
      <c r="U149" s="29"/>
      <c r="W149" s="34"/>
      <c r="X149" s="34"/>
      <c r="Y149"/>
      <c r="Z149"/>
      <c r="AG149"/>
    </row>
    <row r="150" spans="1:33" s="2" customFormat="1" ht="13.8" x14ac:dyDescent="0.3">
      <c r="A150" s="17"/>
      <c r="B150" s="35" t="s">
        <v>157</v>
      </c>
      <c r="C150" s="30"/>
      <c r="G150" s="38" t="s">
        <v>187</v>
      </c>
      <c r="H150" s="30"/>
      <c r="I150" s="30"/>
      <c r="J150" s="30"/>
      <c r="M150" s="15"/>
      <c r="N150" s="15"/>
      <c r="O150" s="15"/>
      <c r="P150" s="15"/>
      <c r="Q150" s="15"/>
      <c r="R150" s="16"/>
      <c r="S150" s="16"/>
      <c r="U150" s="29"/>
      <c r="W150" s="34"/>
      <c r="X150" s="34"/>
      <c r="Y150"/>
      <c r="Z150"/>
      <c r="AG150"/>
    </row>
    <row r="151" spans="1:33" s="2" customFormat="1" ht="13.8" x14ac:dyDescent="0.3">
      <c r="A151" s="17"/>
      <c r="B151" s="38" t="s">
        <v>36</v>
      </c>
      <c r="G151" s="38" t="s">
        <v>188</v>
      </c>
      <c r="I151" s="30"/>
      <c r="J151" s="30"/>
      <c r="M151" s="15"/>
      <c r="N151" s="15"/>
      <c r="O151" s="15"/>
      <c r="P151" s="15"/>
      <c r="Q151" s="15"/>
      <c r="R151" s="16"/>
      <c r="S151" s="16"/>
      <c r="U151" s="29"/>
      <c r="W151" s="34"/>
      <c r="X151" s="34"/>
      <c r="Y151"/>
      <c r="Z151"/>
      <c r="AG151"/>
    </row>
    <row r="152" spans="1:33" s="2" customFormat="1" ht="13.8" x14ac:dyDescent="0.3">
      <c r="A152" s="17"/>
      <c r="B152" s="38" t="s">
        <v>103</v>
      </c>
      <c r="G152" s="38" t="s">
        <v>189</v>
      </c>
      <c r="M152" s="15"/>
      <c r="N152" s="15"/>
      <c r="O152" s="15"/>
      <c r="P152" s="15"/>
      <c r="Q152" s="15"/>
      <c r="R152" s="16"/>
      <c r="S152" s="16"/>
      <c r="U152" s="29"/>
      <c r="W152" s="34"/>
      <c r="X152" s="34"/>
      <c r="Y152"/>
      <c r="Z152"/>
      <c r="AA152"/>
      <c r="AG152"/>
    </row>
    <row r="153" spans="1:33" s="2" customFormat="1" ht="13.8" x14ac:dyDescent="0.3">
      <c r="A153" s="17"/>
      <c r="B153" s="38" t="s">
        <v>104</v>
      </c>
      <c r="G153" s="38" t="s">
        <v>190</v>
      </c>
      <c r="H153" s="30"/>
      <c r="M153" s="15"/>
      <c r="N153" s="15"/>
      <c r="O153" s="15"/>
      <c r="P153" s="15"/>
      <c r="Q153" s="15"/>
      <c r="R153" s="16"/>
      <c r="S153" s="16"/>
      <c r="U153" s="29"/>
      <c r="W153" s="34"/>
      <c r="X153" s="34"/>
      <c r="Y153"/>
      <c r="Z153"/>
      <c r="AA153"/>
      <c r="AB153"/>
      <c r="AC153"/>
      <c r="AG153"/>
    </row>
    <row r="154" spans="1:33" s="2" customFormat="1" ht="13.8" x14ac:dyDescent="0.3">
      <c r="A154" s="17"/>
      <c r="B154" s="38" t="s">
        <v>158</v>
      </c>
      <c r="G154" s="38" t="s">
        <v>191</v>
      </c>
      <c r="I154" s="30"/>
      <c r="J154" s="30"/>
      <c r="M154" s="15"/>
      <c r="N154" s="15"/>
      <c r="O154" s="15"/>
      <c r="P154" s="15"/>
      <c r="Q154" s="15"/>
      <c r="R154" s="16"/>
      <c r="S154" s="16"/>
      <c r="U154" s="29"/>
      <c r="W154" s="34"/>
      <c r="X154" s="34"/>
      <c r="Y154"/>
      <c r="Z154"/>
      <c r="AA154"/>
      <c r="AB154"/>
      <c r="AC154"/>
      <c r="AG154"/>
    </row>
    <row r="155" spans="1:33" s="2" customFormat="1" ht="13.8" x14ac:dyDescent="0.3">
      <c r="A155" s="17"/>
      <c r="B155" s="38" t="s">
        <v>159</v>
      </c>
      <c r="G155" s="35" t="s">
        <v>192</v>
      </c>
      <c r="I155" s="30"/>
      <c r="J155" s="30"/>
      <c r="M155" s="15"/>
      <c r="N155" s="15"/>
      <c r="O155" s="15"/>
      <c r="P155" s="15"/>
      <c r="Q155" s="15"/>
      <c r="R155" s="16"/>
      <c r="S155" s="16"/>
      <c r="U155" s="29"/>
      <c r="W155" s="34"/>
      <c r="X155" s="34"/>
      <c r="Y155"/>
      <c r="Z155"/>
      <c r="AA155"/>
      <c r="AB155"/>
      <c r="AC155"/>
      <c r="AG155"/>
    </row>
    <row r="156" spans="1:33" s="2" customFormat="1" ht="13.8" x14ac:dyDescent="0.3">
      <c r="A156" s="17"/>
      <c r="B156" s="38" t="s">
        <v>160</v>
      </c>
      <c r="C156" s="30"/>
      <c r="G156" s="38" t="s">
        <v>36</v>
      </c>
      <c r="H156" s="30"/>
      <c r="M156" s="15"/>
      <c r="N156" s="15"/>
      <c r="O156" s="15"/>
      <c r="P156" s="15"/>
      <c r="Q156" s="15"/>
      <c r="R156" s="16"/>
      <c r="S156" s="16"/>
      <c r="U156" s="29"/>
      <c r="W156" s="34"/>
      <c r="X156" s="34"/>
      <c r="Y156"/>
      <c r="Z156"/>
      <c r="AA156"/>
      <c r="AB156"/>
      <c r="AC156"/>
      <c r="AG156"/>
    </row>
    <row r="157" spans="1:33" s="2" customFormat="1" ht="13.8" x14ac:dyDescent="0.3">
      <c r="A157" s="17"/>
      <c r="B157" s="35" t="s">
        <v>161</v>
      </c>
      <c r="F157" s="30"/>
      <c r="G157" s="38" t="s">
        <v>193</v>
      </c>
      <c r="H157" s="30"/>
      <c r="M157" s="15"/>
      <c r="N157" s="15"/>
      <c r="O157" s="15"/>
      <c r="P157" s="15"/>
      <c r="Q157" s="15"/>
      <c r="R157" s="16"/>
      <c r="S157" s="16"/>
      <c r="U157" s="29"/>
      <c r="W157" s="34"/>
      <c r="X157" s="34"/>
      <c r="Y157"/>
      <c r="Z157"/>
      <c r="AA157"/>
      <c r="AB157"/>
      <c r="AC157"/>
      <c r="AG157"/>
    </row>
    <row r="158" spans="1:33" s="2" customFormat="1" ht="13.8" x14ac:dyDescent="0.3">
      <c r="A158" s="17"/>
      <c r="B158" s="38" t="s">
        <v>36</v>
      </c>
      <c r="F158" s="30"/>
      <c r="G158" s="38" t="s">
        <v>194</v>
      </c>
      <c r="M158" s="15"/>
      <c r="N158" s="15"/>
      <c r="O158" s="15"/>
      <c r="P158" s="15"/>
      <c r="Q158" s="15"/>
      <c r="R158" s="16"/>
      <c r="S158" s="16"/>
      <c r="U158" s="29"/>
      <c r="W158" s="34"/>
      <c r="X158" s="34"/>
    </row>
    <row r="159" spans="1:33" s="2" customFormat="1" ht="13.8" x14ac:dyDescent="0.3">
      <c r="A159" s="17"/>
      <c r="B159" s="38" t="s">
        <v>162</v>
      </c>
      <c r="G159" s="38" t="s">
        <v>195</v>
      </c>
      <c r="M159" s="15"/>
      <c r="N159" s="15"/>
      <c r="O159" s="15"/>
      <c r="P159" s="15"/>
      <c r="Q159" s="15"/>
      <c r="R159" s="16"/>
      <c r="S159" s="16"/>
      <c r="U159" s="29"/>
      <c r="W159" s="34"/>
      <c r="X159" s="34"/>
    </row>
    <row r="160" spans="1:33" s="2" customFormat="1" ht="13.8" x14ac:dyDescent="0.3">
      <c r="A160" s="17"/>
      <c r="B160" s="38" t="s">
        <v>163</v>
      </c>
      <c r="G160" s="38" t="s">
        <v>196</v>
      </c>
      <c r="M160" s="15"/>
      <c r="N160" s="15"/>
      <c r="O160" s="15"/>
      <c r="P160" s="15"/>
      <c r="Q160" s="15"/>
      <c r="R160" s="16"/>
      <c r="S160" s="16"/>
      <c r="U160" s="29"/>
      <c r="W160" s="34"/>
      <c r="X160" s="34"/>
    </row>
    <row r="161" spans="1:24" s="2" customFormat="1" ht="13.8" x14ac:dyDescent="0.3">
      <c r="A161" s="17"/>
      <c r="B161" s="38" t="s">
        <v>164</v>
      </c>
      <c r="C161" s="30"/>
      <c r="D161" s="30"/>
      <c r="F161" s="30"/>
      <c r="G161" s="38" t="s">
        <v>197</v>
      </c>
      <c r="M161" s="15"/>
      <c r="N161" s="15"/>
      <c r="O161" s="15"/>
      <c r="P161" s="15"/>
      <c r="Q161" s="15"/>
      <c r="R161" s="16"/>
      <c r="S161" s="16"/>
      <c r="U161" s="29"/>
      <c r="W161" s="34"/>
      <c r="X161" s="34"/>
    </row>
    <row r="162" spans="1:24" s="2" customFormat="1" ht="13.8" x14ac:dyDescent="0.3">
      <c r="A162" s="17"/>
      <c r="B162" s="38" t="s">
        <v>165</v>
      </c>
      <c r="C162" s="30"/>
      <c r="D162" s="30"/>
      <c r="E162" s="30"/>
      <c r="F162" s="30"/>
      <c r="G162" s="38" t="s">
        <v>198</v>
      </c>
      <c r="K162" s="17"/>
      <c r="M162" s="15"/>
      <c r="N162" s="15"/>
      <c r="O162" s="15"/>
      <c r="P162" s="15"/>
      <c r="Q162" s="15"/>
      <c r="R162" s="16"/>
      <c r="S162" s="16"/>
      <c r="U162" s="29"/>
      <c r="W162" s="34"/>
      <c r="X162" s="34"/>
    </row>
    <row r="163" spans="1:24" s="2" customFormat="1" ht="13.8" x14ac:dyDescent="0.3">
      <c r="A163" s="17"/>
      <c r="B163" s="38" t="s">
        <v>166</v>
      </c>
      <c r="C163" s="32"/>
      <c r="D163" s="30"/>
      <c r="F163" s="30"/>
      <c r="G163" s="30"/>
      <c r="K163" s="17"/>
      <c r="M163" s="15"/>
      <c r="N163" s="15"/>
      <c r="O163" s="15"/>
      <c r="P163" s="15"/>
      <c r="Q163" s="15"/>
      <c r="R163" s="16"/>
      <c r="S163" s="16"/>
      <c r="U163" s="29"/>
      <c r="W163" s="34"/>
      <c r="X163" s="34"/>
    </row>
    <row r="164" spans="1:24" s="2" customFormat="1" ht="13.8" x14ac:dyDescent="0.3">
      <c r="A164" s="17"/>
      <c r="B164" s="38" t="s">
        <v>167</v>
      </c>
      <c r="C164" s="17"/>
      <c r="D164" s="17"/>
      <c r="E164" s="17"/>
      <c r="F164" s="17"/>
      <c r="G164" s="17"/>
      <c r="H164" s="17"/>
      <c r="I164" s="17"/>
      <c r="J164" s="17"/>
      <c r="K164" s="17"/>
      <c r="M164" s="15"/>
      <c r="N164" s="15"/>
      <c r="O164" s="15"/>
      <c r="P164" s="15"/>
      <c r="Q164" s="15"/>
      <c r="R164" s="16"/>
      <c r="S164" s="16"/>
      <c r="W164" s="34"/>
      <c r="X164" s="34"/>
    </row>
    <row r="165" spans="1:24" s="2" customFormat="1" ht="13.8" x14ac:dyDescent="0.3">
      <c r="A165" s="17"/>
      <c r="C165" s="17"/>
      <c r="D165" s="17"/>
      <c r="E165" s="17"/>
      <c r="F165" s="17"/>
      <c r="G165" s="17"/>
      <c r="H165" s="17"/>
      <c r="I165" s="17"/>
      <c r="J165" s="17"/>
      <c r="K165" s="17"/>
      <c r="M165" s="15"/>
      <c r="N165" s="15"/>
      <c r="O165" s="15"/>
      <c r="P165" s="15"/>
      <c r="Q165" s="15"/>
      <c r="R165" s="16"/>
      <c r="S165" s="16"/>
      <c r="W165" s="34"/>
      <c r="X165" s="34"/>
    </row>
    <row r="166" spans="1:24" s="2" customFormat="1" ht="13.8" x14ac:dyDescent="0.3">
      <c r="A166" s="17"/>
      <c r="C166" s="17"/>
      <c r="D166" s="17"/>
      <c r="E166" s="17"/>
      <c r="F166" s="17"/>
      <c r="G166" s="17"/>
      <c r="H166" s="17"/>
      <c r="I166" s="17"/>
      <c r="J166" s="17"/>
      <c r="K166" s="17"/>
      <c r="M166" s="15"/>
      <c r="N166" s="15"/>
      <c r="O166" s="15"/>
      <c r="P166" s="15"/>
      <c r="Q166" s="15"/>
      <c r="R166" s="16"/>
      <c r="S166" s="16"/>
      <c r="W166" s="34"/>
      <c r="X166" s="34"/>
    </row>
    <row r="167" spans="1:24" s="2" customFormat="1" ht="13.8" x14ac:dyDescent="0.3">
      <c r="A167" s="49"/>
      <c r="E167" s="3" t="s">
        <v>1</v>
      </c>
      <c r="F167" s="5" t="str">
        <f>$C$1</f>
        <v>R. Abbott</v>
      </c>
      <c r="G167" s="31"/>
      <c r="H167" s="54"/>
      <c r="I167" s="3" t="s">
        <v>8</v>
      </c>
      <c r="J167" s="55" t="str">
        <f>$G$2</f>
        <v>AA-SM-200</v>
      </c>
      <c r="K167" s="54"/>
      <c r="L167" s="1"/>
      <c r="M167" s="7"/>
      <c r="N167" s="7"/>
      <c r="O167" s="7"/>
      <c r="P167" s="7"/>
      <c r="Q167" s="15"/>
      <c r="R167" s="16"/>
      <c r="S167" s="16"/>
      <c r="W167" s="34"/>
      <c r="X167" s="34"/>
    </row>
    <row r="168" spans="1:24" s="2" customFormat="1" ht="13.8" x14ac:dyDescent="0.3">
      <c r="E168" s="3" t="s">
        <v>2</v>
      </c>
      <c r="F168" s="54" t="str">
        <f>$C$2</f>
        <v xml:space="preserve"> </v>
      </c>
      <c r="G168" s="31"/>
      <c r="H168" s="54"/>
      <c r="I168" s="3" t="s">
        <v>9</v>
      </c>
      <c r="J168" s="54" t="str">
        <f>$G$3</f>
        <v>A</v>
      </c>
      <c r="K168" s="54"/>
      <c r="L168" s="1"/>
      <c r="M168" s="7">
        <v>1</v>
      </c>
      <c r="N168" s="7"/>
      <c r="O168" s="7"/>
      <c r="P168" s="7"/>
      <c r="Q168" s="15"/>
      <c r="R168" s="16"/>
      <c r="S168" s="16"/>
      <c r="W168" s="34"/>
      <c r="X168" s="34"/>
    </row>
    <row r="169" spans="1:24" s="2" customFormat="1" ht="13.8" x14ac:dyDescent="0.3">
      <c r="E169" s="3" t="s">
        <v>3</v>
      </c>
      <c r="F169" s="54" t="str">
        <f>$C$3</f>
        <v>25/9/2014</v>
      </c>
      <c r="G169" s="31"/>
      <c r="H169" s="54"/>
      <c r="I169" s="3" t="s">
        <v>6</v>
      </c>
      <c r="J169" s="5" t="str">
        <f>L169&amp;" of "&amp;$G$1</f>
        <v>4 of 11</v>
      </c>
      <c r="K169" s="54"/>
      <c r="L169" s="1">
        <f>SUM($M$1:M168)</f>
        <v>4</v>
      </c>
      <c r="M169" s="7"/>
      <c r="N169" s="7"/>
      <c r="O169" s="7"/>
      <c r="P169" s="7"/>
      <c r="Q169" s="15"/>
      <c r="R169" s="16"/>
      <c r="S169" s="16"/>
      <c r="W169" s="34"/>
      <c r="X169" s="34"/>
    </row>
    <row r="170" spans="1:24" s="2" customFormat="1" ht="13.8" x14ac:dyDescent="0.3">
      <c r="E170" s="3" t="s">
        <v>21</v>
      </c>
      <c r="F170" s="4" t="str">
        <f>$C$5</f>
        <v>STANDARD SPREADSHEET METHOD</v>
      </c>
      <c r="G170" s="31"/>
      <c r="H170" s="31"/>
      <c r="I170" s="31"/>
      <c r="J170" s="31"/>
      <c r="K170" s="31"/>
      <c r="L170" s="1"/>
      <c r="M170" s="7"/>
      <c r="N170" s="7"/>
      <c r="O170" s="7"/>
      <c r="P170" s="7"/>
      <c r="Q170" s="7"/>
      <c r="R170" s="7"/>
      <c r="S170" s="7"/>
      <c r="W170" s="34"/>
      <c r="X170" s="34"/>
    </row>
    <row r="171" spans="1:24" x14ac:dyDescent="0.3">
      <c r="B171" s="13" t="str">
        <f>($C$4)&amp;" "&amp;$G$4</f>
        <v xml:space="preserve"> ATA CHAPTERS DETAILED BREAKDOWN</v>
      </c>
      <c r="M171" s="7"/>
      <c r="N171" s="7"/>
      <c r="O171" s="7"/>
      <c r="P171" s="7"/>
      <c r="Q171" s="14"/>
      <c r="R171" s="14"/>
      <c r="S171" s="14"/>
      <c r="W171" s="34"/>
      <c r="X171" s="34"/>
    </row>
    <row r="172" spans="1:24" s="2" customFormat="1" ht="13.8" x14ac:dyDescent="0.3">
      <c r="M172" s="7"/>
      <c r="N172" s="7"/>
      <c r="O172" s="7"/>
      <c r="P172" s="7"/>
      <c r="Q172" s="7"/>
      <c r="R172" s="7"/>
      <c r="S172" s="7"/>
      <c r="W172" s="34"/>
      <c r="X172" s="34"/>
    </row>
    <row r="173" spans="1:24" s="2" customFormat="1" ht="13.8" x14ac:dyDescent="0.3">
      <c r="B173" s="35" t="s">
        <v>33</v>
      </c>
      <c r="E173" s="3"/>
      <c r="M173" s="7"/>
      <c r="N173" s="7"/>
      <c r="O173" s="7"/>
      <c r="P173" s="7"/>
      <c r="Q173" s="7"/>
      <c r="R173" s="7"/>
      <c r="S173" s="7"/>
      <c r="W173" s="34"/>
      <c r="X173" s="34"/>
    </row>
    <row r="174" spans="1:24" s="2" customFormat="1" ht="13.8" x14ac:dyDescent="0.3">
      <c r="M174" s="15"/>
      <c r="N174" s="15"/>
      <c r="O174" s="15"/>
      <c r="P174" s="15"/>
      <c r="Q174" s="15"/>
      <c r="R174" s="16"/>
      <c r="S174" s="16"/>
      <c r="W174" s="34"/>
      <c r="X174" s="34"/>
    </row>
    <row r="175" spans="1:24" s="2" customFormat="1" ht="13.8" x14ac:dyDescent="0.3">
      <c r="B175" s="35" t="s">
        <v>199</v>
      </c>
      <c r="M175" s="15"/>
      <c r="N175" s="15"/>
      <c r="O175" s="15"/>
      <c r="P175" s="15"/>
      <c r="Q175" s="15"/>
      <c r="R175" s="16"/>
      <c r="S175" s="16"/>
      <c r="W175" s="34"/>
      <c r="X175" s="34"/>
    </row>
    <row r="176" spans="1:24" s="2" customFormat="1" ht="13.8" x14ac:dyDescent="0.3">
      <c r="B176" s="38" t="s">
        <v>36</v>
      </c>
      <c r="C176" s="31"/>
      <c r="D176" s="31"/>
      <c r="E176" s="31"/>
      <c r="F176" s="31"/>
      <c r="G176" s="31"/>
      <c r="H176" s="31"/>
      <c r="I176" s="31"/>
      <c r="J176" s="31"/>
      <c r="M176" s="15"/>
      <c r="N176" s="15"/>
      <c r="O176" s="15"/>
      <c r="P176" s="15"/>
      <c r="Q176" s="15"/>
      <c r="R176" s="16"/>
      <c r="S176" s="16"/>
      <c r="W176" s="34"/>
      <c r="X176" s="34"/>
    </row>
    <row r="177" spans="1:33" s="2" customFormat="1" ht="13.8" x14ac:dyDescent="0.3">
      <c r="A177" s="17"/>
      <c r="B177" s="38" t="s">
        <v>200</v>
      </c>
      <c r="C177" s="31"/>
      <c r="D177" s="31"/>
      <c r="E177" s="31"/>
      <c r="F177" s="31"/>
      <c r="G177" s="31"/>
      <c r="H177" s="31"/>
      <c r="I177" s="31"/>
      <c r="J177" s="31"/>
      <c r="K177" s="17"/>
      <c r="M177" s="15"/>
      <c r="N177" s="15"/>
      <c r="O177" s="15"/>
      <c r="P177" s="15"/>
      <c r="Q177" s="15"/>
      <c r="R177" s="16"/>
      <c r="S177" s="16"/>
      <c r="W177" s="34"/>
      <c r="X177" s="34"/>
    </row>
    <row r="178" spans="1:33" s="2" customFormat="1" ht="13.8" x14ac:dyDescent="0.3">
      <c r="A178" s="17"/>
      <c r="B178" s="38" t="s">
        <v>201</v>
      </c>
      <c r="C178" s="30"/>
      <c r="D178" s="30"/>
      <c r="E178" s="30"/>
      <c r="F178" s="30"/>
      <c r="G178" s="30"/>
      <c r="H178" s="30"/>
      <c r="I178" s="30"/>
      <c r="J178" s="30"/>
      <c r="K178" s="17"/>
      <c r="M178" s="15"/>
      <c r="N178" s="15"/>
      <c r="O178" s="15"/>
      <c r="P178" s="15"/>
      <c r="Q178" s="15"/>
      <c r="R178" s="16"/>
      <c r="S178" s="15"/>
      <c r="W178" s="34"/>
      <c r="X178" s="34"/>
    </row>
    <row r="179" spans="1:33" s="2" customFormat="1" ht="13.8" x14ac:dyDescent="0.3">
      <c r="A179" s="17"/>
      <c r="B179" s="38" t="s">
        <v>202</v>
      </c>
      <c r="C179" s="30"/>
      <c r="D179" s="30"/>
      <c r="E179" s="30"/>
      <c r="F179" s="30"/>
      <c r="G179" s="30"/>
      <c r="H179" s="30"/>
      <c r="I179" s="30"/>
      <c r="J179" s="30"/>
      <c r="K179" s="17"/>
      <c r="M179" s="15"/>
      <c r="N179" s="15"/>
      <c r="O179" s="15"/>
      <c r="P179" s="15"/>
      <c r="Q179" s="15"/>
      <c r="R179" s="16"/>
      <c r="S179" s="16"/>
      <c r="W179" s="34"/>
      <c r="X179" s="34"/>
    </row>
    <row r="180" spans="1:33" s="2" customFormat="1" ht="13.8" x14ac:dyDescent="0.3">
      <c r="A180" s="17"/>
      <c r="B180" s="38" t="s">
        <v>203</v>
      </c>
      <c r="C180" s="30"/>
      <c r="D180" s="30"/>
      <c r="E180" s="30"/>
      <c r="F180" s="30"/>
      <c r="G180" s="30"/>
      <c r="H180" s="30"/>
      <c r="I180" s="30"/>
      <c r="J180" s="30"/>
      <c r="K180" s="17"/>
      <c r="M180" s="15"/>
      <c r="N180" s="15"/>
      <c r="O180" s="15"/>
      <c r="P180" s="15"/>
      <c r="Q180" s="15"/>
      <c r="R180" s="16"/>
      <c r="S180" s="16"/>
      <c r="W180" s="34"/>
      <c r="X180" s="34"/>
      <c r="Y180"/>
      <c r="Z180"/>
      <c r="AA180"/>
      <c r="AB180"/>
      <c r="AC180"/>
      <c r="AD180"/>
      <c r="AE180"/>
      <c r="AF180"/>
      <c r="AG180"/>
    </row>
    <row r="181" spans="1:33" s="2" customFormat="1" ht="13.8" x14ac:dyDescent="0.3">
      <c r="A181" s="17"/>
      <c r="B181" s="38" t="s">
        <v>204</v>
      </c>
      <c r="C181" s="30"/>
      <c r="D181" s="30"/>
      <c r="E181" s="30"/>
      <c r="F181" s="30"/>
      <c r="G181" s="30"/>
      <c r="H181" s="30"/>
      <c r="I181" s="30"/>
      <c r="J181" s="30"/>
      <c r="K181" s="17"/>
      <c r="M181" s="15"/>
      <c r="N181" s="15"/>
      <c r="O181" s="15"/>
      <c r="P181" s="15"/>
      <c r="Q181" s="15"/>
      <c r="R181" s="16"/>
      <c r="S181" s="16"/>
      <c r="W181" s="34"/>
      <c r="X181" s="34"/>
      <c r="Y181"/>
      <c r="Z181"/>
      <c r="AA181"/>
      <c r="AB181"/>
      <c r="AC181"/>
      <c r="AD181"/>
      <c r="AE181"/>
      <c r="AF181"/>
      <c r="AG181"/>
    </row>
    <row r="182" spans="1:33" s="2" customFormat="1" ht="13.8" x14ac:dyDescent="0.3">
      <c r="A182" s="17"/>
      <c r="B182" s="35" t="s">
        <v>205</v>
      </c>
      <c r="C182" s="30"/>
      <c r="D182" s="30"/>
      <c r="E182" s="30"/>
      <c r="F182" s="30"/>
      <c r="G182" s="30"/>
      <c r="H182" s="30"/>
      <c r="I182" s="30"/>
      <c r="J182" s="30"/>
      <c r="K182" s="17"/>
      <c r="M182" s="15"/>
      <c r="N182" s="15"/>
      <c r="O182" s="15"/>
      <c r="P182" s="15"/>
      <c r="Q182" s="15"/>
      <c r="R182" s="16"/>
      <c r="S182" s="16"/>
      <c r="W182" s="34"/>
      <c r="X182" s="34"/>
      <c r="Y182"/>
      <c r="Z182"/>
      <c r="AA182"/>
      <c r="AF182"/>
      <c r="AG182"/>
    </row>
    <row r="183" spans="1:33" s="2" customFormat="1" ht="13.8" x14ac:dyDescent="0.3">
      <c r="A183" s="17"/>
      <c r="B183" s="35" t="s">
        <v>206</v>
      </c>
      <c r="E183" s="30"/>
      <c r="F183" s="30"/>
      <c r="G183" s="30"/>
      <c r="H183" s="30"/>
      <c r="I183" s="30"/>
      <c r="J183" s="30"/>
      <c r="K183" s="17"/>
      <c r="M183" s="15"/>
      <c r="N183" s="15"/>
      <c r="O183" s="15"/>
      <c r="P183" s="15"/>
      <c r="Q183" s="15"/>
      <c r="R183" s="16"/>
      <c r="S183" s="16"/>
      <c r="W183" s="34"/>
      <c r="X183" s="34"/>
      <c r="AA183"/>
      <c r="AF183"/>
      <c r="AG183"/>
    </row>
    <row r="184" spans="1:33" s="2" customFormat="1" ht="13.8" x14ac:dyDescent="0.3">
      <c r="A184" s="17"/>
      <c r="B184" s="35" t="s">
        <v>207</v>
      </c>
      <c r="E184" s="30"/>
      <c r="F184" s="30"/>
      <c r="G184" s="30"/>
      <c r="H184" s="30"/>
      <c r="I184" s="30"/>
      <c r="J184" s="30"/>
      <c r="K184" s="17"/>
      <c r="M184" s="15"/>
      <c r="N184" s="15"/>
      <c r="O184" s="15"/>
      <c r="P184" s="15"/>
      <c r="Q184" s="15"/>
      <c r="R184" s="16"/>
      <c r="S184" s="16"/>
      <c r="W184" s="34"/>
      <c r="X184" s="34"/>
      <c r="AA184"/>
      <c r="AF184"/>
      <c r="AG184"/>
    </row>
    <row r="185" spans="1:33" s="2" customFormat="1" ht="13.8" x14ac:dyDescent="0.3">
      <c r="A185" s="17"/>
      <c r="B185" s="38" t="s">
        <v>36</v>
      </c>
      <c r="E185" s="30"/>
      <c r="F185" s="30"/>
      <c r="G185" s="30"/>
      <c r="H185" s="30"/>
      <c r="I185" s="30"/>
      <c r="J185" s="30"/>
      <c r="K185" s="17"/>
      <c r="M185" s="15"/>
      <c r="N185" s="15"/>
      <c r="O185" s="15"/>
      <c r="P185" s="15"/>
      <c r="Q185" s="15"/>
      <c r="R185" s="16"/>
      <c r="S185" s="18"/>
      <c r="W185" s="34"/>
      <c r="X185" s="34"/>
      <c r="AA185"/>
      <c r="AF185"/>
      <c r="AG185"/>
    </row>
    <row r="186" spans="1:33" s="2" customFormat="1" ht="13.8" x14ac:dyDescent="0.3">
      <c r="A186" s="17"/>
      <c r="B186" s="38" t="s">
        <v>208</v>
      </c>
      <c r="E186" s="30"/>
      <c r="F186" s="30"/>
      <c r="G186" s="30"/>
      <c r="H186" s="30"/>
      <c r="I186" s="30"/>
      <c r="J186" s="30"/>
      <c r="K186" s="17"/>
      <c r="M186" s="15"/>
      <c r="N186" s="15"/>
      <c r="O186" s="15"/>
      <c r="P186" s="15"/>
      <c r="Q186" s="15"/>
      <c r="R186" s="16"/>
      <c r="S186" s="16"/>
      <c r="W186" s="34"/>
      <c r="X186" s="34"/>
      <c r="Y186"/>
      <c r="Z186"/>
      <c r="AA186"/>
      <c r="AF186"/>
      <c r="AG186"/>
    </row>
    <row r="187" spans="1:33" s="2" customFormat="1" ht="13.8" x14ac:dyDescent="0.3">
      <c r="A187" s="17"/>
      <c r="B187" s="38" t="s">
        <v>209</v>
      </c>
      <c r="E187" s="30"/>
      <c r="F187" s="30"/>
      <c r="G187" s="30"/>
      <c r="H187" s="30"/>
      <c r="I187" s="30"/>
      <c r="J187" s="30"/>
      <c r="K187" s="17"/>
      <c r="M187" s="15"/>
      <c r="N187" s="15"/>
      <c r="O187" s="15"/>
      <c r="P187" s="15"/>
      <c r="Q187" s="15"/>
      <c r="R187" s="16"/>
      <c r="S187" s="16"/>
      <c r="W187" s="34"/>
      <c r="X187" s="34"/>
      <c r="AF187"/>
      <c r="AG187"/>
    </row>
    <row r="188" spans="1:33" s="2" customFormat="1" ht="13.8" x14ac:dyDescent="0.3">
      <c r="A188" s="17"/>
      <c r="B188" s="38" t="s">
        <v>210</v>
      </c>
      <c r="E188" s="30"/>
      <c r="F188" s="30"/>
      <c r="G188" s="30"/>
      <c r="H188" s="30"/>
      <c r="I188" s="30"/>
      <c r="J188" s="30"/>
      <c r="K188" s="17"/>
      <c r="M188" s="15"/>
      <c r="N188" s="15"/>
      <c r="O188" s="15"/>
      <c r="P188" s="15"/>
      <c r="Q188" s="15"/>
      <c r="R188" s="16"/>
      <c r="S188" s="16"/>
      <c r="W188" s="34"/>
      <c r="X188" s="34"/>
      <c r="Y188"/>
      <c r="Z188"/>
      <c r="AF188"/>
      <c r="AG188"/>
    </row>
    <row r="189" spans="1:33" s="2" customFormat="1" ht="13.8" x14ac:dyDescent="0.3">
      <c r="A189" s="17"/>
      <c r="B189" s="38" t="s">
        <v>211</v>
      </c>
      <c r="E189" s="30"/>
      <c r="F189" s="30"/>
      <c r="G189" s="30"/>
      <c r="H189" s="30"/>
      <c r="I189" s="30"/>
      <c r="J189" s="30"/>
      <c r="K189" s="17"/>
      <c r="M189" s="15"/>
      <c r="N189" s="15"/>
      <c r="O189" s="15"/>
      <c r="P189" s="15"/>
      <c r="Q189" s="15"/>
      <c r="R189" s="16"/>
      <c r="S189" s="16"/>
      <c r="W189" s="34"/>
      <c r="X189" s="34"/>
      <c r="AF189"/>
      <c r="AG189"/>
    </row>
    <row r="190" spans="1:33" s="2" customFormat="1" ht="13.8" x14ac:dyDescent="0.3">
      <c r="A190" s="17"/>
      <c r="B190" s="38" t="s">
        <v>212</v>
      </c>
      <c r="E190" s="30"/>
      <c r="F190" s="30"/>
      <c r="G190" s="30"/>
      <c r="H190" s="30"/>
      <c r="I190" s="30"/>
      <c r="J190" s="30"/>
      <c r="K190" s="17"/>
      <c r="M190" s="15"/>
      <c r="N190" s="15"/>
      <c r="O190" s="15"/>
      <c r="P190" s="15"/>
      <c r="Q190" s="15"/>
      <c r="R190" s="16"/>
      <c r="S190" s="16"/>
      <c r="W190" s="34"/>
      <c r="X190" s="34"/>
      <c r="Y190"/>
      <c r="Z190"/>
      <c r="AF190"/>
      <c r="AG190"/>
    </row>
    <row r="191" spans="1:33" s="2" customFormat="1" ht="13.8" x14ac:dyDescent="0.3">
      <c r="A191" s="17"/>
      <c r="B191" s="38" t="s">
        <v>213</v>
      </c>
      <c r="C191" s="30"/>
      <c r="D191" s="30"/>
      <c r="E191" s="30"/>
      <c r="F191" s="30"/>
      <c r="G191" s="30"/>
      <c r="H191" s="30"/>
      <c r="I191" s="30"/>
      <c r="J191" s="30"/>
      <c r="K191" s="17"/>
      <c r="M191" s="15"/>
      <c r="N191" s="15"/>
      <c r="O191" s="15"/>
      <c r="P191" s="15"/>
      <c r="Q191" s="15"/>
      <c r="R191" s="16"/>
      <c r="S191" s="16"/>
      <c r="W191" s="34"/>
      <c r="X191" s="34"/>
      <c r="AF191"/>
      <c r="AG191"/>
    </row>
    <row r="192" spans="1:33" s="2" customFormat="1" ht="13.8" x14ac:dyDescent="0.3">
      <c r="A192" s="17"/>
      <c r="B192" s="38" t="s">
        <v>214</v>
      </c>
      <c r="C192" s="30"/>
      <c r="D192" s="30"/>
      <c r="E192" s="30"/>
      <c r="F192" s="30"/>
      <c r="G192" s="30"/>
      <c r="H192" s="30"/>
      <c r="I192" s="30"/>
      <c r="J192" s="30"/>
      <c r="M192" s="15"/>
      <c r="N192" s="15"/>
      <c r="O192" s="15"/>
      <c r="P192" s="15"/>
      <c r="Q192" s="15"/>
      <c r="R192" s="16"/>
      <c r="S192" s="18"/>
      <c r="W192" s="34"/>
      <c r="X192" s="34"/>
      <c r="Y192"/>
      <c r="Z192"/>
      <c r="AF192"/>
      <c r="AG192"/>
    </row>
    <row r="193" spans="1:33" s="2" customFormat="1" ht="13.8" x14ac:dyDescent="0.3">
      <c r="A193" s="17"/>
      <c r="B193" s="38" t="s">
        <v>215</v>
      </c>
      <c r="G193" s="30"/>
      <c r="H193" s="30"/>
      <c r="I193" s="30"/>
      <c r="J193" s="30"/>
      <c r="M193" s="15"/>
      <c r="N193" s="15"/>
      <c r="O193" s="15"/>
      <c r="P193" s="15"/>
      <c r="Q193" s="15"/>
      <c r="R193" s="16"/>
      <c r="S193" s="16"/>
      <c r="U193" s="29"/>
      <c r="W193" s="34"/>
      <c r="X193" s="34"/>
      <c r="AG193"/>
    </row>
    <row r="194" spans="1:33" s="2" customFormat="1" ht="13.8" x14ac:dyDescent="0.3">
      <c r="A194" s="17"/>
      <c r="B194" s="38" t="s">
        <v>216</v>
      </c>
      <c r="C194" s="30"/>
      <c r="D194" s="30"/>
      <c r="E194" s="30"/>
      <c r="F194" s="30"/>
      <c r="G194" s="30"/>
      <c r="H194" s="30"/>
      <c r="I194" s="30"/>
      <c r="J194" s="30"/>
      <c r="M194" s="15"/>
      <c r="N194" s="15"/>
      <c r="O194" s="15"/>
      <c r="P194" s="15"/>
      <c r="Q194" s="15"/>
      <c r="R194" s="16"/>
      <c r="S194" s="16"/>
      <c r="U194" s="29"/>
      <c r="W194" s="34"/>
      <c r="X194" s="34"/>
      <c r="Y194"/>
      <c r="Z194"/>
      <c r="AG194"/>
    </row>
    <row r="195" spans="1:33" s="2" customFormat="1" ht="13.8" x14ac:dyDescent="0.3">
      <c r="A195" s="17"/>
      <c r="B195" s="35" t="s">
        <v>217</v>
      </c>
      <c r="C195" s="30"/>
      <c r="D195" s="30"/>
      <c r="E195" s="30"/>
      <c r="F195" s="30"/>
      <c r="G195" s="30"/>
      <c r="H195" s="30"/>
      <c r="I195" s="30"/>
      <c r="J195" s="30"/>
      <c r="M195" s="15"/>
      <c r="N195" s="15"/>
      <c r="O195" s="15"/>
      <c r="P195" s="15"/>
      <c r="Q195" s="15"/>
      <c r="R195" s="16"/>
      <c r="S195" s="16"/>
      <c r="U195" s="29"/>
      <c r="W195" s="34"/>
      <c r="X195" s="34"/>
      <c r="AG195"/>
    </row>
    <row r="196" spans="1:33" s="2" customFormat="1" ht="13.8" x14ac:dyDescent="0.3">
      <c r="A196" s="17"/>
      <c r="B196" s="38" t="s">
        <v>36</v>
      </c>
      <c r="C196" s="30"/>
      <c r="D196" s="30"/>
      <c r="E196" s="30"/>
      <c r="F196" s="30"/>
      <c r="G196" s="39"/>
      <c r="H196" s="30"/>
      <c r="I196" s="30"/>
      <c r="J196" s="30"/>
      <c r="M196" s="15"/>
      <c r="N196" s="15"/>
      <c r="O196" s="15"/>
      <c r="P196" s="15"/>
      <c r="Q196" s="15"/>
      <c r="R196" s="16"/>
      <c r="S196" s="16"/>
      <c r="U196" s="29"/>
      <c r="W196" s="34"/>
      <c r="X196" s="34"/>
      <c r="Y196"/>
      <c r="Z196"/>
      <c r="AG196"/>
    </row>
    <row r="197" spans="1:33" s="2" customFormat="1" ht="13.8" x14ac:dyDescent="0.3">
      <c r="A197" s="17"/>
      <c r="B197" s="38" t="s">
        <v>218</v>
      </c>
      <c r="C197" s="30"/>
      <c r="D197" s="30"/>
      <c r="E197" s="30"/>
      <c r="F197" s="30"/>
      <c r="G197" s="30"/>
      <c r="H197" s="30"/>
      <c r="I197" s="30"/>
      <c r="J197" s="30"/>
      <c r="M197" s="15"/>
      <c r="N197" s="15"/>
      <c r="O197" s="15"/>
      <c r="P197" s="15"/>
      <c r="Q197" s="15"/>
      <c r="R197" s="16"/>
      <c r="S197" s="16"/>
      <c r="U197" s="29"/>
      <c r="W197" s="34"/>
      <c r="X197" s="34"/>
      <c r="AG197"/>
    </row>
    <row r="198" spans="1:33" s="2" customFormat="1" ht="13.8" x14ac:dyDescent="0.3">
      <c r="A198" s="17"/>
      <c r="B198" s="38" t="s">
        <v>219</v>
      </c>
      <c r="C198" s="30"/>
      <c r="D198" s="30"/>
      <c r="E198" s="30"/>
      <c r="F198" s="30"/>
      <c r="G198" s="30"/>
      <c r="H198" s="30"/>
      <c r="I198" s="30"/>
      <c r="J198" s="30"/>
      <c r="M198" s="15"/>
      <c r="N198" s="15"/>
      <c r="O198" s="15"/>
      <c r="P198" s="15"/>
      <c r="Q198" s="15"/>
      <c r="R198" s="16"/>
      <c r="S198" s="16"/>
      <c r="U198" s="29"/>
      <c r="W198" s="34"/>
      <c r="X198" s="34"/>
      <c r="Y198"/>
      <c r="Z198"/>
      <c r="AG198"/>
    </row>
    <row r="199" spans="1:33" s="2" customFormat="1" ht="13.8" x14ac:dyDescent="0.3">
      <c r="A199" s="17"/>
      <c r="B199" s="38" t="s">
        <v>220</v>
      </c>
      <c r="C199" s="30"/>
      <c r="D199" s="30"/>
      <c r="E199" s="30"/>
      <c r="F199" s="30"/>
      <c r="G199" s="30"/>
      <c r="H199" s="30"/>
      <c r="I199" s="30"/>
      <c r="J199" s="30"/>
      <c r="M199" s="15"/>
      <c r="N199" s="15"/>
      <c r="O199" s="15"/>
      <c r="P199" s="15"/>
      <c r="Q199" s="15"/>
      <c r="R199" s="16"/>
      <c r="S199" s="16"/>
      <c r="U199" s="29"/>
      <c r="W199" s="34"/>
      <c r="X199" s="34"/>
      <c r="AG199"/>
    </row>
    <row r="200" spans="1:33" s="2" customFormat="1" ht="13.8" x14ac:dyDescent="0.3">
      <c r="A200" s="17"/>
      <c r="B200" s="38" t="s">
        <v>221</v>
      </c>
      <c r="H200" s="30"/>
      <c r="I200" s="30"/>
      <c r="J200" s="30"/>
      <c r="M200" s="15"/>
      <c r="N200" s="15"/>
      <c r="O200" s="15"/>
      <c r="P200" s="15"/>
      <c r="Q200" s="15"/>
      <c r="R200" s="16"/>
      <c r="S200" s="16"/>
      <c r="U200" s="29"/>
      <c r="W200" s="34"/>
      <c r="X200" s="34"/>
      <c r="Y200"/>
      <c r="Z200"/>
      <c r="AG200"/>
    </row>
    <row r="201" spans="1:33" s="2" customFormat="1" ht="13.8" x14ac:dyDescent="0.3">
      <c r="A201" s="17"/>
      <c r="B201" s="38" t="s">
        <v>222</v>
      </c>
      <c r="M201" s="15"/>
      <c r="N201" s="15"/>
      <c r="O201" s="15"/>
      <c r="P201" s="15"/>
      <c r="Q201" s="15"/>
      <c r="R201" s="16"/>
      <c r="S201" s="16"/>
      <c r="U201" s="29"/>
      <c r="W201" s="34"/>
      <c r="X201" s="34"/>
      <c r="AG201"/>
    </row>
    <row r="202" spans="1:33" s="2" customFormat="1" ht="13.8" x14ac:dyDescent="0.3">
      <c r="A202" s="17"/>
      <c r="B202" s="38" t="s">
        <v>223</v>
      </c>
      <c r="M202" s="15"/>
      <c r="N202" s="15"/>
      <c r="O202" s="15"/>
      <c r="P202" s="15"/>
      <c r="Q202" s="15"/>
      <c r="R202" s="16"/>
      <c r="S202" s="16"/>
      <c r="U202" s="29"/>
      <c r="W202" s="34"/>
      <c r="X202" s="34"/>
      <c r="Y202"/>
      <c r="Z202"/>
      <c r="AG202"/>
    </row>
    <row r="203" spans="1:33" s="2" customFormat="1" x14ac:dyDescent="0.3">
      <c r="A203" s="17"/>
      <c r="B203" s="12"/>
      <c r="C203" s="30"/>
      <c r="H203" s="30"/>
      <c r="I203" s="30"/>
      <c r="J203" s="30"/>
      <c r="M203" s="15"/>
      <c r="N203" s="15"/>
      <c r="O203" s="15"/>
      <c r="P203" s="15"/>
      <c r="Q203" s="15"/>
      <c r="R203" s="16"/>
      <c r="S203" s="16"/>
      <c r="U203" s="29"/>
      <c r="W203" s="34"/>
      <c r="X203" s="34"/>
      <c r="Y203"/>
      <c r="Z203"/>
      <c r="AG203"/>
    </row>
    <row r="204" spans="1:33" s="2" customFormat="1" ht="13.8" x14ac:dyDescent="0.3">
      <c r="A204" s="17"/>
      <c r="I204" s="30"/>
      <c r="J204" s="30"/>
      <c r="M204" s="15"/>
      <c r="N204" s="15"/>
      <c r="O204" s="15"/>
      <c r="P204" s="15"/>
      <c r="Q204" s="15"/>
      <c r="R204" s="16"/>
      <c r="S204" s="16"/>
      <c r="U204" s="29"/>
      <c r="W204" s="34"/>
      <c r="X204" s="34"/>
      <c r="Y204"/>
      <c r="Z204"/>
      <c r="AG204"/>
    </row>
    <row r="205" spans="1:33" s="2" customFormat="1" ht="13.8" x14ac:dyDescent="0.3">
      <c r="A205" s="17"/>
      <c r="M205" s="15"/>
      <c r="N205" s="15"/>
      <c r="O205" s="15"/>
      <c r="P205" s="15"/>
      <c r="Q205" s="15"/>
      <c r="R205" s="16"/>
      <c r="S205" s="16"/>
      <c r="U205" s="29"/>
      <c r="W205" s="34"/>
      <c r="X205" s="34"/>
      <c r="Y205"/>
      <c r="Z205"/>
      <c r="AA205"/>
      <c r="AG205"/>
    </row>
    <row r="206" spans="1:33" s="2" customFormat="1" ht="13.8" x14ac:dyDescent="0.3">
      <c r="A206" s="17"/>
      <c r="H206" s="30"/>
      <c r="M206" s="15"/>
      <c r="N206" s="15"/>
      <c r="O206" s="15"/>
      <c r="P206" s="15"/>
      <c r="Q206" s="15"/>
      <c r="R206" s="16"/>
      <c r="S206" s="16"/>
      <c r="U206" s="29"/>
      <c r="W206" s="34"/>
      <c r="X206" s="34"/>
      <c r="Y206"/>
      <c r="Z206"/>
      <c r="AA206"/>
      <c r="AB206"/>
      <c r="AC206"/>
      <c r="AG206"/>
    </row>
    <row r="207" spans="1:33" s="2" customFormat="1" ht="13.8" x14ac:dyDescent="0.3">
      <c r="A207" s="17"/>
      <c r="I207" s="30"/>
      <c r="J207" s="30"/>
      <c r="M207" s="15"/>
      <c r="N207" s="15"/>
      <c r="O207" s="15"/>
      <c r="P207" s="15"/>
      <c r="Q207" s="15"/>
      <c r="R207" s="16"/>
      <c r="S207" s="16"/>
      <c r="U207" s="29"/>
      <c r="W207" s="34"/>
      <c r="X207" s="34"/>
      <c r="Y207"/>
      <c r="Z207"/>
      <c r="AA207"/>
      <c r="AB207"/>
      <c r="AC207"/>
      <c r="AG207"/>
    </row>
    <row r="208" spans="1:33" s="2" customFormat="1" ht="13.8" x14ac:dyDescent="0.3">
      <c r="A208" s="17"/>
      <c r="B208" s="30"/>
      <c r="I208" s="30"/>
      <c r="J208" s="30"/>
      <c r="M208" s="15"/>
      <c r="N208" s="15"/>
      <c r="O208" s="15"/>
      <c r="P208" s="15"/>
      <c r="Q208" s="15"/>
      <c r="R208" s="16"/>
      <c r="S208" s="16"/>
      <c r="U208" s="29"/>
      <c r="W208" s="34"/>
      <c r="X208" s="34"/>
      <c r="Y208"/>
      <c r="Z208"/>
      <c r="AA208"/>
      <c r="AB208"/>
      <c r="AC208"/>
      <c r="AG208"/>
    </row>
    <row r="209" spans="1:33" s="2" customFormat="1" ht="13.8" x14ac:dyDescent="0.3">
      <c r="A209" s="17"/>
      <c r="B209" s="30"/>
      <c r="C209" s="30"/>
      <c r="H209" s="30"/>
      <c r="M209" s="15"/>
      <c r="N209" s="15"/>
      <c r="O209" s="15"/>
      <c r="P209" s="15"/>
      <c r="Q209" s="15"/>
      <c r="R209" s="16"/>
      <c r="S209" s="16"/>
      <c r="U209" s="29"/>
      <c r="W209" s="34"/>
      <c r="X209" s="34"/>
      <c r="Y209"/>
      <c r="Z209"/>
      <c r="AA209"/>
      <c r="AB209"/>
      <c r="AC209"/>
      <c r="AG209"/>
    </row>
    <row r="210" spans="1:33" s="2" customFormat="1" ht="13.8" x14ac:dyDescent="0.3">
      <c r="A210" s="17"/>
      <c r="B210" s="30"/>
      <c r="F210" s="30"/>
      <c r="G210" s="30"/>
      <c r="H210" s="30"/>
      <c r="M210" s="15"/>
      <c r="N210" s="15"/>
      <c r="O210" s="15"/>
      <c r="P210" s="15"/>
      <c r="Q210" s="15"/>
      <c r="R210" s="16"/>
      <c r="S210" s="16"/>
      <c r="U210" s="29"/>
      <c r="W210" s="34"/>
      <c r="X210" s="34"/>
      <c r="Y210"/>
      <c r="Z210"/>
      <c r="AA210"/>
      <c r="AB210"/>
      <c r="AC210"/>
      <c r="AG210"/>
    </row>
    <row r="211" spans="1:33" s="2" customFormat="1" ht="13.8" x14ac:dyDescent="0.3">
      <c r="A211" s="17"/>
      <c r="B211" s="30"/>
      <c r="F211" s="30"/>
      <c r="M211" s="15"/>
      <c r="N211" s="15"/>
      <c r="O211" s="15"/>
      <c r="P211" s="15"/>
      <c r="Q211" s="15"/>
      <c r="R211" s="16"/>
      <c r="S211" s="16"/>
      <c r="U211" s="29"/>
      <c r="W211" s="34"/>
      <c r="X211" s="34"/>
    </row>
    <row r="212" spans="1:33" s="2" customFormat="1" ht="13.8" x14ac:dyDescent="0.3">
      <c r="A212" s="17"/>
      <c r="B212" s="30"/>
      <c r="M212" s="15"/>
      <c r="N212" s="15"/>
      <c r="O212" s="15"/>
      <c r="P212" s="15"/>
      <c r="Q212" s="15"/>
      <c r="R212" s="16"/>
      <c r="S212" s="16"/>
      <c r="U212" s="29"/>
      <c r="W212" s="34"/>
      <c r="X212" s="34"/>
    </row>
    <row r="213" spans="1:33" s="2" customFormat="1" ht="13.8" x14ac:dyDescent="0.3">
      <c r="A213" s="17"/>
      <c r="B213" s="17"/>
      <c r="M213" s="15"/>
      <c r="N213" s="15"/>
      <c r="O213" s="15"/>
      <c r="P213" s="15"/>
      <c r="Q213" s="15"/>
      <c r="R213" s="16"/>
      <c r="S213" s="16"/>
      <c r="U213" s="29"/>
      <c r="W213" s="34"/>
      <c r="X213" s="34"/>
    </row>
    <row r="214" spans="1:33" s="2" customFormat="1" ht="13.8" x14ac:dyDescent="0.3">
      <c r="A214" s="17"/>
      <c r="B214" s="17"/>
      <c r="C214" s="30"/>
      <c r="D214" s="30"/>
      <c r="F214" s="30"/>
      <c r="G214" s="30"/>
      <c r="M214" s="15"/>
      <c r="N214" s="15"/>
      <c r="O214" s="15"/>
      <c r="P214" s="15"/>
      <c r="Q214" s="15"/>
      <c r="R214" s="16"/>
      <c r="S214" s="16"/>
      <c r="U214" s="29"/>
      <c r="W214" s="34"/>
      <c r="X214" s="34"/>
    </row>
    <row r="215" spans="1:33" s="2" customFormat="1" ht="13.8" x14ac:dyDescent="0.3">
      <c r="A215" s="17"/>
      <c r="B215" s="17"/>
      <c r="C215" s="30"/>
      <c r="D215" s="30"/>
      <c r="E215" s="30"/>
      <c r="F215" s="30"/>
      <c r="G215" s="30"/>
      <c r="K215" s="17"/>
      <c r="M215" s="15"/>
      <c r="N215" s="15"/>
      <c r="O215" s="15"/>
      <c r="P215" s="15"/>
      <c r="Q215" s="15"/>
      <c r="R215" s="16"/>
      <c r="S215" s="16"/>
      <c r="U215" s="29"/>
      <c r="W215" s="34"/>
      <c r="X215" s="34"/>
    </row>
    <row r="216" spans="1:33" s="2" customFormat="1" ht="13.8" x14ac:dyDescent="0.3">
      <c r="A216" s="17"/>
      <c r="B216" s="17"/>
      <c r="C216" s="32"/>
      <c r="D216" s="30"/>
      <c r="F216" s="30"/>
      <c r="G216" s="30"/>
      <c r="K216" s="17"/>
      <c r="M216" s="15"/>
      <c r="N216" s="15"/>
      <c r="O216" s="15"/>
      <c r="P216" s="15"/>
      <c r="Q216" s="15"/>
      <c r="R216" s="16"/>
      <c r="S216" s="16"/>
      <c r="U216" s="29"/>
      <c r="W216" s="34"/>
      <c r="X216" s="34"/>
    </row>
    <row r="217" spans="1:33" s="2" customFormat="1" ht="13.8" x14ac:dyDescent="0.3">
      <c r="A217" s="17"/>
      <c r="B217" s="17"/>
      <c r="C217" s="17"/>
      <c r="D217" s="17"/>
      <c r="E217" s="17"/>
      <c r="F217" s="17"/>
      <c r="G217" s="17"/>
      <c r="H217" s="17"/>
      <c r="I217" s="17"/>
      <c r="J217" s="17"/>
      <c r="K217" s="17"/>
      <c r="M217" s="15"/>
      <c r="N217" s="15"/>
      <c r="O217" s="15"/>
      <c r="P217" s="15"/>
      <c r="Q217" s="15"/>
      <c r="R217" s="16"/>
      <c r="S217" s="16"/>
      <c r="W217" s="34"/>
      <c r="X217" s="34"/>
    </row>
    <row r="218" spans="1:33" s="2" customFormat="1" ht="13.8" x14ac:dyDescent="0.3">
      <c r="A218" s="17"/>
      <c r="B218" s="17"/>
      <c r="C218" s="17"/>
      <c r="D218" s="17"/>
      <c r="E218" s="17"/>
      <c r="F218" s="17"/>
      <c r="G218" s="17"/>
      <c r="H218" s="17"/>
      <c r="I218" s="17"/>
      <c r="J218" s="17"/>
      <c r="K218" s="17"/>
      <c r="M218" s="15"/>
      <c r="N218" s="15"/>
      <c r="O218" s="15"/>
      <c r="P218" s="15"/>
      <c r="Q218" s="15"/>
      <c r="R218" s="16"/>
      <c r="S218" s="16"/>
      <c r="W218" s="34"/>
      <c r="X218" s="34"/>
    </row>
    <row r="219" spans="1:33" s="2" customFormat="1" ht="13.8" x14ac:dyDescent="0.3">
      <c r="A219" s="17"/>
      <c r="B219" s="17"/>
      <c r="C219" s="17"/>
      <c r="D219" s="17"/>
      <c r="E219" s="17"/>
      <c r="F219" s="17"/>
      <c r="G219" s="17"/>
      <c r="H219" s="17"/>
      <c r="I219" s="17"/>
      <c r="J219" s="17"/>
      <c r="K219" s="17"/>
      <c r="M219" s="15"/>
      <c r="N219" s="15"/>
      <c r="O219" s="15"/>
      <c r="P219" s="15"/>
      <c r="Q219" s="15"/>
      <c r="R219" s="16"/>
      <c r="S219" s="16"/>
      <c r="W219" s="34"/>
      <c r="X219" s="34"/>
    </row>
    <row r="220" spans="1:33" s="2" customFormat="1" ht="13.8" x14ac:dyDescent="0.3">
      <c r="A220" s="49"/>
      <c r="E220" s="3" t="s">
        <v>1</v>
      </c>
      <c r="F220" s="5" t="str">
        <f>$C$1</f>
        <v>R. Abbott</v>
      </c>
      <c r="G220" s="31"/>
      <c r="H220" s="54"/>
      <c r="I220" s="3" t="s">
        <v>8</v>
      </c>
      <c r="J220" s="55" t="str">
        <f>$G$2</f>
        <v>AA-SM-200</v>
      </c>
      <c r="K220" s="54"/>
      <c r="L220" s="1"/>
      <c r="M220" s="7"/>
      <c r="N220" s="7"/>
      <c r="O220" s="7"/>
      <c r="P220" s="7"/>
      <c r="Q220" s="15"/>
      <c r="R220" s="16"/>
      <c r="S220" s="16"/>
      <c r="W220" s="34"/>
      <c r="X220" s="34"/>
    </row>
    <row r="221" spans="1:33" s="2" customFormat="1" ht="13.8" x14ac:dyDescent="0.3">
      <c r="E221" s="3" t="s">
        <v>2</v>
      </c>
      <c r="F221" s="54" t="str">
        <f>$C$2</f>
        <v xml:space="preserve"> </v>
      </c>
      <c r="G221" s="31"/>
      <c r="H221" s="54"/>
      <c r="I221" s="3" t="s">
        <v>9</v>
      </c>
      <c r="J221" s="54" t="str">
        <f>$G$3</f>
        <v>A</v>
      </c>
      <c r="K221" s="54"/>
      <c r="L221" s="1"/>
      <c r="M221" s="7">
        <v>1</v>
      </c>
      <c r="N221" s="7"/>
      <c r="O221" s="7"/>
      <c r="P221" s="7"/>
      <c r="Q221" s="15"/>
      <c r="R221" s="16"/>
      <c r="S221" s="16"/>
      <c r="W221" s="34"/>
      <c r="X221" s="34"/>
    </row>
    <row r="222" spans="1:33" s="2" customFormat="1" ht="13.8" x14ac:dyDescent="0.3">
      <c r="E222" s="3" t="s">
        <v>3</v>
      </c>
      <c r="F222" s="54" t="str">
        <f>$C$3</f>
        <v>25/9/2014</v>
      </c>
      <c r="G222" s="31"/>
      <c r="H222" s="54"/>
      <c r="I222" s="3" t="s">
        <v>6</v>
      </c>
      <c r="J222" s="5" t="str">
        <f>L222&amp;" of "&amp;$G$1</f>
        <v>5 of 11</v>
      </c>
      <c r="K222" s="54"/>
      <c r="L222" s="1">
        <f>SUM($M$1:M221)</f>
        <v>5</v>
      </c>
      <c r="M222" s="7"/>
      <c r="N222" s="7"/>
      <c r="O222" s="7"/>
      <c r="P222" s="7"/>
      <c r="Q222" s="15"/>
      <c r="R222" s="16"/>
      <c r="S222" s="16"/>
      <c r="W222" s="34"/>
      <c r="X222" s="34"/>
    </row>
    <row r="223" spans="1:33" s="2" customFormat="1" ht="13.8" x14ac:dyDescent="0.3">
      <c r="E223" s="3" t="s">
        <v>21</v>
      </c>
      <c r="F223" s="4" t="str">
        <f>$C$5</f>
        <v>STANDARD SPREADSHEET METHOD</v>
      </c>
      <c r="G223" s="31"/>
      <c r="H223" s="31"/>
      <c r="I223" s="31"/>
      <c r="J223" s="31"/>
      <c r="K223" s="31"/>
      <c r="L223" s="1"/>
      <c r="M223" s="7"/>
      <c r="N223" s="7"/>
      <c r="O223" s="7"/>
      <c r="P223" s="7"/>
      <c r="Q223" s="7"/>
      <c r="R223" s="7"/>
      <c r="S223" s="7"/>
      <c r="W223" s="34"/>
      <c r="X223" s="34"/>
    </row>
    <row r="224" spans="1:33" x14ac:dyDescent="0.3">
      <c r="B224" s="13" t="str">
        <f>($C$4)&amp;" "&amp;$G$4</f>
        <v xml:space="preserve"> ATA CHAPTERS DETAILED BREAKDOWN</v>
      </c>
      <c r="M224" s="7"/>
      <c r="N224" s="7"/>
      <c r="O224" s="7"/>
      <c r="P224" s="7"/>
      <c r="Q224" s="14"/>
      <c r="R224" s="14"/>
      <c r="S224" s="14"/>
      <c r="W224" s="34"/>
      <c r="X224" s="34"/>
    </row>
    <row r="225" spans="1:33" s="2" customFormat="1" ht="13.8" x14ac:dyDescent="0.3">
      <c r="M225" s="7"/>
      <c r="N225" s="7"/>
      <c r="O225" s="7"/>
      <c r="P225" s="7"/>
      <c r="Q225" s="7"/>
      <c r="R225" s="7"/>
      <c r="S225" s="7"/>
      <c r="W225" s="34"/>
      <c r="X225" s="34"/>
    </row>
    <row r="226" spans="1:33" s="2" customFormat="1" ht="13.8" x14ac:dyDescent="0.3">
      <c r="B226" s="37" t="s">
        <v>34</v>
      </c>
      <c r="E226" s="3"/>
      <c r="M226" s="7"/>
      <c r="N226" s="7"/>
      <c r="O226" s="7"/>
      <c r="P226" s="7"/>
      <c r="Q226" s="7"/>
      <c r="R226" s="7"/>
      <c r="S226" s="7"/>
      <c r="W226" s="34"/>
      <c r="X226" s="34"/>
    </row>
    <row r="227" spans="1:33" s="2" customFormat="1" ht="13.8" x14ac:dyDescent="0.3">
      <c r="B227" s="36"/>
      <c r="M227" s="15"/>
      <c r="N227" s="15"/>
      <c r="O227" s="15"/>
      <c r="P227" s="15"/>
      <c r="Q227" s="15"/>
      <c r="R227" s="16"/>
      <c r="S227" s="16"/>
      <c r="W227" s="34"/>
      <c r="X227" s="34"/>
    </row>
    <row r="228" spans="1:33" s="2" customFormat="1" ht="13.8" x14ac:dyDescent="0.3">
      <c r="B228" s="35" t="s">
        <v>224</v>
      </c>
      <c r="H228" s="35" t="s">
        <v>255</v>
      </c>
      <c r="M228" s="15"/>
      <c r="N228" s="15"/>
      <c r="O228" s="15"/>
      <c r="P228" s="15"/>
      <c r="Q228" s="15"/>
      <c r="R228" s="16"/>
      <c r="S228" s="16"/>
      <c r="W228" s="34"/>
      <c r="X228" s="34"/>
    </row>
    <row r="229" spans="1:33" s="2" customFormat="1" ht="13.8" x14ac:dyDescent="0.3">
      <c r="B229" s="38" t="s">
        <v>36</v>
      </c>
      <c r="C229" s="31"/>
      <c r="D229" s="31"/>
      <c r="E229" s="31"/>
      <c r="F229" s="31"/>
      <c r="G229" s="31"/>
      <c r="H229" s="38" t="s">
        <v>36</v>
      </c>
      <c r="I229" s="31"/>
      <c r="J229" s="31"/>
      <c r="M229" s="15"/>
      <c r="N229" s="15"/>
      <c r="O229" s="15"/>
      <c r="P229" s="15"/>
      <c r="Q229" s="15"/>
      <c r="R229" s="16"/>
      <c r="S229" s="16"/>
      <c r="W229" s="34"/>
      <c r="X229" s="34"/>
    </row>
    <row r="230" spans="1:33" s="2" customFormat="1" ht="13.8" x14ac:dyDescent="0.3">
      <c r="A230" s="17"/>
      <c r="B230" s="38" t="s">
        <v>225</v>
      </c>
      <c r="C230" s="31"/>
      <c r="D230" s="31"/>
      <c r="E230" s="31"/>
      <c r="F230" s="31"/>
      <c r="G230" s="31"/>
      <c r="H230" s="38" t="s">
        <v>256</v>
      </c>
      <c r="I230" s="31"/>
      <c r="J230" s="31"/>
      <c r="K230" s="17"/>
      <c r="M230" s="15"/>
      <c r="N230" s="15"/>
      <c r="O230" s="15"/>
      <c r="P230" s="15"/>
      <c r="Q230" s="15"/>
      <c r="R230" s="16"/>
      <c r="S230" s="16"/>
      <c r="W230" s="34"/>
      <c r="X230" s="34"/>
    </row>
    <row r="231" spans="1:33" s="2" customFormat="1" ht="13.8" x14ac:dyDescent="0.3">
      <c r="A231" s="17"/>
      <c r="B231" s="38" t="s">
        <v>226</v>
      </c>
      <c r="C231" s="30"/>
      <c r="D231" s="30"/>
      <c r="E231" s="30"/>
      <c r="F231" s="30"/>
      <c r="G231" s="30"/>
      <c r="H231" s="38" t="s">
        <v>257</v>
      </c>
      <c r="I231" s="30"/>
      <c r="J231" s="30"/>
      <c r="K231" s="17"/>
      <c r="M231" s="15"/>
      <c r="N231" s="15"/>
      <c r="O231" s="15"/>
      <c r="P231" s="15"/>
      <c r="Q231" s="15"/>
      <c r="R231" s="16"/>
      <c r="S231" s="15"/>
      <c r="W231" s="34"/>
      <c r="X231" s="34"/>
    </row>
    <row r="232" spans="1:33" s="2" customFormat="1" ht="13.8" x14ac:dyDescent="0.3">
      <c r="A232" s="17"/>
      <c r="B232" s="38" t="s">
        <v>227</v>
      </c>
      <c r="C232" s="30"/>
      <c r="D232" s="30"/>
      <c r="E232" s="30"/>
      <c r="F232" s="30"/>
      <c r="G232" s="30"/>
      <c r="H232" s="38" t="s">
        <v>258</v>
      </c>
      <c r="I232" s="30"/>
      <c r="J232" s="30"/>
      <c r="K232" s="17"/>
      <c r="M232" s="15"/>
      <c r="N232" s="15"/>
      <c r="O232" s="15"/>
      <c r="P232" s="15"/>
      <c r="Q232" s="15"/>
      <c r="R232" s="16"/>
      <c r="S232" s="16"/>
      <c r="W232" s="34"/>
      <c r="X232" s="34"/>
    </row>
    <row r="233" spans="1:33" s="2" customFormat="1" ht="13.8" x14ac:dyDescent="0.3">
      <c r="A233" s="17"/>
      <c r="B233" s="38" t="s">
        <v>228</v>
      </c>
      <c r="C233" s="30"/>
      <c r="D233" s="30"/>
      <c r="E233" s="30"/>
      <c r="F233" s="30"/>
      <c r="G233" s="30"/>
      <c r="H233" s="38" t="s">
        <v>259</v>
      </c>
      <c r="I233" s="30"/>
      <c r="J233" s="30"/>
      <c r="K233" s="17"/>
      <c r="M233" s="15"/>
      <c r="N233" s="15"/>
      <c r="O233" s="15"/>
      <c r="P233" s="15"/>
      <c r="Q233" s="15"/>
      <c r="R233" s="16"/>
      <c r="S233" s="16"/>
      <c r="W233" s="34"/>
      <c r="X233" s="34"/>
      <c r="Y233"/>
      <c r="Z233"/>
      <c r="AA233"/>
      <c r="AB233"/>
      <c r="AC233"/>
      <c r="AD233"/>
      <c r="AE233"/>
      <c r="AF233"/>
      <c r="AG233"/>
    </row>
    <row r="234" spans="1:33" s="2" customFormat="1" ht="13.8" x14ac:dyDescent="0.3">
      <c r="A234" s="17"/>
      <c r="B234" s="38" t="s">
        <v>229</v>
      </c>
      <c r="C234" s="30"/>
      <c r="D234" s="30"/>
      <c r="E234" s="30"/>
      <c r="F234" s="30"/>
      <c r="G234" s="30"/>
      <c r="H234" s="38" t="s">
        <v>260</v>
      </c>
      <c r="I234" s="30"/>
      <c r="J234" s="30"/>
      <c r="K234" s="17"/>
      <c r="M234" s="15"/>
      <c r="N234" s="15"/>
      <c r="O234" s="15"/>
      <c r="P234" s="15"/>
      <c r="Q234" s="15"/>
      <c r="R234" s="16"/>
      <c r="S234" s="16"/>
      <c r="W234" s="34"/>
      <c r="X234" s="34"/>
      <c r="Y234"/>
      <c r="Z234"/>
      <c r="AA234"/>
      <c r="AB234"/>
      <c r="AC234"/>
      <c r="AD234"/>
      <c r="AE234"/>
      <c r="AF234"/>
      <c r="AG234"/>
    </row>
    <row r="235" spans="1:33" s="2" customFormat="1" ht="13.8" x14ac:dyDescent="0.3">
      <c r="A235" s="17"/>
      <c r="B235" s="38" t="s">
        <v>230</v>
      </c>
      <c r="C235" s="30"/>
      <c r="D235" s="30"/>
      <c r="E235" s="30"/>
      <c r="F235" s="30"/>
      <c r="G235" s="30"/>
      <c r="H235" s="38" t="s">
        <v>261</v>
      </c>
      <c r="I235" s="30"/>
      <c r="J235" s="30"/>
      <c r="K235" s="17"/>
      <c r="M235" s="15"/>
      <c r="N235" s="15"/>
      <c r="O235" s="15"/>
      <c r="P235" s="15"/>
      <c r="Q235" s="15"/>
      <c r="R235" s="16"/>
      <c r="S235" s="16"/>
      <c r="W235" s="34"/>
      <c r="X235" s="34"/>
      <c r="Y235"/>
      <c r="Z235"/>
      <c r="AA235"/>
      <c r="AF235"/>
      <c r="AG235"/>
    </row>
    <row r="236" spans="1:33" s="2" customFormat="1" ht="13.8" x14ac:dyDescent="0.3">
      <c r="A236" s="17"/>
      <c r="B236" s="38" t="s">
        <v>231</v>
      </c>
      <c r="E236" s="30"/>
      <c r="F236" s="30"/>
      <c r="G236" s="30"/>
      <c r="H236" s="38" t="s">
        <v>262</v>
      </c>
      <c r="I236" s="30"/>
      <c r="J236" s="30"/>
      <c r="K236" s="17"/>
      <c r="M236" s="15"/>
      <c r="N236" s="15"/>
      <c r="O236" s="15"/>
      <c r="P236" s="15"/>
      <c r="Q236" s="15"/>
      <c r="R236" s="16"/>
      <c r="S236" s="16"/>
      <c r="W236" s="34"/>
      <c r="X236" s="34"/>
      <c r="AA236"/>
      <c r="AF236"/>
      <c r="AG236"/>
    </row>
    <row r="237" spans="1:33" s="2" customFormat="1" ht="13.8" x14ac:dyDescent="0.3">
      <c r="A237" s="17"/>
      <c r="B237" s="38" t="s">
        <v>232</v>
      </c>
      <c r="E237" s="30"/>
      <c r="F237" s="30"/>
      <c r="G237" s="30"/>
      <c r="H237" s="38" t="s">
        <v>263</v>
      </c>
      <c r="I237" s="30"/>
      <c r="J237" s="30"/>
      <c r="K237" s="17"/>
      <c r="M237" s="15"/>
      <c r="N237" s="15"/>
      <c r="O237" s="15"/>
      <c r="P237" s="15"/>
      <c r="Q237" s="15"/>
      <c r="R237" s="16"/>
      <c r="S237" s="16"/>
      <c r="W237" s="34"/>
      <c r="X237" s="34"/>
      <c r="AA237"/>
      <c r="AF237"/>
      <c r="AG237"/>
    </row>
    <row r="238" spans="1:33" s="2" customFormat="1" ht="13.8" x14ac:dyDescent="0.3">
      <c r="A238" s="17"/>
      <c r="B238" s="35" t="s">
        <v>233</v>
      </c>
      <c r="E238" s="30"/>
      <c r="F238" s="30"/>
      <c r="G238" s="30"/>
      <c r="H238" s="38" t="s">
        <v>264</v>
      </c>
      <c r="I238" s="30"/>
      <c r="J238" s="30"/>
      <c r="K238" s="17"/>
      <c r="M238" s="15"/>
      <c r="N238" s="15"/>
      <c r="O238" s="15"/>
      <c r="P238" s="15"/>
      <c r="Q238" s="15"/>
      <c r="R238" s="16"/>
      <c r="S238" s="18"/>
      <c r="W238" s="34"/>
      <c r="X238" s="34"/>
      <c r="AA238"/>
      <c r="AF238"/>
      <c r="AG238"/>
    </row>
    <row r="239" spans="1:33" s="2" customFormat="1" ht="13.8" x14ac:dyDescent="0.3">
      <c r="A239" s="17"/>
      <c r="B239" s="38" t="s">
        <v>36</v>
      </c>
      <c r="E239" s="30"/>
      <c r="F239" s="30"/>
      <c r="G239" s="30"/>
      <c r="H239" s="35" t="s">
        <v>265</v>
      </c>
      <c r="I239" s="30"/>
      <c r="J239" s="30"/>
      <c r="K239" s="17"/>
      <c r="M239" s="15"/>
      <c r="N239" s="15"/>
      <c r="O239" s="15"/>
      <c r="P239" s="15"/>
      <c r="Q239" s="15"/>
      <c r="R239" s="16"/>
      <c r="S239" s="16"/>
      <c r="W239" s="34"/>
      <c r="X239" s="34"/>
      <c r="Y239"/>
      <c r="Z239"/>
      <c r="AA239"/>
      <c r="AF239"/>
      <c r="AG239"/>
    </row>
    <row r="240" spans="1:33" s="2" customFormat="1" ht="13.8" x14ac:dyDescent="0.3">
      <c r="A240" s="17"/>
      <c r="B240" s="38" t="s">
        <v>234</v>
      </c>
      <c r="E240" s="30"/>
      <c r="F240" s="30"/>
      <c r="G240" s="30"/>
      <c r="H240" s="35" t="s">
        <v>266</v>
      </c>
      <c r="I240" s="30"/>
      <c r="J240" s="30"/>
      <c r="K240" s="17"/>
      <c r="M240" s="15"/>
      <c r="N240" s="15"/>
      <c r="O240" s="15"/>
      <c r="P240" s="15"/>
      <c r="Q240" s="15"/>
      <c r="R240" s="16"/>
      <c r="S240" s="16"/>
      <c r="W240" s="34"/>
      <c r="X240" s="34"/>
      <c r="AF240"/>
      <c r="AG240"/>
    </row>
    <row r="241" spans="1:33" s="2" customFormat="1" ht="13.8" x14ac:dyDescent="0.3">
      <c r="A241" s="17"/>
      <c r="B241" s="38" t="s">
        <v>235</v>
      </c>
      <c r="E241" s="39"/>
      <c r="F241" s="30"/>
      <c r="G241" s="30"/>
      <c r="H241" s="30"/>
      <c r="I241" s="30"/>
      <c r="J241" s="30"/>
      <c r="K241" s="17"/>
      <c r="M241" s="15"/>
      <c r="N241" s="15"/>
      <c r="O241" s="15"/>
      <c r="P241" s="15"/>
      <c r="Q241" s="15"/>
      <c r="R241" s="16"/>
      <c r="S241" s="16"/>
      <c r="W241" s="34"/>
      <c r="X241" s="34"/>
      <c r="Y241"/>
      <c r="Z241"/>
      <c r="AF241"/>
      <c r="AG241"/>
    </row>
    <row r="242" spans="1:33" s="2" customFormat="1" ht="13.8" x14ac:dyDescent="0.3">
      <c r="A242" s="17"/>
      <c r="B242" s="38" t="s">
        <v>236</v>
      </c>
      <c r="E242" s="30"/>
      <c r="F242" s="30"/>
      <c r="G242" s="30"/>
      <c r="H242" s="30"/>
      <c r="I242" s="30"/>
      <c r="J242" s="30"/>
      <c r="K242" s="17"/>
      <c r="M242" s="15"/>
      <c r="N242" s="15"/>
      <c r="O242" s="15"/>
      <c r="P242" s="15"/>
      <c r="Q242" s="15"/>
      <c r="R242" s="16"/>
      <c r="S242" s="16"/>
      <c r="W242" s="34"/>
      <c r="X242" s="34"/>
      <c r="AF242"/>
      <c r="AG242"/>
    </row>
    <row r="243" spans="1:33" s="2" customFormat="1" ht="13.8" x14ac:dyDescent="0.3">
      <c r="A243" s="17"/>
      <c r="B243" s="38" t="s">
        <v>237</v>
      </c>
      <c r="E243" s="30"/>
      <c r="F243" s="30"/>
      <c r="G243" s="30"/>
      <c r="H243" s="30"/>
      <c r="I243" s="30"/>
      <c r="J243" s="30"/>
      <c r="K243" s="17"/>
      <c r="M243" s="15"/>
      <c r="N243" s="15"/>
      <c r="O243" s="15"/>
      <c r="P243" s="15"/>
      <c r="Q243" s="15"/>
      <c r="R243" s="16"/>
      <c r="S243" s="16"/>
      <c r="W243" s="34"/>
      <c r="X243" s="34"/>
      <c r="Y243"/>
      <c r="Z243"/>
      <c r="AF243"/>
      <c r="AG243"/>
    </row>
    <row r="244" spans="1:33" s="2" customFormat="1" ht="13.8" x14ac:dyDescent="0.3">
      <c r="A244" s="17"/>
      <c r="B244" s="38" t="s">
        <v>238</v>
      </c>
      <c r="C244" s="30"/>
      <c r="D244" s="30"/>
      <c r="E244" s="30"/>
      <c r="F244" s="30"/>
      <c r="G244" s="30"/>
      <c r="H244" s="30"/>
      <c r="I244" s="30"/>
      <c r="J244" s="30"/>
      <c r="K244" s="17"/>
      <c r="M244" s="15"/>
      <c r="N244" s="15"/>
      <c r="O244" s="15"/>
      <c r="P244" s="15"/>
      <c r="Q244" s="15"/>
      <c r="R244" s="16"/>
      <c r="S244" s="16"/>
      <c r="W244" s="34"/>
      <c r="X244" s="34"/>
      <c r="AF244"/>
      <c r="AG244"/>
    </row>
    <row r="245" spans="1:33" s="2" customFormat="1" ht="13.8" x14ac:dyDescent="0.3">
      <c r="A245" s="17"/>
      <c r="B245" s="38" t="s">
        <v>239</v>
      </c>
      <c r="C245" s="30"/>
      <c r="D245" s="30"/>
      <c r="E245" s="30"/>
      <c r="F245" s="30"/>
      <c r="G245" s="30"/>
      <c r="H245" s="30"/>
      <c r="I245" s="30"/>
      <c r="J245" s="30"/>
      <c r="M245" s="15"/>
      <c r="N245" s="15"/>
      <c r="O245" s="15"/>
      <c r="P245" s="15"/>
      <c r="Q245" s="15"/>
      <c r="R245" s="16"/>
      <c r="S245" s="18"/>
      <c r="W245" s="34"/>
      <c r="X245" s="34"/>
      <c r="Y245"/>
      <c r="Z245"/>
      <c r="AF245"/>
      <c r="AG245"/>
    </row>
    <row r="246" spans="1:33" s="2" customFormat="1" ht="13.8" x14ac:dyDescent="0.3">
      <c r="A246" s="17"/>
      <c r="B246" s="38" t="s">
        <v>240</v>
      </c>
      <c r="G246" s="30"/>
      <c r="H246" s="30"/>
      <c r="I246" s="30"/>
      <c r="J246" s="30"/>
      <c r="M246" s="15"/>
      <c r="N246" s="15"/>
      <c r="O246" s="15"/>
      <c r="P246" s="15"/>
      <c r="Q246" s="15"/>
      <c r="R246" s="16"/>
      <c r="S246" s="16"/>
      <c r="W246" s="34"/>
      <c r="X246" s="34"/>
      <c r="AG246"/>
    </row>
    <row r="247" spans="1:33" s="2" customFormat="1" ht="13.8" x14ac:dyDescent="0.3">
      <c r="A247" s="17"/>
      <c r="B247" s="38" t="s">
        <v>241</v>
      </c>
      <c r="C247" s="30"/>
      <c r="D247" s="30"/>
      <c r="E247" s="30"/>
      <c r="F247" s="30"/>
      <c r="G247" s="30"/>
      <c r="H247" s="30"/>
      <c r="I247" s="30"/>
      <c r="J247" s="30"/>
      <c r="M247" s="15"/>
      <c r="N247" s="15"/>
      <c r="O247" s="15"/>
      <c r="P247" s="15"/>
      <c r="Q247" s="15"/>
      <c r="R247" s="16"/>
      <c r="S247" s="16"/>
      <c r="W247" s="34"/>
      <c r="X247" s="34"/>
      <c r="Y247"/>
      <c r="Z247"/>
      <c r="AG247"/>
    </row>
    <row r="248" spans="1:33" s="2" customFormat="1" ht="13.8" x14ac:dyDescent="0.3">
      <c r="A248" s="17"/>
      <c r="B248" s="35" t="s">
        <v>242</v>
      </c>
      <c r="C248" s="30"/>
      <c r="D248" s="30"/>
      <c r="E248" s="30"/>
      <c r="F248" s="30"/>
      <c r="G248" s="30"/>
      <c r="H248" s="30"/>
      <c r="I248" s="30"/>
      <c r="J248" s="30"/>
      <c r="M248" s="15"/>
      <c r="N248" s="15"/>
      <c r="O248" s="15"/>
      <c r="P248" s="15"/>
      <c r="Q248" s="15"/>
      <c r="R248" s="16"/>
      <c r="S248" s="16"/>
      <c r="W248" s="34"/>
      <c r="X248" s="34"/>
      <c r="AG248"/>
    </row>
    <row r="249" spans="1:33" s="2" customFormat="1" ht="13.8" x14ac:dyDescent="0.3">
      <c r="A249" s="17"/>
      <c r="B249" s="38" t="s">
        <v>36</v>
      </c>
      <c r="C249" s="30"/>
      <c r="D249" s="30"/>
      <c r="E249" s="30"/>
      <c r="F249" s="30"/>
      <c r="G249" s="30"/>
      <c r="H249" s="30"/>
      <c r="I249" s="30"/>
      <c r="J249" s="30"/>
      <c r="M249" s="15"/>
      <c r="N249" s="15"/>
      <c r="O249" s="15"/>
      <c r="P249" s="15"/>
      <c r="Q249" s="15"/>
      <c r="R249" s="16"/>
      <c r="S249" s="16"/>
      <c r="W249" s="34"/>
      <c r="X249" s="34"/>
      <c r="Y249"/>
      <c r="Z249"/>
      <c r="AG249"/>
    </row>
    <row r="250" spans="1:33" s="2" customFormat="1" ht="13.8" x14ac:dyDescent="0.3">
      <c r="A250" s="17"/>
      <c r="B250" s="38" t="s">
        <v>243</v>
      </c>
      <c r="C250" s="30"/>
      <c r="D250" s="30"/>
      <c r="E250" s="30"/>
      <c r="F250" s="30"/>
      <c r="G250" s="30"/>
      <c r="H250" s="30"/>
      <c r="I250" s="30"/>
      <c r="J250" s="30"/>
      <c r="M250" s="15"/>
      <c r="N250" s="15"/>
      <c r="O250" s="15"/>
      <c r="P250" s="15"/>
      <c r="Q250" s="15"/>
      <c r="R250" s="16"/>
      <c r="S250" s="16"/>
      <c r="W250" s="34"/>
      <c r="X250" s="34"/>
      <c r="AG250"/>
    </row>
    <row r="251" spans="1:33" s="2" customFormat="1" ht="13.8" x14ac:dyDescent="0.3">
      <c r="A251" s="17"/>
      <c r="B251" s="35" t="s">
        <v>244</v>
      </c>
      <c r="C251" s="30"/>
      <c r="D251" s="30"/>
      <c r="E251" s="30"/>
      <c r="F251" s="30"/>
      <c r="G251" s="30"/>
      <c r="H251" s="30"/>
      <c r="I251" s="30"/>
      <c r="J251" s="30"/>
      <c r="M251" s="15"/>
      <c r="N251" s="15"/>
      <c r="O251" s="15"/>
      <c r="P251" s="15"/>
      <c r="Q251" s="15"/>
      <c r="R251" s="16"/>
      <c r="S251" s="16"/>
      <c r="W251" s="34"/>
      <c r="X251" s="34"/>
      <c r="Y251"/>
      <c r="Z251"/>
      <c r="AG251"/>
    </row>
    <row r="252" spans="1:33" s="2" customFormat="1" ht="13.8" x14ac:dyDescent="0.3">
      <c r="A252" s="17"/>
      <c r="B252" s="38" t="s">
        <v>36</v>
      </c>
      <c r="C252" s="30"/>
      <c r="D252" s="30"/>
      <c r="E252" s="30"/>
      <c r="F252" s="30"/>
      <c r="G252" s="30"/>
      <c r="H252" s="30"/>
      <c r="I252" s="30"/>
      <c r="J252" s="30"/>
      <c r="M252" s="15"/>
      <c r="N252" s="15"/>
      <c r="O252" s="15"/>
      <c r="P252" s="15"/>
      <c r="Q252" s="15"/>
      <c r="R252" s="16"/>
      <c r="S252" s="16"/>
      <c r="W252" s="34"/>
      <c r="X252" s="34"/>
      <c r="AG252"/>
    </row>
    <row r="253" spans="1:33" s="2" customFormat="1" ht="13.8" x14ac:dyDescent="0.3">
      <c r="A253" s="17"/>
      <c r="B253" s="38" t="s">
        <v>245</v>
      </c>
      <c r="H253" s="30"/>
      <c r="I253" s="30"/>
      <c r="J253" s="30"/>
      <c r="M253" s="15"/>
      <c r="N253" s="15"/>
      <c r="O253" s="15"/>
      <c r="P253" s="15"/>
      <c r="Q253" s="15"/>
      <c r="R253" s="16"/>
      <c r="S253" s="16"/>
      <c r="W253" s="34"/>
      <c r="X253" s="34"/>
      <c r="Y253"/>
      <c r="Z253"/>
      <c r="AG253"/>
    </row>
    <row r="254" spans="1:33" s="2" customFormat="1" ht="13.8" x14ac:dyDescent="0.3">
      <c r="A254" s="17"/>
      <c r="B254" s="38" t="s">
        <v>246</v>
      </c>
      <c r="M254" s="15"/>
      <c r="N254" s="15"/>
      <c r="O254" s="15"/>
      <c r="P254" s="15"/>
      <c r="Q254" s="15"/>
      <c r="R254" s="16"/>
      <c r="S254" s="16"/>
      <c r="W254" s="34"/>
      <c r="X254" s="34"/>
      <c r="AG254"/>
    </row>
    <row r="255" spans="1:33" s="2" customFormat="1" ht="13.8" x14ac:dyDescent="0.3">
      <c r="A255" s="17"/>
      <c r="B255" s="35" t="s">
        <v>247</v>
      </c>
      <c r="M255" s="15"/>
      <c r="N255" s="15"/>
      <c r="O255" s="15"/>
      <c r="P255" s="15"/>
      <c r="Q255" s="15"/>
      <c r="R255" s="16"/>
      <c r="S255" s="16"/>
      <c r="W255" s="34"/>
      <c r="X255" s="34"/>
      <c r="Y255"/>
      <c r="Z255"/>
      <c r="AG255"/>
    </row>
    <row r="256" spans="1:33" s="2" customFormat="1" ht="13.8" x14ac:dyDescent="0.3">
      <c r="A256" s="17"/>
      <c r="B256" s="38" t="s">
        <v>36</v>
      </c>
      <c r="C256" s="30"/>
      <c r="H256" s="30"/>
      <c r="I256" s="30"/>
      <c r="J256" s="30"/>
      <c r="M256" s="15"/>
      <c r="N256" s="15"/>
      <c r="O256" s="15"/>
      <c r="P256" s="15"/>
      <c r="Q256" s="15"/>
      <c r="R256" s="16"/>
      <c r="S256" s="16"/>
      <c r="W256" s="34"/>
      <c r="X256" s="34"/>
      <c r="Y256"/>
      <c r="Z256"/>
      <c r="AG256"/>
    </row>
    <row r="257" spans="1:33" s="2" customFormat="1" ht="13.8" x14ac:dyDescent="0.3">
      <c r="A257" s="17"/>
      <c r="B257" s="38" t="s">
        <v>248</v>
      </c>
      <c r="I257" s="30"/>
      <c r="J257" s="30"/>
      <c r="M257" s="15"/>
      <c r="N257" s="15"/>
      <c r="O257" s="15"/>
      <c r="P257" s="15"/>
      <c r="Q257" s="15"/>
      <c r="R257" s="16"/>
      <c r="S257" s="16"/>
      <c r="W257" s="34"/>
      <c r="X257" s="34"/>
      <c r="Y257"/>
      <c r="Z257"/>
      <c r="AG257"/>
    </row>
    <row r="258" spans="1:33" s="2" customFormat="1" ht="13.8" x14ac:dyDescent="0.3">
      <c r="A258" s="17"/>
      <c r="B258" s="38" t="s">
        <v>249</v>
      </c>
      <c r="M258" s="15"/>
      <c r="N258" s="15"/>
      <c r="O258" s="15"/>
      <c r="P258" s="15"/>
      <c r="Q258" s="15"/>
      <c r="R258" s="16"/>
      <c r="S258" s="16"/>
      <c r="W258" s="34"/>
      <c r="X258" s="34"/>
      <c r="Y258"/>
      <c r="Z258"/>
      <c r="AA258"/>
      <c r="AG258"/>
    </row>
    <row r="259" spans="1:33" s="2" customFormat="1" ht="13.8" x14ac:dyDescent="0.3">
      <c r="A259" s="17"/>
      <c r="B259" s="38" t="s">
        <v>250</v>
      </c>
      <c r="H259" s="30"/>
      <c r="M259" s="15"/>
      <c r="N259" s="15"/>
      <c r="O259" s="15"/>
      <c r="P259" s="15"/>
      <c r="Q259" s="15"/>
      <c r="R259" s="16"/>
      <c r="S259" s="16"/>
      <c r="W259" s="34"/>
      <c r="X259" s="34"/>
      <c r="Y259"/>
      <c r="Z259"/>
      <c r="AA259"/>
      <c r="AB259"/>
      <c r="AC259"/>
      <c r="AG259"/>
    </row>
    <row r="260" spans="1:33" s="2" customFormat="1" ht="13.8" x14ac:dyDescent="0.3">
      <c r="A260" s="17"/>
      <c r="B260" s="38" t="s">
        <v>251</v>
      </c>
      <c r="I260" s="30"/>
      <c r="J260" s="30"/>
      <c r="M260" s="15"/>
      <c r="N260" s="15"/>
      <c r="O260" s="15"/>
      <c r="P260" s="15"/>
      <c r="Q260" s="15"/>
      <c r="R260" s="16"/>
      <c r="S260" s="16"/>
      <c r="W260" s="34"/>
      <c r="X260" s="34"/>
      <c r="Y260"/>
      <c r="Z260"/>
      <c r="AA260"/>
      <c r="AB260"/>
      <c r="AC260"/>
      <c r="AG260"/>
    </row>
    <row r="261" spans="1:33" s="2" customFormat="1" ht="13.8" x14ac:dyDescent="0.3">
      <c r="A261" s="17"/>
      <c r="B261" s="35" t="s">
        <v>252</v>
      </c>
      <c r="I261" s="30"/>
      <c r="J261" s="30"/>
      <c r="M261" s="15"/>
      <c r="N261" s="15"/>
      <c r="O261" s="15"/>
      <c r="P261" s="15"/>
      <c r="Q261" s="15"/>
      <c r="R261" s="16"/>
      <c r="S261" s="16"/>
      <c r="W261" s="34"/>
      <c r="X261" s="34"/>
      <c r="Y261"/>
      <c r="Z261"/>
      <c r="AA261"/>
      <c r="AB261"/>
      <c r="AC261"/>
      <c r="AG261"/>
    </row>
    <row r="262" spans="1:33" s="2" customFormat="1" ht="13.8" x14ac:dyDescent="0.3">
      <c r="A262" s="17"/>
      <c r="B262" s="38" t="s">
        <v>36</v>
      </c>
      <c r="C262" s="30"/>
      <c r="H262" s="30"/>
      <c r="M262" s="15"/>
      <c r="N262" s="15"/>
      <c r="O262" s="15"/>
      <c r="P262" s="15"/>
      <c r="Q262" s="15"/>
      <c r="R262" s="16"/>
      <c r="S262" s="16"/>
      <c r="W262" s="34"/>
      <c r="X262" s="34"/>
      <c r="Y262"/>
      <c r="Z262"/>
      <c r="AA262"/>
      <c r="AB262"/>
      <c r="AC262"/>
      <c r="AG262"/>
    </row>
    <row r="263" spans="1:33" s="2" customFormat="1" ht="13.8" x14ac:dyDescent="0.3">
      <c r="A263" s="17"/>
      <c r="B263" s="38" t="s">
        <v>103</v>
      </c>
      <c r="F263" s="30"/>
      <c r="G263" s="30"/>
      <c r="H263" s="30"/>
      <c r="M263" s="15"/>
      <c r="N263" s="15"/>
      <c r="O263" s="15"/>
      <c r="P263" s="15"/>
      <c r="Q263" s="15"/>
      <c r="R263" s="16"/>
      <c r="S263" s="16"/>
      <c r="W263" s="34"/>
      <c r="X263" s="34"/>
      <c r="Y263"/>
      <c r="Z263"/>
      <c r="AA263"/>
      <c r="AB263"/>
      <c r="AC263"/>
      <c r="AG263"/>
    </row>
    <row r="264" spans="1:33" s="2" customFormat="1" ht="13.8" x14ac:dyDescent="0.3">
      <c r="A264" s="17"/>
      <c r="B264" s="38" t="s">
        <v>104</v>
      </c>
      <c r="F264" s="30"/>
      <c r="M264" s="15"/>
      <c r="N264" s="15"/>
      <c r="O264" s="15"/>
      <c r="P264" s="15"/>
      <c r="Q264" s="15"/>
      <c r="R264" s="16"/>
      <c r="S264" s="16"/>
      <c r="W264" s="34"/>
      <c r="X264" s="34"/>
    </row>
    <row r="265" spans="1:33" s="2" customFormat="1" ht="13.8" x14ac:dyDescent="0.3">
      <c r="A265" s="17"/>
      <c r="B265" s="38" t="s">
        <v>253</v>
      </c>
      <c r="M265" s="15"/>
      <c r="N265" s="15"/>
      <c r="O265" s="15"/>
      <c r="P265" s="15"/>
      <c r="Q265" s="15"/>
      <c r="R265" s="16"/>
      <c r="S265" s="16"/>
      <c r="W265" s="34"/>
      <c r="X265" s="34"/>
    </row>
    <row r="266" spans="1:33" s="2" customFormat="1" ht="13.8" x14ac:dyDescent="0.3">
      <c r="A266" s="17"/>
      <c r="B266" s="38" t="s">
        <v>254</v>
      </c>
      <c r="M266" s="15"/>
      <c r="N266" s="15"/>
      <c r="O266" s="15"/>
      <c r="P266" s="15"/>
      <c r="Q266" s="15"/>
      <c r="R266" s="16"/>
      <c r="S266" s="16"/>
      <c r="W266" s="34"/>
      <c r="X266" s="34"/>
    </row>
    <row r="267" spans="1:33" s="2" customFormat="1" ht="13.8" x14ac:dyDescent="0.3">
      <c r="A267" s="17"/>
      <c r="B267" s="17"/>
      <c r="C267" s="30"/>
      <c r="D267" s="30"/>
      <c r="F267" s="30"/>
      <c r="G267" s="30"/>
      <c r="M267" s="15"/>
      <c r="N267" s="15"/>
      <c r="O267" s="15"/>
      <c r="P267" s="15"/>
      <c r="Q267" s="15"/>
      <c r="R267" s="16"/>
      <c r="S267" s="16"/>
      <c r="W267" s="34"/>
      <c r="X267" s="34"/>
    </row>
    <row r="268" spans="1:33" s="2" customFormat="1" ht="13.8" x14ac:dyDescent="0.3">
      <c r="A268" s="17"/>
      <c r="B268" s="17"/>
      <c r="C268" s="30"/>
      <c r="D268" s="30"/>
      <c r="E268" s="30"/>
      <c r="F268" s="30"/>
      <c r="G268" s="30"/>
      <c r="K268" s="17"/>
      <c r="M268" s="15"/>
      <c r="N268" s="15"/>
      <c r="O268" s="15"/>
      <c r="P268" s="15"/>
      <c r="Q268" s="15"/>
      <c r="R268" s="16"/>
      <c r="S268" s="16"/>
      <c r="W268" s="34"/>
      <c r="X268" s="34"/>
    </row>
    <row r="269" spans="1:33" s="2" customFormat="1" ht="13.8" x14ac:dyDescent="0.3">
      <c r="A269" s="17"/>
      <c r="B269" s="17"/>
      <c r="C269" s="32"/>
      <c r="D269" s="30"/>
      <c r="F269" s="30"/>
      <c r="G269" s="30"/>
      <c r="K269" s="17"/>
      <c r="M269" s="15"/>
      <c r="N269" s="15"/>
      <c r="O269" s="15"/>
      <c r="P269" s="15"/>
      <c r="Q269" s="15"/>
      <c r="R269" s="16"/>
      <c r="S269" s="16"/>
      <c r="W269" s="34"/>
      <c r="X269" s="34"/>
    </row>
    <row r="270" spans="1:33" s="2" customFormat="1" ht="13.8" x14ac:dyDescent="0.3">
      <c r="A270" s="17"/>
      <c r="B270" s="17"/>
      <c r="C270" s="17"/>
      <c r="D270" s="17"/>
      <c r="E270" s="17"/>
      <c r="F270" s="17"/>
      <c r="G270" s="17"/>
      <c r="H270" s="17"/>
      <c r="I270" s="17"/>
      <c r="J270" s="17"/>
      <c r="K270" s="17"/>
      <c r="M270" s="15"/>
      <c r="N270" s="15"/>
      <c r="O270" s="15"/>
      <c r="P270" s="15"/>
      <c r="Q270" s="15"/>
      <c r="R270" s="16"/>
      <c r="S270" s="16"/>
      <c r="W270" s="34"/>
      <c r="X270" s="34"/>
    </row>
    <row r="271" spans="1:33" s="2" customFormat="1" ht="13.8" x14ac:dyDescent="0.3">
      <c r="A271" s="17"/>
      <c r="B271" s="17"/>
      <c r="C271" s="17"/>
      <c r="D271" s="17"/>
      <c r="E271" s="17"/>
      <c r="F271" s="17"/>
      <c r="G271" s="17"/>
      <c r="H271" s="17"/>
      <c r="I271" s="17"/>
      <c r="J271" s="17"/>
      <c r="K271" s="17"/>
      <c r="M271" s="15"/>
      <c r="N271" s="15"/>
      <c r="O271" s="15"/>
      <c r="P271" s="15"/>
      <c r="Q271" s="15"/>
      <c r="R271" s="16"/>
      <c r="S271" s="16"/>
      <c r="W271" s="34"/>
      <c r="X271" s="34"/>
    </row>
    <row r="272" spans="1:33" s="2" customFormat="1" ht="13.8" x14ac:dyDescent="0.3">
      <c r="A272" s="17"/>
      <c r="B272" s="17"/>
      <c r="C272" s="17"/>
      <c r="D272" s="17"/>
      <c r="E272" s="17"/>
      <c r="F272" s="17"/>
      <c r="G272" s="17"/>
      <c r="H272" s="17"/>
      <c r="I272" s="17"/>
      <c r="J272" s="17"/>
      <c r="K272" s="17"/>
      <c r="M272" s="15"/>
      <c r="N272" s="15"/>
      <c r="O272" s="15"/>
      <c r="P272" s="15"/>
      <c r="Q272" s="15"/>
      <c r="R272" s="16"/>
      <c r="S272" s="16"/>
      <c r="W272" s="34"/>
      <c r="X272" s="34"/>
    </row>
    <row r="273" spans="1:33" s="2" customFormat="1" ht="13.8" x14ac:dyDescent="0.3">
      <c r="A273" s="49"/>
      <c r="E273" s="3" t="s">
        <v>1</v>
      </c>
      <c r="F273" s="5" t="str">
        <f>$C$1</f>
        <v>R. Abbott</v>
      </c>
      <c r="G273" s="31"/>
      <c r="H273" s="54"/>
      <c r="I273" s="3" t="s">
        <v>8</v>
      </c>
      <c r="J273" s="55" t="str">
        <f>$G$2</f>
        <v>AA-SM-200</v>
      </c>
      <c r="K273" s="54"/>
      <c r="L273" s="1"/>
      <c r="M273" s="7"/>
      <c r="N273" s="7"/>
      <c r="O273" s="7"/>
      <c r="P273" s="7"/>
      <c r="Q273" s="15"/>
      <c r="R273" s="16"/>
      <c r="S273" s="16"/>
      <c r="W273" s="34"/>
      <c r="X273" s="34"/>
    </row>
    <row r="274" spans="1:33" s="2" customFormat="1" ht="13.8" x14ac:dyDescent="0.3">
      <c r="E274" s="3" t="s">
        <v>2</v>
      </c>
      <c r="F274" s="54" t="str">
        <f>$C$2</f>
        <v xml:space="preserve"> </v>
      </c>
      <c r="G274" s="31"/>
      <c r="H274" s="54"/>
      <c r="I274" s="3" t="s">
        <v>9</v>
      </c>
      <c r="J274" s="54" t="str">
        <f>$G$3</f>
        <v>A</v>
      </c>
      <c r="K274" s="54"/>
      <c r="L274" s="1"/>
      <c r="M274" s="7">
        <v>1</v>
      </c>
      <c r="N274" s="7"/>
      <c r="O274" s="7"/>
      <c r="P274" s="7"/>
      <c r="Q274" s="15"/>
      <c r="R274" s="16"/>
      <c r="S274" s="16"/>
      <c r="W274" s="34"/>
      <c r="X274" s="34"/>
    </row>
    <row r="275" spans="1:33" s="2" customFormat="1" ht="13.8" x14ac:dyDescent="0.3">
      <c r="E275" s="3" t="s">
        <v>3</v>
      </c>
      <c r="F275" s="54" t="str">
        <f>$C$3</f>
        <v>25/9/2014</v>
      </c>
      <c r="G275" s="31"/>
      <c r="H275" s="54"/>
      <c r="I275" s="3" t="s">
        <v>6</v>
      </c>
      <c r="J275" s="5" t="str">
        <f>L275&amp;" of "&amp;$G$1</f>
        <v>6 of 11</v>
      </c>
      <c r="K275" s="54"/>
      <c r="L275" s="1">
        <f>SUM($M$1:M274)</f>
        <v>6</v>
      </c>
      <c r="M275" s="7"/>
      <c r="N275" s="7"/>
      <c r="O275" s="7"/>
      <c r="P275" s="7"/>
      <c r="Q275" s="15"/>
      <c r="R275" s="16"/>
      <c r="S275" s="16"/>
      <c r="W275" s="34"/>
      <c r="X275" s="34"/>
    </row>
    <row r="276" spans="1:33" s="2" customFormat="1" ht="13.8" x14ac:dyDescent="0.3">
      <c r="E276" s="3" t="s">
        <v>21</v>
      </c>
      <c r="F276" s="4" t="str">
        <f>$C$5</f>
        <v>STANDARD SPREADSHEET METHOD</v>
      </c>
      <c r="G276" s="31"/>
      <c r="H276" s="31"/>
      <c r="I276" s="31"/>
      <c r="J276" s="31"/>
      <c r="K276" s="31"/>
      <c r="L276" s="1"/>
      <c r="M276" s="7"/>
      <c r="N276" s="7"/>
      <c r="O276" s="7"/>
      <c r="P276" s="7"/>
      <c r="Q276" s="7"/>
      <c r="R276" s="7"/>
      <c r="S276" s="7"/>
      <c r="W276" s="34"/>
      <c r="X276" s="34"/>
    </row>
    <row r="277" spans="1:33" x14ac:dyDescent="0.3">
      <c r="B277" s="13" t="str">
        <f>($C$4)&amp;" "&amp;$G$4</f>
        <v xml:space="preserve"> ATA CHAPTERS DETAILED BREAKDOWN</v>
      </c>
      <c r="M277" s="7"/>
      <c r="N277" s="7"/>
      <c r="O277" s="7"/>
      <c r="P277" s="7"/>
      <c r="Q277" s="14"/>
      <c r="R277" s="14"/>
      <c r="S277" s="14"/>
      <c r="W277" s="34"/>
      <c r="X277" s="34"/>
    </row>
    <row r="278" spans="1:33" s="2" customFormat="1" ht="13.8" x14ac:dyDescent="0.3">
      <c r="M278" s="7"/>
      <c r="N278" s="7"/>
      <c r="O278" s="7"/>
      <c r="P278" s="7"/>
      <c r="Q278" s="7"/>
      <c r="R278" s="7"/>
      <c r="S278" s="7"/>
      <c r="W278" s="34"/>
      <c r="X278" s="34"/>
    </row>
    <row r="279" spans="1:33" s="2" customFormat="1" ht="13.8" x14ac:dyDescent="0.3">
      <c r="B279" s="35" t="s">
        <v>35</v>
      </c>
      <c r="E279" s="3"/>
      <c r="M279" s="7"/>
      <c r="N279" s="7"/>
      <c r="O279" s="7"/>
      <c r="P279" s="7"/>
      <c r="Q279" s="7"/>
      <c r="R279" s="7"/>
      <c r="S279" s="7"/>
      <c r="W279" s="34"/>
      <c r="X279" s="34"/>
    </row>
    <row r="280" spans="1:33" s="2" customFormat="1" ht="13.8" x14ac:dyDescent="0.3">
      <c r="B280" s="35"/>
      <c r="M280" s="15"/>
      <c r="N280" s="15"/>
      <c r="O280" s="15"/>
      <c r="P280" s="15"/>
      <c r="Q280" s="15"/>
      <c r="R280" s="16"/>
      <c r="S280" s="16"/>
      <c r="W280" s="34"/>
      <c r="X280" s="34"/>
    </row>
    <row r="281" spans="1:33" s="2" customFormat="1" ht="13.8" x14ac:dyDescent="0.3">
      <c r="B281" s="35" t="s">
        <v>267</v>
      </c>
      <c r="G281" s="35" t="s">
        <v>296</v>
      </c>
      <c r="M281" s="15"/>
      <c r="N281" s="15"/>
      <c r="O281" s="15"/>
      <c r="P281" s="15"/>
      <c r="Q281" s="15"/>
      <c r="R281" s="16"/>
      <c r="S281" s="16"/>
      <c r="W281" s="34"/>
      <c r="X281" s="34"/>
    </row>
    <row r="282" spans="1:33" s="2" customFormat="1" ht="13.8" x14ac:dyDescent="0.3">
      <c r="B282" s="35" t="s">
        <v>268</v>
      </c>
      <c r="C282" s="31"/>
      <c r="D282" s="31"/>
      <c r="E282" s="31"/>
      <c r="F282" s="31"/>
      <c r="G282" s="35" t="s">
        <v>297</v>
      </c>
      <c r="H282" s="31"/>
      <c r="I282" s="31"/>
      <c r="J282" s="31"/>
      <c r="M282" s="15"/>
      <c r="N282" s="15"/>
      <c r="O282" s="15"/>
      <c r="P282" s="15"/>
      <c r="Q282" s="15"/>
      <c r="R282" s="16"/>
      <c r="S282" s="16"/>
      <c r="W282" s="34"/>
      <c r="X282" s="34"/>
    </row>
    <row r="283" spans="1:33" s="2" customFormat="1" ht="13.8" x14ac:dyDescent="0.3">
      <c r="A283" s="17"/>
      <c r="B283" s="38" t="s">
        <v>36</v>
      </c>
      <c r="C283" s="31"/>
      <c r="D283" s="31"/>
      <c r="E283" s="31"/>
      <c r="F283" s="31"/>
      <c r="G283" s="35" t="s">
        <v>298</v>
      </c>
      <c r="H283" s="31"/>
      <c r="I283" s="31"/>
      <c r="J283" s="31"/>
      <c r="K283" s="17"/>
      <c r="M283" s="15"/>
      <c r="N283" s="15"/>
      <c r="O283" s="15"/>
      <c r="P283" s="15"/>
      <c r="Q283" s="15"/>
      <c r="R283" s="16"/>
      <c r="S283" s="16"/>
      <c r="W283" s="34"/>
      <c r="X283" s="34"/>
    </row>
    <row r="284" spans="1:33" s="2" customFormat="1" ht="13.8" x14ac:dyDescent="0.3">
      <c r="A284" s="17"/>
      <c r="B284" s="38" t="s">
        <v>269</v>
      </c>
      <c r="C284" s="30"/>
      <c r="D284" s="30"/>
      <c r="E284" s="30"/>
      <c r="F284" s="30"/>
      <c r="G284" s="35" t="s">
        <v>299</v>
      </c>
      <c r="H284" s="30"/>
      <c r="I284" s="30"/>
      <c r="J284" s="30"/>
      <c r="K284" s="17"/>
      <c r="M284" s="15"/>
      <c r="N284" s="15"/>
      <c r="O284" s="15"/>
      <c r="P284" s="15"/>
      <c r="Q284" s="15"/>
      <c r="R284" s="16"/>
      <c r="S284" s="15"/>
      <c r="W284" s="34"/>
      <c r="X284" s="34"/>
    </row>
    <row r="285" spans="1:33" s="2" customFormat="1" ht="13.8" x14ac:dyDescent="0.3">
      <c r="A285" s="17"/>
      <c r="B285" s="38" t="s">
        <v>270</v>
      </c>
      <c r="C285" s="30"/>
      <c r="D285" s="30"/>
      <c r="E285" s="30"/>
      <c r="F285" s="30"/>
      <c r="G285" s="38" t="s">
        <v>36</v>
      </c>
      <c r="H285" s="30"/>
      <c r="I285" s="30"/>
      <c r="J285" s="30"/>
      <c r="K285" s="17"/>
      <c r="M285" s="15"/>
      <c r="N285" s="15"/>
      <c r="O285" s="15"/>
      <c r="P285" s="15"/>
      <c r="Q285" s="15"/>
      <c r="R285" s="16"/>
      <c r="S285" s="16"/>
      <c r="W285" s="34"/>
      <c r="X285" s="34"/>
    </row>
    <row r="286" spans="1:33" s="2" customFormat="1" ht="13.8" x14ac:dyDescent="0.3">
      <c r="A286" s="17"/>
      <c r="B286" s="38" t="s">
        <v>271</v>
      </c>
      <c r="C286" s="30"/>
      <c r="D286" s="30"/>
      <c r="E286" s="30"/>
      <c r="F286" s="30"/>
      <c r="G286" s="38" t="s">
        <v>300</v>
      </c>
      <c r="H286" s="30"/>
      <c r="I286" s="30"/>
      <c r="J286" s="30"/>
      <c r="K286" s="17"/>
      <c r="M286" s="15"/>
      <c r="N286" s="15"/>
      <c r="O286" s="15"/>
      <c r="P286" s="15"/>
      <c r="Q286" s="15"/>
      <c r="R286" s="16"/>
      <c r="S286" s="16"/>
      <c r="W286" s="34"/>
      <c r="X286" s="34"/>
      <c r="Y286"/>
      <c r="Z286"/>
      <c r="AA286"/>
      <c r="AB286"/>
      <c r="AC286"/>
      <c r="AD286"/>
      <c r="AE286"/>
      <c r="AF286"/>
      <c r="AG286"/>
    </row>
    <row r="287" spans="1:33" s="2" customFormat="1" ht="13.8" x14ac:dyDescent="0.3">
      <c r="A287" s="17"/>
      <c r="B287" s="38" t="s">
        <v>127</v>
      </c>
      <c r="C287" s="30"/>
      <c r="D287" s="30"/>
      <c r="E287" s="30"/>
      <c r="F287" s="30"/>
      <c r="G287" s="38" t="s">
        <v>301</v>
      </c>
      <c r="H287" s="30"/>
      <c r="I287" s="30"/>
      <c r="J287" s="30"/>
      <c r="K287" s="17"/>
      <c r="M287" s="15"/>
      <c r="N287" s="15"/>
      <c r="O287" s="15"/>
      <c r="P287" s="15"/>
      <c r="Q287" s="15"/>
      <c r="R287" s="16"/>
      <c r="S287" s="16"/>
      <c r="W287" s="34"/>
      <c r="X287" s="34"/>
      <c r="Y287"/>
      <c r="Z287"/>
      <c r="AA287"/>
      <c r="AB287"/>
      <c r="AC287"/>
      <c r="AD287"/>
      <c r="AE287"/>
      <c r="AF287"/>
      <c r="AG287"/>
    </row>
    <row r="288" spans="1:33" s="2" customFormat="1" ht="13.8" x14ac:dyDescent="0.3">
      <c r="A288" s="17"/>
      <c r="B288" s="38" t="s">
        <v>272</v>
      </c>
      <c r="C288" s="30"/>
      <c r="D288" s="30"/>
      <c r="E288" s="30"/>
      <c r="F288" s="30"/>
      <c r="G288" s="38" t="s">
        <v>302</v>
      </c>
      <c r="H288" s="30"/>
      <c r="I288" s="30"/>
      <c r="J288" s="30"/>
      <c r="K288" s="17"/>
      <c r="M288" s="15"/>
      <c r="N288" s="15"/>
      <c r="O288" s="15"/>
      <c r="P288" s="15"/>
      <c r="Q288" s="15"/>
      <c r="R288" s="16"/>
      <c r="S288" s="16"/>
      <c r="W288" s="34"/>
      <c r="X288" s="34"/>
      <c r="Y288"/>
      <c r="Z288"/>
      <c r="AA288"/>
      <c r="AF288"/>
      <c r="AG288"/>
    </row>
    <row r="289" spans="1:33" s="2" customFormat="1" ht="13.8" x14ac:dyDescent="0.3">
      <c r="A289" s="17"/>
      <c r="B289" s="35" t="s">
        <v>273</v>
      </c>
      <c r="E289" s="30"/>
      <c r="F289" s="30"/>
      <c r="G289" s="38" t="s">
        <v>303</v>
      </c>
      <c r="H289" s="30"/>
      <c r="I289" s="30"/>
      <c r="J289" s="30"/>
      <c r="K289" s="17"/>
      <c r="M289" s="15"/>
      <c r="N289" s="15"/>
      <c r="O289" s="15"/>
      <c r="P289" s="15"/>
      <c r="Q289" s="15"/>
      <c r="R289" s="16"/>
      <c r="S289" s="16"/>
      <c r="W289" s="34"/>
      <c r="X289" s="34"/>
      <c r="AA289"/>
      <c r="AF289"/>
      <c r="AG289"/>
    </row>
    <row r="290" spans="1:33" s="2" customFormat="1" ht="13.8" x14ac:dyDescent="0.3">
      <c r="A290" s="17"/>
      <c r="B290" s="38" t="s">
        <v>36</v>
      </c>
      <c r="E290" s="30"/>
      <c r="F290" s="30"/>
      <c r="G290" s="38" t="s">
        <v>304</v>
      </c>
      <c r="H290" s="30"/>
      <c r="I290" s="30"/>
      <c r="J290" s="30"/>
      <c r="K290" s="17"/>
      <c r="M290" s="15"/>
      <c r="N290" s="15"/>
      <c r="O290" s="15"/>
      <c r="P290" s="15"/>
      <c r="Q290" s="15"/>
      <c r="R290" s="16"/>
      <c r="S290" s="16"/>
      <c r="W290" s="34"/>
      <c r="X290" s="34"/>
      <c r="AA290"/>
      <c r="AF290"/>
      <c r="AG290"/>
    </row>
    <row r="291" spans="1:33" s="2" customFormat="1" ht="13.8" x14ac:dyDescent="0.3">
      <c r="A291" s="17"/>
      <c r="B291" s="38" t="s">
        <v>274</v>
      </c>
      <c r="E291" s="30"/>
      <c r="F291" s="30"/>
      <c r="G291" s="38" t="s">
        <v>305</v>
      </c>
      <c r="H291" s="30"/>
      <c r="I291" s="30"/>
      <c r="J291" s="30"/>
      <c r="K291" s="17"/>
      <c r="M291" s="15"/>
      <c r="N291" s="15"/>
      <c r="O291" s="15"/>
      <c r="P291" s="15"/>
      <c r="Q291" s="15"/>
      <c r="R291" s="16"/>
      <c r="S291" s="18"/>
      <c r="W291" s="34"/>
      <c r="X291" s="34"/>
      <c r="AA291"/>
      <c r="AF291"/>
      <c r="AG291"/>
    </row>
    <row r="292" spans="1:33" s="2" customFormat="1" ht="13.8" x14ac:dyDescent="0.3">
      <c r="A292" s="17"/>
      <c r="B292" s="38" t="s">
        <v>275</v>
      </c>
      <c r="E292" s="30"/>
      <c r="F292" s="30"/>
      <c r="G292" s="60" t="s">
        <v>306</v>
      </c>
      <c r="H292" s="60"/>
      <c r="I292" s="60"/>
      <c r="J292" s="60"/>
      <c r="K292" s="60"/>
      <c r="M292" s="15"/>
      <c r="N292" s="15"/>
      <c r="O292" s="15"/>
      <c r="P292" s="15"/>
      <c r="Q292" s="15"/>
      <c r="R292" s="16"/>
      <c r="S292" s="16"/>
      <c r="W292" s="34"/>
      <c r="X292" s="34"/>
      <c r="Y292"/>
      <c r="Z292"/>
      <c r="AA292"/>
      <c r="AF292"/>
      <c r="AG292"/>
    </row>
    <row r="293" spans="1:33" s="2" customFormat="1" ht="13.8" x14ac:dyDescent="0.3">
      <c r="A293" s="17"/>
      <c r="B293" s="38" t="s">
        <v>276</v>
      </c>
      <c r="E293" s="30"/>
      <c r="F293" s="30"/>
      <c r="G293" s="60"/>
      <c r="H293" s="60"/>
      <c r="I293" s="60"/>
      <c r="J293" s="60"/>
      <c r="K293" s="60"/>
      <c r="M293" s="15"/>
      <c r="N293" s="15"/>
      <c r="O293" s="15"/>
      <c r="P293" s="15"/>
      <c r="Q293" s="15"/>
      <c r="R293" s="16"/>
      <c r="S293" s="16"/>
      <c r="W293" s="34"/>
      <c r="X293" s="34"/>
      <c r="AF293"/>
      <c r="AG293"/>
    </row>
    <row r="294" spans="1:33" s="2" customFormat="1" ht="12.75" customHeight="1" x14ac:dyDescent="0.3">
      <c r="A294" s="17"/>
      <c r="B294" s="38" t="s">
        <v>277</v>
      </c>
      <c r="E294" s="30"/>
      <c r="F294" s="30"/>
      <c r="G294" s="38" t="s">
        <v>36</v>
      </c>
      <c r="H294" s="39"/>
      <c r="I294" s="39"/>
      <c r="J294" s="39"/>
      <c r="K294" s="40"/>
      <c r="M294" s="15"/>
      <c r="N294" s="15"/>
      <c r="O294" s="15"/>
      <c r="P294" s="15"/>
      <c r="Q294" s="15"/>
      <c r="R294" s="16"/>
      <c r="S294" s="16"/>
      <c r="W294" s="34"/>
      <c r="X294" s="34"/>
      <c r="Y294"/>
      <c r="Z294"/>
      <c r="AF294"/>
      <c r="AG294"/>
    </row>
    <row r="295" spans="1:33" s="2" customFormat="1" ht="13.8" x14ac:dyDescent="0.3">
      <c r="A295" s="17"/>
      <c r="B295" s="35" t="s">
        <v>278</v>
      </c>
      <c r="E295" s="30"/>
      <c r="F295" s="30"/>
      <c r="G295" s="59" t="s">
        <v>307</v>
      </c>
      <c r="H295" s="59"/>
      <c r="I295" s="59"/>
      <c r="J295" s="59"/>
      <c r="K295" s="59"/>
      <c r="M295" s="15"/>
      <c r="N295" s="15"/>
      <c r="O295" s="15"/>
      <c r="P295" s="15"/>
      <c r="Q295" s="15"/>
      <c r="R295" s="16"/>
      <c r="S295" s="16"/>
      <c r="W295" s="34"/>
      <c r="X295" s="34"/>
      <c r="AF295"/>
      <c r="AG295"/>
    </row>
    <row r="296" spans="1:33" s="2" customFormat="1" ht="13.8" x14ac:dyDescent="0.3">
      <c r="A296" s="17"/>
      <c r="B296" s="38" t="s">
        <v>36</v>
      </c>
      <c r="E296" s="30"/>
      <c r="F296" s="30"/>
      <c r="G296" s="59"/>
      <c r="H296" s="59"/>
      <c r="I296" s="59"/>
      <c r="J296" s="59"/>
      <c r="K296" s="59"/>
      <c r="M296" s="15"/>
      <c r="N296" s="15"/>
      <c r="O296" s="15"/>
      <c r="P296" s="15"/>
      <c r="Q296" s="15"/>
      <c r="R296" s="16"/>
      <c r="S296" s="16"/>
      <c r="W296" s="34"/>
      <c r="X296" s="34"/>
      <c r="Y296"/>
      <c r="Z296"/>
      <c r="AF296"/>
      <c r="AG296"/>
    </row>
    <row r="297" spans="1:33" s="2" customFormat="1" ht="13.8" x14ac:dyDescent="0.3">
      <c r="A297" s="17"/>
      <c r="B297" s="38" t="s">
        <v>279</v>
      </c>
      <c r="C297" s="30"/>
      <c r="D297" s="30"/>
      <c r="E297" s="30"/>
      <c r="F297" s="30"/>
      <c r="G297" s="38" t="s">
        <v>308</v>
      </c>
      <c r="H297" s="39"/>
      <c r="I297" s="39"/>
      <c r="J297" s="39"/>
      <c r="K297" s="40"/>
      <c r="M297" s="15"/>
      <c r="N297" s="15"/>
      <c r="O297" s="15"/>
      <c r="P297" s="15"/>
      <c r="Q297" s="15"/>
      <c r="R297" s="16"/>
      <c r="S297" s="16"/>
      <c r="W297" s="34"/>
      <c r="X297" s="34"/>
      <c r="AF297"/>
      <c r="AG297"/>
    </row>
    <row r="298" spans="1:33" s="2" customFormat="1" ht="13.8" x14ac:dyDescent="0.3">
      <c r="A298" s="17"/>
      <c r="B298" s="38" t="s">
        <v>280</v>
      </c>
      <c r="C298" s="30"/>
      <c r="D298" s="30"/>
      <c r="E298" s="30"/>
      <c r="F298" s="30"/>
      <c r="G298" s="38" t="s">
        <v>309</v>
      </c>
      <c r="H298" s="39"/>
      <c r="I298" s="39"/>
      <c r="J298" s="39"/>
      <c r="K298" s="40"/>
      <c r="M298" s="15"/>
      <c r="N298" s="15"/>
      <c r="O298" s="15"/>
      <c r="P298" s="15"/>
      <c r="Q298" s="15"/>
      <c r="R298" s="16"/>
      <c r="S298" s="18"/>
      <c r="W298" s="34"/>
      <c r="X298" s="34"/>
      <c r="Y298"/>
      <c r="Z298"/>
      <c r="AF298"/>
      <c r="AG298"/>
    </row>
    <row r="299" spans="1:33" s="2" customFormat="1" ht="13.8" x14ac:dyDescent="0.3">
      <c r="A299" s="17"/>
      <c r="B299" s="38" t="s">
        <v>281</v>
      </c>
      <c r="G299" s="38" t="s">
        <v>310</v>
      </c>
      <c r="H299" s="39"/>
      <c r="I299" s="39"/>
      <c r="J299" s="39"/>
      <c r="K299" s="41"/>
      <c r="M299" s="15"/>
      <c r="N299" s="15"/>
      <c r="O299" s="15"/>
      <c r="P299" s="15"/>
      <c r="Q299" s="15"/>
      <c r="R299" s="16"/>
      <c r="S299" s="16"/>
      <c r="W299" s="34"/>
      <c r="X299" s="34"/>
      <c r="AG299"/>
    </row>
    <row r="300" spans="1:33" s="2" customFormat="1" ht="13.8" x14ac:dyDescent="0.3">
      <c r="A300" s="17"/>
      <c r="B300" s="38" t="s">
        <v>127</v>
      </c>
      <c r="C300" s="30"/>
      <c r="D300" s="30"/>
      <c r="E300" s="30"/>
      <c r="F300" s="30"/>
      <c r="G300" s="38" t="s">
        <v>311</v>
      </c>
      <c r="H300" s="39"/>
      <c r="I300" s="39"/>
      <c r="J300" s="39"/>
      <c r="K300" s="41"/>
      <c r="M300" s="15"/>
      <c r="N300" s="15"/>
      <c r="O300" s="15"/>
      <c r="P300" s="15"/>
      <c r="Q300" s="15"/>
      <c r="R300" s="16"/>
      <c r="S300" s="16"/>
      <c r="W300" s="34"/>
      <c r="X300" s="34"/>
      <c r="Y300"/>
      <c r="Z300"/>
      <c r="AG300"/>
    </row>
    <row r="301" spans="1:33" s="2" customFormat="1" ht="13.8" x14ac:dyDescent="0.3">
      <c r="A301" s="17"/>
      <c r="B301" s="35" t="s">
        <v>282</v>
      </c>
      <c r="C301" s="30"/>
      <c r="D301" s="30"/>
      <c r="E301" s="30"/>
      <c r="F301" s="30"/>
      <c r="G301" s="38" t="s">
        <v>312</v>
      </c>
      <c r="H301" s="39"/>
      <c r="I301" s="39"/>
      <c r="J301" s="39"/>
      <c r="K301" s="41"/>
      <c r="M301" s="15"/>
      <c r="N301" s="15"/>
      <c r="O301" s="15"/>
      <c r="P301" s="15"/>
      <c r="Q301" s="15"/>
      <c r="R301" s="16"/>
      <c r="S301" s="16"/>
      <c r="W301" s="34"/>
      <c r="X301" s="34"/>
      <c r="AG301"/>
    </row>
    <row r="302" spans="1:33" s="2" customFormat="1" ht="13.8" x14ac:dyDescent="0.3">
      <c r="A302" s="17"/>
      <c r="B302" s="38" t="s">
        <v>36</v>
      </c>
      <c r="C302" s="30"/>
      <c r="D302" s="30"/>
      <c r="E302" s="30"/>
      <c r="F302" s="30"/>
      <c r="G302" s="38" t="s">
        <v>313</v>
      </c>
      <c r="H302" s="39"/>
      <c r="I302" s="39"/>
      <c r="J302" s="39"/>
      <c r="K302" s="41"/>
      <c r="M302" s="15"/>
      <c r="N302" s="15"/>
      <c r="O302" s="15"/>
      <c r="P302" s="15"/>
      <c r="Q302" s="15"/>
      <c r="R302" s="16"/>
      <c r="S302" s="16"/>
      <c r="W302" s="34"/>
      <c r="X302" s="34"/>
      <c r="Y302"/>
      <c r="Z302"/>
      <c r="AG302"/>
    </row>
    <row r="303" spans="1:33" s="2" customFormat="1" ht="13.8" x14ac:dyDescent="0.3">
      <c r="A303" s="17"/>
      <c r="B303" s="38" t="s">
        <v>283</v>
      </c>
      <c r="C303" s="30"/>
      <c r="D303" s="30"/>
      <c r="E303" s="30"/>
      <c r="F303" s="30"/>
      <c r="G303" s="38" t="s">
        <v>314</v>
      </c>
      <c r="H303" s="39"/>
      <c r="I303" s="39"/>
      <c r="J303" s="39"/>
      <c r="K303" s="41"/>
      <c r="M303" s="15"/>
      <c r="N303" s="15"/>
      <c r="O303" s="15"/>
      <c r="P303" s="15"/>
      <c r="Q303" s="15"/>
      <c r="R303" s="16"/>
      <c r="S303" s="16"/>
      <c r="W303" s="34"/>
      <c r="X303" s="34"/>
      <c r="AG303"/>
    </row>
    <row r="304" spans="1:33" s="2" customFormat="1" ht="13.8" x14ac:dyDescent="0.3">
      <c r="A304" s="17"/>
      <c r="B304" s="38" t="s">
        <v>284</v>
      </c>
      <c r="C304" s="30"/>
      <c r="D304" s="30"/>
      <c r="E304" s="30"/>
      <c r="F304" s="30"/>
      <c r="G304" s="35" t="s">
        <v>315</v>
      </c>
      <c r="H304" s="30"/>
      <c r="I304" s="30"/>
      <c r="J304" s="30"/>
      <c r="M304" s="15"/>
      <c r="N304" s="15"/>
      <c r="O304" s="15"/>
      <c r="P304" s="15"/>
      <c r="Q304" s="15"/>
      <c r="R304" s="16"/>
      <c r="S304" s="16"/>
      <c r="W304" s="34"/>
      <c r="X304" s="34"/>
      <c r="Y304"/>
      <c r="Z304"/>
      <c r="AG304"/>
    </row>
    <row r="305" spans="1:33" s="2" customFormat="1" ht="13.8" x14ac:dyDescent="0.3">
      <c r="A305" s="17"/>
      <c r="B305" s="38" t="s">
        <v>285</v>
      </c>
      <c r="C305" s="30"/>
      <c r="D305" s="30"/>
      <c r="E305" s="30"/>
      <c r="F305" s="30"/>
      <c r="G305" s="38" t="s">
        <v>36</v>
      </c>
      <c r="H305" s="30"/>
      <c r="I305" s="30"/>
      <c r="J305" s="30"/>
      <c r="M305" s="15"/>
      <c r="N305" s="15"/>
      <c r="O305" s="15"/>
      <c r="P305" s="15"/>
      <c r="Q305" s="15"/>
      <c r="R305" s="16"/>
      <c r="S305" s="16"/>
      <c r="W305" s="34"/>
      <c r="X305" s="34"/>
      <c r="AG305"/>
    </row>
    <row r="306" spans="1:33" s="2" customFormat="1" ht="13.8" x14ac:dyDescent="0.3">
      <c r="A306" s="17"/>
      <c r="B306" s="38" t="s">
        <v>127</v>
      </c>
      <c r="G306" s="38" t="s">
        <v>170</v>
      </c>
      <c r="H306" s="30"/>
      <c r="I306" s="30"/>
      <c r="J306" s="30"/>
      <c r="M306" s="15"/>
      <c r="N306" s="15"/>
      <c r="O306" s="15"/>
      <c r="P306" s="15"/>
      <c r="Q306" s="15"/>
      <c r="R306" s="16"/>
      <c r="S306" s="16"/>
      <c r="W306" s="34"/>
      <c r="X306" s="34"/>
      <c r="Y306"/>
      <c r="Z306"/>
      <c r="AG306"/>
    </row>
    <row r="307" spans="1:33" s="2" customFormat="1" ht="13.8" x14ac:dyDescent="0.3">
      <c r="A307" s="17"/>
      <c r="B307" s="35" t="s">
        <v>286</v>
      </c>
      <c r="G307" s="38" t="s">
        <v>270</v>
      </c>
      <c r="H307" s="30"/>
      <c r="I307" s="30"/>
      <c r="J307" s="30"/>
      <c r="M307" s="15"/>
      <c r="N307" s="15"/>
      <c r="O307" s="15"/>
      <c r="P307" s="15"/>
      <c r="Q307" s="15"/>
      <c r="R307" s="16"/>
      <c r="S307" s="16"/>
      <c r="W307" s="34"/>
      <c r="X307" s="34"/>
      <c r="AG307"/>
    </row>
    <row r="308" spans="1:33" s="2" customFormat="1" ht="13.8" x14ac:dyDescent="0.3">
      <c r="A308" s="17"/>
      <c r="B308" s="38" t="s">
        <v>36</v>
      </c>
      <c r="G308" s="38" t="s">
        <v>131</v>
      </c>
      <c r="M308" s="15"/>
      <c r="N308" s="15"/>
      <c r="O308" s="15"/>
      <c r="P308" s="15"/>
      <c r="Q308" s="15"/>
      <c r="R308" s="16"/>
      <c r="S308" s="16"/>
      <c r="W308" s="34"/>
      <c r="X308" s="34"/>
      <c r="Y308"/>
      <c r="Z308"/>
      <c r="AG308"/>
    </row>
    <row r="309" spans="1:33" s="2" customFormat="1" ht="13.8" x14ac:dyDescent="0.3">
      <c r="A309" s="17"/>
      <c r="B309" s="38" t="s">
        <v>287</v>
      </c>
      <c r="C309" s="30"/>
      <c r="G309" s="35" t="s">
        <v>316</v>
      </c>
      <c r="M309" s="15"/>
      <c r="N309" s="15"/>
      <c r="O309" s="15"/>
      <c r="P309" s="15"/>
      <c r="Q309" s="15"/>
      <c r="R309" s="16"/>
      <c r="S309" s="16"/>
      <c r="W309" s="34"/>
      <c r="X309" s="34"/>
      <c r="Y309"/>
      <c r="Z309"/>
      <c r="AG309"/>
    </row>
    <row r="310" spans="1:33" s="2" customFormat="1" ht="13.8" x14ac:dyDescent="0.3">
      <c r="A310" s="17"/>
      <c r="B310" s="38" t="s">
        <v>288</v>
      </c>
      <c r="G310" s="38" t="s">
        <v>36</v>
      </c>
      <c r="H310" s="30"/>
      <c r="I310" s="30"/>
      <c r="J310" s="30"/>
      <c r="M310" s="15"/>
      <c r="N310" s="15"/>
      <c r="O310" s="15"/>
      <c r="P310" s="15"/>
      <c r="Q310" s="15"/>
      <c r="R310" s="16"/>
      <c r="S310" s="16"/>
      <c r="W310" s="34"/>
      <c r="X310" s="34"/>
      <c r="Y310"/>
      <c r="Z310"/>
      <c r="AG310"/>
    </row>
    <row r="311" spans="1:33" s="2" customFormat="1" ht="13.8" x14ac:dyDescent="0.3">
      <c r="A311" s="17"/>
      <c r="B311" s="38" t="s">
        <v>285</v>
      </c>
      <c r="G311" s="38" t="s">
        <v>317</v>
      </c>
      <c r="I311" s="30"/>
      <c r="J311" s="30"/>
      <c r="M311" s="15"/>
      <c r="N311" s="15"/>
      <c r="O311" s="15"/>
      <c r="P311" s="15"/>
      <c r="Q311" s="15"/>
      <c r="R311" s="16"/>
      <c r="S311" s="16"/>
      <c r="W311" s="34"/>
      <c r="X311" s="34"/>
      <c r="Y311"/>
      <c r="Z311"/>
      <c r="AA311"/>
      <c r="AG311"/>
    </row>
    <row r="312" spans="1:33" s="2" customFormat="1" ht="13.8" x14ac:dyDescent="0.3">
      <c r="A312" s="17"/>
      <c r="B312" s="38" t="s">
        <v>127</v>
      </c>
      <c r="G312" s="38" t="s">
        <v>54</v>
      </c>
      <c r="M312" s="15"/>
      <c r="N312" s="15"/>
      <c r="O312" s="15"/>
      <c r="P312" s="15"/>
      <c r="Q312" s="15"/>
      <c r="R312" s="16"/>
      <c r="S312" s="16"/>
      <c r="W312" s="34"/>
      <c r="X312" s="34"/>
      <c r="Y312"/>
      <c r="Z312"/>
      <c r="AA312"/>
      <c r="AB312"/>
      <c r="AC312"/>
      <c r="AG312"/>
    </row>
    <row r="313" spans="1:33" s="2" customFormat="1" ht="13.8" x14ac:dyDescent="0.3">
      <c r="A313" s="17"/>
      <c r="B313" s="35" t="s">
        <v>289</v>
      </c>
      <c r="G313" s="38" t="s">
        <v>318</v>
      </c>
      <c r="H313" s="30"/>
      <c r="M313" s="15"/>
      <c r="N313" s="15"/>
      <c r="O313" s="15"/>
      <c r="P313" s="15"/>
      <c r="Q313" s="15"/>
      <c r="R313" s="16"/>
      <c r="S313" s="16"/>
      <c r="W313" s="34"/>
      <c r="X313" s="34"/>
      <c r="Y313"/>
      <c r="Z313"/>
      <c r="AA313"/>
      <c r="AB313"/>
      <c r="AC313"/>
      <c r="AG313"/>
    </row>
    <row r="314" spans="1:33" s="2" customFormat="1" ht="13.8" x14ac:dyDescent="0.3">
      <c r="A314" s="17"/>
      <c r="B314" s="38" t="s">
        <v>36</v>
      </c>
      <c r="G314" s="35" t="s">
        <v>319</v>
      </c>
      <c r="I314" s="30"/>
      <c r="J314" s="30"/>
      <c r="M314" s="15"/>
      <c r="N314" s="15"/>
      <c r="O314" s="15"/>
      <c r="P314" s="15"/>
      <c r="Q314" s="15"/>
      <c r="R314" s="16"/>
      <c r="S314" s="16"/>
      <c r="W314" s="34"/>
      <c r="X314" s="34"/>
      <c r="Y314"/>
      <c r="Z314"/>
      <c r="AA314"/>
      <c r="AB314"/>
      <c r="AC314"/>
      <c r="AG314"/>
    </row>
    <row r="315" spans="1:33" s="2" customFormat="1" ht="13.8" x14ac:dyDescent="0.3">
      <c r="A315" s="17"/>
      <c r="B315" s="38" t="s">
        <v>274</v>
      </c>
      <c r="C315" s="30"/>
      <c r="G315" s="38" t="s">
        <v>36</v>
      </c>
      <c r="I315" s="30"/>
      <c r="J315" s="30"/>
      <c r="M315" s="15"/>
      <c r="N315" s="15"/>
      <c r="O315" s="15"/>
      <c r="P315" s="15"/>
      <c r="Q315" s="15"/>
      <c r="R315" s="16"/>
      <c r="S315" s="16"/>
      <c r="W315" s="34"/>
      <c r="X315" s="34"/>
      <c r="Y315"/>
      <c r="Z315"/>
      <c r="AA315"/>
      <c r="AB315"/>
      <c r="AC315"/>
      <c r="AG315"/>
    </row>
    <row r="316" spans="1:33" s="2" customFormat="1" ht="13.8" x14ac:dyDescent="0.3">
      <c r="A316" s="17"/>
      <c r="B316" s="38" t="s">
        <v>290</v>
      </c>
      <c r="F316" s="30"/>
      <c r="G316" s="38" t="s">
        <v>320</v>
      </c>
      <c r="H316" s="30"/>
      <c r="M316" s="15"/>
      <c r="N316" s="15"/>
      <c r="O316" s="15"/>
      <c r="P316" s="15"/>
      <c r="Q316" s="15"/>
      <c r="R316" s="16"/>
      <c r="S316" s="16"/>
      <c r="W316" s="34"/>
      <c r="X316" s="34"/>
      <c r="Y316"/>
      <c r="Z316"/>
      <c r="AA316"/>
      <c r="AB316"/>
      <c r="AC316"/>
      <c r="AG316"/>
    </row>
    <row r="317" spans="1:33" s="2" customFormat="1" ht="13.8" x14ac:dyDescent="0.3">
      <c r="A317" s="17"/>
      <c r="B317" s="38" t="s">
        <v>291</v>
      </c>
      <c r="F317" s="30"/>
      <c r="G317" s="38" t="s">
        <v>321</v>
      </c>
      <c r="H317" s="30"/>
      <c r="M317" s="15"/>
      <c r="N317" s="15"/>
      <c r="O317" s="15"/>
      <c r="P317" s="15"/>
      <c r="Q317" s="15"/>
      <c r="R317" s="16"/>
      <c r="S317" s="16"/>
      <c r="W317" s="34"/>
      <c r="X317" s="34"/>
    </row>
    <row r="318" spans="1:33" s="2" customFormat="1" ht="13.8" x14ac:dyDescent="0.3">
      <c r="A318" s="17"/>
      <c r="B318" s="35" t="s">
        <v>292</v>
      </c>
      <c r="G318" s="38" t="s">
        <v>322</v>
      </c>
      <c r="M318" s="15"/>
      <c r="N318" s="15"/>
      <c r="O318" s="15"/>
      <c r="P318" s="15"/>
      <c r="Q318" s="15"/>
      <c r="R318" s="16"/>
      <c r="S318" s="16"/>
      <c r="W318" s="34"/>
      <c r="X318" s="34"/>
    </row>
    <row r="319" spans="1:33" s="2" customFormat="1" ht="13.8" x14ac:dyDescent="0.3">
      <c r="A319" s="17"/>
      <c r="B319" s="38" t="s">
        <v>36</v>
      </c>
      <c r="G319" s="38" t="s">
        <v>127</v>
      </c>
      <c r="M319" s="15"/>
      <c r="N319" s="15"/>
      <c r="O319" s="15"/>
      <c r="P319" s="15"/>
      <c r="Q319" s="15"/>
      <c r="R319" s="16"/>
      <c r="S319" s="16"/>
      <c r="W319" s="34"/>
      <c r="X319" s="34"/>
    </row>
    <row r="320" spans="1:33" s="2" customFormat="1" ht="13.8" x14ac:dyDescent="0.3">
      <c r="A320" s="17"/>
      <c r="B320" s="38" t="s">
        <v>293</v>
      </c>
      <c r="C320" s="30"/>
      <c r="D320" s="30"/>
      <c r="F320" s="30"/>
      <c r="G320" s="35" t="s">
        <v>323</v>
      </c>
      <c r="M320" s="15"/>
      <c r="N320" s="15"/>
      <c r="O320" s="15"/>
      <c r="P320" s="15"/>
      <c r="Q320" s="15"/>
      <c r="R320" s="16"/>
      <c r="S320" s="16"/>
      <c r="W320" s="34"/>
      <c r="X320" s="34"/>
    </row>
    <row r="321" spans="1:24" s="2" customFormat="1" ht="13.8" x14ac:dyDescent="0.3">
      <c r="A321" s="17"/>
      <c r="B321" s="38" t="s">
        <v>294</v>
      </c>
      <c r="C321" s="30"/>
      <c r="D321" s="30"/>
      <c r="E321" s="30"/>
      <c r="F321" s="30"/>
      <c r="G321" s="38" t="s">
        <v>36</v>
      </c>
      <c r="M321" s="15"/>
      <c r="N321" s="15"/>
      <c r="O321" s="15"/>
      <c r="P321" s="15"/>
      <c r="Q321" s="15"/>
      <c r="R321" s="16"/>
      <c r="S321" s="16"/>
      <c r="W321" s="34"/>
      <c r="X321" s="34"/>
    </row>
    <row r="322" spans="1:24" s="2" customFormat="1" ht="13.8" x14ac:dyDescent="0.3">
      <c r="A322" s="17"/>
      <c r="B322" s="38" t="s">
        <v>295</v>
      </c>
      <c r="C322" s="32"/>
      <c r="D322" s="30"/>
      <c r="F322" s="30"/>
      <c r="G322" s="38" t="s">
        <v>324</v>
      </c>
      <c r="K322" s="17"/>
      <c r="M322" s="15"/>
      <c r="N322" s="15"/>
      <c r="O322" s="15"/>
      <c r="P322" s="15"/>
      <c r="Q322" s="15"/>
      <c r="R322" s="16"/>
      <c r="S322" s="16"/>
      <c r="W322" s="34"/>
      <c r="X322" s="34"/>
    </row>
    <row r="323" spans="1:24" s="2" customFormat="1" ht="13.8" x14ac:dyDescent="0.3">
      <c r="A323" s="17"/>
      <c r="B323" s="17"/>
      <c r="C323" s="17"/>
      <c r="D323" s="17"/>
      <c r="E323" s="17"/>
      <c r="F323" s="17"/>
      <c r="G323" s="38" t="s">
        <v>325</v>
      </c>
      <c r="K323" s="17"/>
      <c r="M323" s="15"/>
      <c r="N323" s="15"/>
      <c r="O323" s="15"/>
      <c r="P323" s="15"/>
      <c r="Q323" s="15"/>
      <c r="R323" s="16"/>
      <c r="S323" s="16"/>
      <c r="W323" s="34"/>
      <c r="X323" s="34"/>
    </row>
    <row r="324" spans="1:24" s="2" customFormat="1" ht="13.8" x14ac:dyDescent="0.3">
      <c r="A324" s="17"/>
      <c r="B324" s="17"/>
      <c r="C324" s="17"/>
      <c r="D324" s="17"/>
      <c r="E324" s="17"/>
      <c r="F324" s="17"/>
      <c r="G324" s="17"/>
      <c r="H324" s="17"/>
      <c r="I324" s="17"/>
      <c r="J324" s="17"/>
      <c r="K324" s="17"/>
      <c r="M324" s="15"/>
      <c r="N324" s="15"/>
      <c r="O324" s="15"/>
      <c r="P324" s="15"/>
      <c r="Q324" s="15"/>
      <c r="R324" s="16"/>
      <c r="S324" s="16"/>
      <c r="W324" s="34"/>
      <c r="X324" s="34"/>
    </row>
    <row r="325" spans="1:24" s="2" customFormat="1" ht="13.8" x14ac:dyDescent="0.3">
      <c r="A325" s="17"/>
      <c r="B325" s="17"/>
      <c r="C325" s="17"/>
      <c r="D325" s="17"/>
      <c r="E325" s="17"/>
      <c r="F325" s="17"/>
      <c r="G325" s="17"/>
      <c r="H325" s="17"/>
      <c r="I325" s="17"/>
      <c r="J325" s="17"/>
      <c r="K325" s="17"/>
      <c r="M325" s="15"/>
      <c r="N325" s="15"/>
      <c r="O325" s="15"/>
      <c r="P325" s="15"/>
      <c r="Q325" s="15"/>
      <c r="R325" s="16"/>
      <c r="S325" s="16"/>
      <c r="W325" s="34"/>
      <c r="X325" s="34"/>
    </row>
    <row r="326" spans="1:24" s="2" customFormat="1" ht="13.8" x14ac:dyDescent="0.3">
      <c r="A326" s="49"/>
      <c r="E326" s="3" t="s">
        <v>1</v>
      </c>
      <c r="F326" s="5" t="str">
        <f>$C$1</f>
        <v>R. Abbott</v>
      </c>
      <c r="G326" s="31"/>
      <c r="H326" s="54"/>
      <c r="I326" s="3" t="s">
        <v>8</v>
      </c>
      <c r="J326" s="55" t="str">
        <f>$G$2</f>
        <v>AA-SM-200</v>
      </c>
      <c r="K326" s="54"/>
      <c r="L326" s="1"/>
      <c r="M326" s="7"/>
      <c r="N326" s="7"/>
      <c r="O326" s="7"/>
      <c r="P326" s="7"/>
      <c r="Q326" s="15"/>
      <c r="R326" s="16"/>
      <c r="S326" s="16"/>
      <c r="W326" s="34"/>
      <c r="X326" s="34"/>
    </row>
    <row r="327" spans="1:24" s="2" customFormat="1" ht="13.8" x14ac:dyDescent="0.3">
      <c r="E327" s="3" t="s">
        <v>2</v>
      </c>
      <c r="F327" s="54" t="str">
        <f>$C$2</f>
        <v xml:space="preserve"> </v>
      </c>
      <c r="G327" s="31"/>
      <c r="H327" s="54"/>
      <c r="I327" s="3" t="s">
        <v>9</v>
      </c>
      <c r="J327" s="54" t="str">
        <f>$G$3</f>
        <v>A</v>
      </c>
      <c r="K327" s="54"/>
      <c r="L327" s="1"/>
      <c r="M327" s="7">
        <v>1</v>
      </c>
      <c r="N327" s="7"/>
      <c r="O327" s="7"/>
      <c r="P327" s="7"/>
      <c r="Q327" s="15"/>
      <c r="R327" s="16"/>
      <c r="S327" s="16"/>
      <c r="W327" s="34"/>
      <c r="X327" s="34"/>
    </row>
    <row r="328" spans="1:24" s="2" customFormat="1" ht="13.8" x14ac:dyDescent="0.3">
      <c r="E328" s="3" t="s">
        <v>3</v>
      </c>
      <c r="F328" s="54" t="str">
        <f>$C$3</f>
        <v>25/9/2014</v>
      </c>
      <c r="G328" s="31"/>
      <c r="H328" s="54"/>
      <c r="I328" s="3" t="s">
        <v>6</v>
      </c>
      <c r="J328" s="5" t="str">
        <f>L328&amp;" of "&amp;$G$1</f>
        <v>7 of 11</v>
      </c>
      <c r="K328" s="54"/>
      <c r="L328" s="1">
        <f>SUM($M$1:M327)</f>
        <v>7</v>
      </c>
      <c r="M328" s="7"/>
      <c r="N328" s="7"/>
      <c r="O328" s="7"/>
      <c r="P328" s="7"/>
      <c r="Q328" s="15"/>
      <c r="R328" s="16"/>
      <c r="S328" s="16"/>
      <c r="W328" s="34"/>
      <c r="X328" s="34"/>
    </row>
    <row r="329" spans="1:24" s="2" customFormat="1" ht="13.8" x14ac:dyDescent="0.3">
      <c r="E329" s="3" t="s">
        <v>21</v>
      </c>
      <c r="F329" s="4" t="str">
        <f>$C$5</f>
        <v>STANDARD SPREADSHEET METHOD</v>
      </c>
      <c r="G329" s="31"/>
      <c r="H329" s="31"/>
      <c r="I329" s="31"/>
      <c r="J329" s="31"/>
      <c r="K329" s="31"/>
      <c r="L329" s="1"/>
      <c r="M329" s="7"/>
      <c r="N329" s="7"/>
      <c r="O329" s="7"/>
      <c r="P329" s="7"/>
      <c r="Q329" s="7"/>
      <c r="R329" s="7"/>
      <c r="S329" s="7"/>
      <c r="W329" s="34"/>
      <c r="X329" s="34"/>
    </row>
    <row r="330" spans="1:24" x14ac:dyDescent="0.3">
      <c r="B330" s="13" t="str">
        <f>($C$4)&amp;" "&amp;$G$4</f>
        <v xml:space="preserve"> ATA CHAPTERS DETAILED BREAKDOWN</v>
      </c>
      <c r="M330" s="7"/>
      <c r="N330" s="7"/>
      <c r="O330" s="7"/>
      <c r="P330" s="7"/>
      <c r="Q330" s="14"/>
      <c r="R330" s="14"/>
      <c r="S330" s="14"/>
      <c r="W330" s="34"/>
      <c r="X330" s="34"/>
    </row>
    <row r="331" spans="1:24" s="2" customFormat="1" ht="13.8" x14ac:dyDescent="0.3">
      <c r="M331" s="7"/>
      <c r="N331" s="7"/>
      <c r="O331" s="7"/>
      <c r="P331" s="7"/>
      <c r="Q331" s="7"/>
      <c r="R331" s="7"/>
      <c r="S331" s="7"/>
      <c r="W331" s="34"/>
      <c r="X331" s="34"/>
    </row>
    <row r="332" spans="1:24" s="2" customFormat="1" ht="13.8" x14ac:dyDescent="0.3">
      <c r="B332" s="35" t="s">
        <v>35</v>
      </c>
      <c r="E332" s="3"/>
      <c r="M332" s="7"/>
      <c r="N332" s="7"/>
      <c r="O332" s="7"/>
      <c r="P332" s="7"/>
      <c r="Q332" s="7"/>
      <c r="R332" s="7"/>
      <c r="S332" s="7"/>
      <c r="W332" s="34"/>
      <c r="X332" s="34"/>
    </row>
    <row r="333" spans="1:24" s="2" customFormat="1" ht="13.8" x14ac:dyDescent="0.3">
      <c r="M333" s="15"/>
      <c r="N333" s="15"/>
      <c r="O333" s="15"/>
      <c r="P333" s="15"/>
      <c r="Q333" s="15"/>
      <c r="R333" s="16"/>
      <c r="S333" s="16"/>
      <c r="W333" s="34"/>
      <c r="X333" s="34"/>
    </row>
    <row r="334" spans="1:24" s="2" customFormat="1" ht="13.8" x14ac:dyDescent="0.3">
      <c r="B334" s="35" t="s">
        <v>326</v>
      </c>
      <c r="M334" s="15"/>
      <c r="N334" s="15"/>
      <c r="O334" s="15"/>
      <c r="P334" s="15"/>
      <c r="Q334" s="15"/>
      <c r="R334" s="16"/>
      <c r="S334" s="16"/>
      <c r="W334" s="34"/>
      <c r="X334" s="34"/>
    </row>
    <row r="335" spans="1:24" s="2" customFormat="1" ht="13.8" x14ac:dyDescent="0.3">
      <c r="B335" s="38" t="s">
        <v>36</v>
      </c>
      <c r="C335" s="31"/>
      <c r="D335" s="31"/>
      <c r="E335" s="31"/>
      <c r="F335" s="31"/>
      <c r="G335" s="31"/>
      <c r="H335" s="31"/>
      <c r="I335" s="31"/>
      <c r="J335" s="31"/>
      <c r="M335" s="15"/>
      <c r="N335" s="15"/>
      <c r="O335" s="15"/>
      <c r="P335" s="15"/>
      <c r="Q335" s="15"/>
      <c r="R335" s="16"/>
      <c r="S335" s="16"/>
      <c r="W335" s="34"/>
      <c r="X335" s="34"/>
    </row>
    <row r="336" spans="1:24" s="2" customFormat="1" ht="13.8" x14ac:dyDescent="0.3">
      <c r="A336" s="17"/>
      <c r="B336" s="38" t="s">
        <v>327</v>
      </c>
      <c r="C336" s="31"/>
      <c r="D336" s="31"/>
      <c r="E336" s="31"/>
      <c r="F336" s="31"/>
      <c r="G336" s="31"/>
      <c r="H336" s="31"/>
      <c r="I336" s="31"/>
      <c r="J336" s="31"/>
      <c r="K336" s="17"/>
      <c r="M336" s="15"/>
      <c r="N336" s="15"/>
      <c r="O336" s="15"/>
      <c r="P336" s="15"/>
      <c r="Q336" s="15"/>
      <c r="R336" s="16"/>
      <c r="S336" s="16"/>
      <c r="W336" s="34"/>
      <c r="X336" s="34"/>
    </row>
    <row r="337" spans="1:33" s="2" customFormat="1" ht="13.8" x14ac:dyDescent="0.3">
      <c r="A337" s="17"/>
      <c r="B337" s="38" t="s">
        <v>328</v>
      </c>
      <c r="C337" s="30"/>
      <c r="D337" s="30"/>
      <c r="E337" s="30"/>
      <c r="F337" s="30"/>
      <c r="G337" s="30"/>
      <c r="H337" s="30"/>
      <c r="I337" s="30"/>
      <c r="J337" s="30"/>
      <c r="K337" s="17"/>
      <c r="M337" s="15"/>
      <c r="N337" s="15"/>
      <c r="O337" s="15"/>
      <c r="P337" s="15"/>
      <c r="Q337" s="15"/>
      <c r="R337" s="16"/>
      <c r="S337" s="15"/>
      <c r="W337" s="34"/>
      <c r="X337" s="34"/>
    </row>
    <row r="338" spans="1:33" s="2" customFormat="1" ht="13.8" x14ac:dyDescent="0.3">
      <c r="A338" s="17"/>
      <c r="B338" s="38" t="s">
        <v>329</v>
      </c>
      <c r="C338" s="30"/>
      <c r="D338" s="30"/>
      <c r="E338" s="30"/>
      <c r="F338" s="30"/>
      <c r="G338" s="30"/>
      <c r="H338" s="30"/>
      <c r="I338" s="30"/>
      <c r="J338" s="30"/>
      <c r="K338" s="17"/>
      <c r="M338" s="15"/>
      <c r="N338" s="15"/>
      <c r="O338" s="15"/>
      <c r="P338" s="15"/>
      <c r="Q338" s="15"/>
      <c r="R338" s="16"/>
      <c r="S338" s="16"/>
      <c r="W338" s="34"/>
      <c r="X338" s="34"/>
    </row>
    <row r="339" spans="1:33" s="2" customFormat="1" ht="13.8" x14ac:dyDescent="0.3">
      <c r="A339" s="17"/>
      <c r="B339" s="38" t="s">
        <v>330</v>
      </c>
      <c r="C339" s="30"/>
      <c r="D339" s="30"/>
      <c r="E339" s="30"/>
      <c r="F339" s="30"/>
      <c r="G339" s="30"/>
      <c r="H339" s="30"/>
      <c r="I339" s="30"/>
      <c r="J339" s="30"/>
      <c r="K339" s="17"/>
      <c r="M339" s="15"/>
      <c r="N339" s="15"/>
      <c r="O339" s="15"/>
      <c r="P339" s="15"/>
      <c r="Q339" s="15"/>
      <c r="R339" s="16"/>
      <c r="S339" s="16"/>
      <c r="W339" s="34"/>
      <c r="X339" s="34"/>
      <c r="Y339"/>
      <c r="Z339"/>
      <c r="AA339"/>
      <c r="AB339"/>
      <c r="AC339"/>
      <c r="AD339"/>
      <c r="AE339"/>
      <c r="AF339"/>
      <c r="AG339"/>
    </row>
    <row r="340" spans="1:33" s="2" customFormat="1" ht="13.8" x14ac:dyDescent="0.3">
      <c r="A340" s="17"/>
      <c r="B340" s="35" t="s">
        <v>331</v>
      </c>
      <c r="C340" s="30"/>
      <c r="D340" s="30"/>
      <c r="E340" s="30"/>
      <c r="F340" s="30"/>
      <c r="G340" s="30"/>
      <c r="H340" s="30"/>
      <c r="I340" s="30"/>
      <c r="J340" s="30"/>
      <c r="K340" s="17"/>
      <c r="M340" s="15"/>
      <c r="N340" s="15"/>
      <c r="O340" s="15"/>
      <c r="P340" s="15"/>
      <c r="Q340" s="15"/>
      <c r="R340" s="16"/>
      <c r="S340" s="16"/>
      <c r="W340" s="34"/>
      <c r="X340" s="34"/>
      <c r="Y340"/>
      <c r="Z340"/>
      <c r="AA340"/>
      <c r="AB340"/>
      <c r="AC340"/>
      <c r="AD340"/>
      <c r="AE340"/>
      <c r="AF340"/>
      <c r="AG340"/>
    </row>
    <row r="341" spans="1:33" s="2" customFormat="1" ht="13.8" x14ac:dyDescent="0.3">
      <c r="A341" s="17"/>
      <c r="B341" s="38" t="s">
        <v>36</v>
      </c>
      <c r="C341" s="30"/>
      <c r="D341" s="30"/>
      <c r="E341" s="30"/>
      <c r="F341" s="30"/>
      <c r="G341" s="30"/>
      <c r="H341" s="30"/>
      <c r="I341" s="30"/>
      <c r="J341" s="30"/>
      <c r="K341" s="17"/>
      <c r="M341" s="15"/>
      <c r="N341" s="15"/>
      <c r="O341" s="15"/>
      <c r="P341" s="15"/>
      <c r="Q341" s="15"/>
      <c r="R341" s="16"/>
      <c r="S341" s="16"/>
      <c r="W341" s="34"/>
      <c r="X341" s="34"/>
      <c r="Y341"/>
      <c r="Z341"/>
      <c r="AA341"/>
      <c r="AF341"/>
      <c r="AG341"/>
    </row>
    <row r="342" spans="1:33" s="2" customFormat="1" ht="13.8" x14ac:dyDescent="0.3">
      <c r="A342" s="17"/>
      <c r="B342" s="38" t="s">
        <v>332</v>
      </c>
      <c r="E342" s="30"/>
      <c r="F342" s="30"/>
      <c r="G342" s="30"/>
      <c r="H342" s="30"/>
      <c r="I342" s="30"/>
      <c r="J342" s="30"/>
      <c r="K342" s="17"/>
      <c r="M342" s="15"/>
      <c r="N342" s="15"/>
      <c r="O342" s="15"/>
      <c r="P342" s="15"/>
      <c r="Q342" s="15"/>
      <c r="R342" s="16"/>
      <c r="S342" s="16"/>
      <c r="W342" s="34"/>
      <c r="X342" s="34"/>
      <c r="AA342"/>
      <c r="AF342"/>
      <c r="AG342"/>
    </row>
    <row r="343" spans="1:33" s="2" customFormat="1" ht="13.8" x14ac:dyDescent="0.3">
      <c r="A343" s="17"/>
      <c r="B343" s="38" t="s">
        <v>333</v>
      </c>
      <c r="E343" s="30"/>
      <c r="F343" s="30"/>
      <c r="G343" s="30"/>
      <c r="H343" s="30"/>
      <c r="I343" s="30"/>
      <c r="J343" s="30"/>
      <c r="K343" s="17"/>
      <c r="M343" s="15"/>
      <c r="N343" s="15"/>
      <c r="O343" s="15"/>
      <c r="P343" s="15"/>
      <c r="Q343" s="15"/>
      <c r="R343" s="16"/>
      <c r="S343" s="16"/>
      <c r="W343" s="34"/>
      <c r="X343" s="34"/>
      <c r="AA343"/>
      <c r="AF343"/>
      <c r="AG343"/>
    </row>
    <row r="344" spans="1:33" s="2" customFormat="1" ht="13.8" x14ac:dyDescent="0.3">
      <c r="A344" s="17"/>
      <c r="B344" s="38" t="s">
        <v>334</v>
      </c>
      <c r="E344" s="30"/>
      <c r="F344" s="30"/>
      <c r="G344" s="30"/>
      <c r="H344" s="30"/>
      <c r="I344" s="30"/>
      <c r="J344" s="30"/>
      <c r="K344" s="17"/>
      <c r="M344" s="15"/>
      <c r="N344" s="15"/>
      <c r="O344" s="15"/>
      <c r="P344" s="15"/>
      <c r="Q344" s="15"/>
      <c r="R344" s="16"/>
      <c r="S344" s="18"/>
      <c r="W344" s="34"/>
      <c r="X344" s="34"/>
      <c r="AA344"/>
      <c r="AF344"/>
      <c r="AG344"/>
    </row>
    <row r="345" spans="1:33" s="2" customFormat="1" ht="13.8" x14ac:dyDescent="0.3">
      <c r="A345" s="17"/>
      <c r="B345" s="38" t="s">
        <v>335</v>
      </c>
      <c r="E345" s="30"/>
      <c r="F345" s="30"/>
      <c r="G345" s="30"/>
      <c r="H345" s="30"/>
      <c r="I345" s="30"/>
      <c r="J345" s="30"/>
      <c r="K345" s="17"/>
      <c r="M345" s="15"/>
      <c r="N345" s="15"/>
      <c r="O345" s="15"/>
      <c r="P345" s="15"/>
      <c r="Q345" s="15"/>
      <c r="R345" s="16"/>
      <c r="S345" s="16"/>
      <c r="W345" s="34"/>
      <c r="X345" s="34"/>
      <c r="Y345"/>
      <c r="Z345"/>
      <c r="AA345"/>
      <c r="AF345"/>
      <c r="AG345"/>
    </row>
    <row r="346" spans="1:33" s="2" customFormat="1" ht="13.8" x14ac:dyDescent="0.3">
      <c r="A346" s="17"/>
      <c r="B346" s="35" t="s">
        <v>336</v>
      </c>
      <c r="E346" s="30"/>
      <c r="F346" s="30"/>
      <c r="G346" s="30"/>
      <c r="H346" s="30"/>
      <c r="I346" s="30"/>
      <c r="J346" s="30"/>
      <c r="K346" s="17"/>
      <c r="M346" s="15"/>
      <c r="N346" s="15"/>
      <c r="O346" s="15"/>
      <c r="P346" s="15"/>
      <c r="Q346" s="15"/>
      <c r="R346" s="16"/>
      <c r="S346" s="16"/>
      <c r="W346" s="34"/>
      <c r="X346" s="34"/>
      <c r="AF346"/>
      <c r="AG346"/>
    </row>
    <row r="347" spans="1:33" s="2" customFormat="1" ht="13.8" x14ac:dyDescent="0.3">
      <c r="A347" s="17"/>
      <c r="B347" s="38" t="s">
        <v>36</v>
      </c>
      <c r="E347" s="30"/>
      <c r="F347" s="30"/>
      <c r="G347" s="30"/>
      <c r="H347" s="30"/>
      <c r="I347" s="30"/>
      <c r="J347" s="30"/>
      <c r="K347" s="17"/>
      <c r="M347" s="15"/>
      <c r="N347" s="15"/>
      <c r="O347" s="15"/>
      <c r="P347" s="15"/>
      <c r="Q347" s="15"/>
      <c r="R347" s="16"/>
      <c r="S347" s="16"/>
      <c r="W347" s="34"/>
      <c r="X347" s="34"/>
      <c r="Y347"/>
      <c r="Z347"/>
      <c r="AF347"/>
      <c r="AG347"/>
    </row>
    <row r="348" spans="1:33" s="2" customFormat="1" ht="13.8" x14ac:dyDescent="0.3">
      <c r="A348" s="17"/>
      <c r="B348" s="38" t="s">
        <v>125</v>
      </c>
      <c r="E348" s="30"/>
      <c r="F348" s="30"/>
      <c r="G348" s="30"/>
      <c r="H348" s="30"/>
      <c r="I348" s="30"/>
      <c r="J348" s="30"/>
      <c r="K348" s="17"/>
      <c r="M348" s="15"/>
      <c r="N348" s="15"/>
      <c r="O348" s="15"/>
      <c r="P348" s="15"/>
      <c r="Q348" s="15"/>
      <c r="R348" s="16"/>
      <c r="S348" s="16"/>
      <c r="W348" s="34"/>
      <c r="X348" s="34"/>
      <c r="AF348"/>
      <c r="AG348"/>
    </row>
    <row r="349" spans="1:33" s="2" customFormat="1" ht="13.8" x14ac:dyDescent="0.3">
      <c r="A349" s="17"/>
      <c r="B349" s="38" t="s">
        <v>54</v>
      </c>
      <c r="E349" s="30"/>
      <c r="F349" s="30"/>
      <c r="G349" s="30"/>
      <c r="H349" s="30"/>
      <c r="I349" s="30"/>
      <c r="J349" s="30"/>
      <c r="K349" s="17"/>
      <c r="M349" s="15"/>
      <c r="N349" s="15"/>
      <c r="O349" s="15"/>
      <c r="P349" s="15"/>
      <c r="Q349" s="15"/>
      <c r="R349" s="16"/>
      <c r="S349" s="16"/>
      <c r="W349" s="34"/>
      <c r="X349" s="34"/>
      <c r="Y349"/>
      <c r="Z349"/>
      <c r="AF349"/>
      <c r="AG349"/>
    </row>
    <row r="350" spans="1:33" s="2" customFormat="1" ht="13.8" x14ac:dyDescent="0.3">
      <c r="A350" s="17"/>
      <c r="B350" s="38" t="s">
        <v>131</v>
      </c>
      <c r="C350" s="30"/>
      <c r="D350" s="30"/>
      <c r="E350" s="30"/>
      <c r="F350" s="30"/>
      <c r="G350" s="30"/>
      <c r="H350" s="30"/>
      <c r="I350" s="30"/>
      <c r="J350" s="30"/>
      <c r="K350" s="17"/>
      <c r="M350" s="15"/>
      <c r="N350" s="15"/>
      <c r="O350" s="15"/>
      <c r="P350" s="15"/>
      <c r="Q350" s="15"/>
      <c r="R350" s="16"/>
      <c r="S350" s="16"/>
      <c r="W350" s="34"/>
      <c r="X350" s="34"/>
      <c r="AF350"/>
      <c r="AG350"/>
    </row>
    <row r="351" spans="1:33" s="2" customFormat="1" ht="13.8" x14ac:dyDescent="0.3">
      <c r="A351" s="17"/>
      <c r="B351" s="35" t="s">
        <v>337</v>
      </c>
      <c r="C351" s="30"/>
      <c r="D351" s="30"/>
      <c r="E351" s="30"/>
      <c r="F351" s="30"/>
      <c r="G351" s="30"/>
      <c r="H351" s="30"/>
      <c r="I351" s="30"/>
      <c r="J351" s="30"/>
      <c r="M351" s="15"/>
      <c r="N351" s="15"/>
      <c r="O351" s="15"/>
      <c r="P351" s="15"/>
      <c r="Q351" s="15"/>
      <c r="R351" s="16"/>
      <c r="S351" s="18"/>
      <c r="W351" s="34"/>
      <c r="X351" s="34"/>
      <c r="Y351"/>
      <c r="Z351"/>
      <c r="AF351"/>
      <c r="AG351"/>
    </row>
    <row r="352" spans="1:33" s="2" customFormat="1" ht="13.8" x14ac:dyDescent="0.3">
      <c r="A352" s="17"/>
      <c r="B352" s="38" t="s">
        <v>36</v>
      </c>
      <c r="G352" s="30"/>
      <c r="H352" s="30"/>
      <c r="I352" s="30"/>
      <c r="J352" s="30"/>
      <c r="M352" s="15"/>
      <c r="N352" s="15"/>
      <c r="O352" s="15"/>
      <c r="P352" s="15"/>
      <c r="Q352" s="15"/>
      <c r="R352" s="16"/>
      <c r="S352" s="16"/>
      <c r="W352" s="34"/>
      <c r="X352" s="34"/>
      <c r="AG352"/>
    </row>
    <row r="353" spans="1:33" s="2" customFormat="1" ht="13.8" x14ac:dyDescent="0.3">
      <c r="A353" s="17"/>
      <c r="B353" s="38" t="s">
        <v>338</v>
      </c>
      <c r="C353" s="30"/>
      <c r="D353" s="30"/>
      <c r="E353" s="30"/>
      <c r="F353" s="30"/>
      <c r="G353" s="30"/>
      <c r="H353" s="30"/>
      <c r="I353" s="30"/>
      <c r="J353" s="30"/>
      <c r="M353" s="15"/>
      <c r="N353" s="15"/>
      <c r="O353" s="15"/>
      <c r="P353" s="15"/>
      <c r="Q353" s="15"/>
      <c r="R353" s="16"/>
      <c r="S353" s="16"/>
      <c r="W353" s="34"/>
      <c r="X353" s="34"/>
      <c r="Y353"/>
      <c r="Z353"/>
      <c r="AG353"/>
    </row>
    <row r="354" spans="1:33" s="2" customFormat="1" ht="13.8" x14ac:dyDescent="0.3">
      <c r="A354" s="17"/>
      <c r="B354" s="35" t="s">
        <v>339</v>
      </c>
      <c r="C354" s="30"/>
      <c r="D354" s="30"/>
      <c r="E354" s="30"/>
      <c r="F354" s="30"/>
      <c r="G354" s="30"/>
      <c r="H354" s="30"/>
      <c r="I354" s="30"/>
      <c r="J354" s="30"/>
      <c r="M354" s="15"/>
      <c r="N354" s="15"/>
      <c r="O354" s="15"/>
      <c r="P354" s="15"/>
      <c r="Q354" s="15"/>
      <c r="R354" s="16"/>
      <c r="S354" s="16"/>
      <c r="W354" s="34"/>
      <c r="X354" s="34"/>
      <c r="AG354"/>
    </row>
    <row r="355" spans="1:33" s="2" customFormat="1" ht="13.8" x14ac:dyDescent="0.3">
      <c r="A355" s="17"/>
      <c r="B355" s="38" t="s">
        <v>36</v>
      </c>
      <c r="C355" s="30"/>
      <c r="D355" s="30"/>
      <c r="E355" s="30"/>
      <c r="F355" s="30"/>
      <c r="G355" s="30"/>
      <c r="H355" s="30"/>
      <c r="I355" s="30"/>
      <c r="J355" s="30"/>
      <c r="M355" s="15"/>
      <c r="N355" s="15"/>
      <c r="O355" s="15"/>
      <c r="P355" s="15"/>
      <c r="Q355" s="15"/>
      <c r="R355" s="16"/>
      <c r="S355" s="16"/>
      <c r="W355" s="34"/>
      <c r="X355" s="34"/>
      <c r="Y355"/>
      <c r="Z355"/>
      <c r="AG355"/>
    </row>
    <row r="356" spans="1:33" s="2" customFormat="1" ht="13.8" x14ac:dyDescent="0.3">
      <c r="A356" s="17"/>
      <c r="B356" s="38" t="s">
        <v>340</v>
      </c>
      <c r="C356" s="30"/>
      <c r="D356" s="30"/>
      <c r="E356" s="30"/>
      <c r="F356" s="30"/>
      <c r="G356" s="30"/>
      <c r="H356" s="30"/>
      <c r="I356" s="30"/>
      <c r="J356" s="30"/>
      <c r="M356" s="15"/>
      <c r="N356" s="15"/>
      <c r="O356" s="15"/>
      <c r="P356" s="15"/>
      <c r="Q356" s="15"/>
      <c r="R356" s="16"/>
      <c r="S356" s="16"/>
      <c r="W356" s="34"/>
      <c r="X356" s="34"/>
      <c r="AG356"/>
    </row>
    <row r="357" spans="1:33" s="2" customFormat="1" ht="13.8" x14ac:dyDescent="0.3">
      <c r="A357" s="17"/>
      <c r="B357" s="38" t="s">
        <v>341</v>
      </c>
      <c r="C357" s="30"/>
      <c r="D357" s="30"/>
      <c r="E357" s="30"/>
      <c r="F357" s="30"/>
      <c r="G357" s="30"/>
      <c r="H357" s="30"/>
      <c r="I357" s="30"/>
      <c r="J357" s="30"/>
      <c r="M357" s="15"/>
      <c r="N357" s="15"/>
      <c r="O357" s="15"/>
      <c r="P357" s="15"/>
      <c r="Q357" s="15"/>
      <c r="R357" s="16"/>
      <c r="S357" s="16"/>
      <c r="W357" s="34"/>
      <c r="X357" s="34"/>
      <c r="Y357"/>
      <c r="Z357"/>
      <c r="AG357"/>
    </row>
    <row r="358" spans="1:33" s="2" customFormat="1" ht="13.8" x14ac:dyDescent="0.3">
      <c r="A358" s="17"/>
      <c r="B358" s="35" t="s">
        <v>342</v>
      </c>
      <c r="C358" s="30"/>
      <c r="D358" s="30"/>
      <c r="E358" s="30"/>
      <c r="F358" s="30"/>
      <c r="G358" s="30"/>
      <c r="H358" s="30"/>
      <c r="I358" s="30"/>
      <c r="J358" s="30"/>
      <c r="M358" s="15"/>
      <c r="N358" s="15"/>
      <c r="O358" s="15"/>
      <c r="P358" s="15"/>
      <c r="Q358" s="15"/>
      <c r="R358" s="16"/>
      <c r="S358" s="16"/>
      <c r="W358" s="34"/>
      <c r="X358" s="34"/>
      <c r="AG358"/>
    </row>
    <row r="359" spans="1:33" s="2" customFormat="1" ht="13.8" x14ac:dyDescent="0.3">
      <c r="A359" s="17"/>
      <c r="B359" s="38" t="s">
        <v>36</v>
      </c>
      <c r="H359" s="30"/>
      <c r="I359" s="30"/>
      <c r="J359" s="30"/>
      <c r="M359" s="15"/>
      <c r="N359" s="15"/>
      <c r="O359" s="15"/>
      <c r="P359" s="15"/>
      <c r="Q359" s="15"/>
      <c r="R359" s="16"/>
      <c r="S359" s="16"/>
      <c r="W359" s="34"/>
      <c r="X359" s="34"/>
      <c r="Y359"/>
      <c r="Z359"/>
      <c r="AG359"/>
    </row>
    <row r="360" spans="1:33" s="2" customFormat="1" ht="13.8" x14ac:dyDescent="0.3">
      <c r="A360" s="17"/>
      <c r="B360" s="38" t="s">
        <v>125</v>
      </c>
      <c r="M360" s="15"/>
      <c r="N360" s="15"/>
      <c r="O360" s="15"/>
      <c r="P360" s="15"/>
      <c r="Q360" s="15"/>
      <c r="R360" s="16"/>
      <c r="S360" s="16"/>
      <c r="W360" s="34"/>
      <c r="X360" s="34"/>
      <c r="AG360"/>
    </row>
    <row r="361" spans="1:33" s="2" customFormat="1" ht="13.8" x14ac:dyDescent="0.3">
      <c r="A361" s="17"/>
      <c r="B361" s="38" t="s">
        <v>54</v>
      </c>
      <c r="M361" s="15"/>
      <c r="N361" s="15"/>
      <c r="O361" s="15"/>
      <c r="P361" s="15"/>
      <c r="Q361" s="15"/>
      <c r="R361" s="16"/>
      <c r="S361" s="16"/>
      <c r="W361" s="34"/>
      <c r="X361" s="34"/>
      <c r="Y361"/>
      <c r="Z361"/>
      <c r="AG361"/>
    </row>
    <row r="362" spans="1:33" s="2" customFormat="1" ht="13.8" x14ac:dyDescent="0.3">
      <c r="A362" s="17"/>
      <c r="B362" s="38" t="s">
        <v>343</v>
      </c>
      <c r="C362" s="30"/>
      <c r="H362" s="30"/>
      <c r="I362" s="30"/>
      <c r="J362" s="30"/>
      <c r="M362" s="15"/>
      <c r="N362" s="15"/>
      <c r="O362" s="15"/>
      <c r="P362" s="15"/>
      <c r="Q362" s="15"/>
      <c r="R362" s="16"/>
      <c r="S362" s="16"/>
      <c r="W362" s="34"/>
      <c r="X362" s="34"/>
      <c r="Y362"/>
      <c r="Z362"/>
      <c r="AG362"/>
    </row>
    <row r="363" spans="1:33" s="2" customFormat="1" ht="13.8" x14ac:dyDescent="0.3">
      <c r="A363" s="17"/>
      <c r="B363" s="38" t="s">
        <v>127</v>
      </c>
      <c r="I363" s="30"/>
      <c r="J363" s="30"/>
      <c r="M363" s="15"/>
      <c r="N363" s="15"/>
      <c r="O363" s="15"/>
      <c r="P363" s="15"/>
      <c r="Q363" s="15"/>
      <c r="R363" s="16"/>
      <c r="S363" s="16"/>
      <c r="W363" s="34"/>
      <c r="X363" s="34"/>
      <c r="Y363"/>
      <c r="Z363"/>
      <c r="AG363"/>
    </row>
    <row r="364" spans="1:33" s="2" customFormat="1" ht="13.8" x14ac:dyDescent="0.3">
      <c r="A364" s="17"/>
      <c r="B364" s="35" t="s">
        <v>344</v>
      </c>
      <c r="M364" s="15"/>
      <c r="N364" s="15"/>
      <c r="O364" s="15"/>
      <c r="P364" s="15"/>
      <c r="Q364" s="15"/>
      <c r="R364" s="16"/>
      <c r="S364" s="16"/>
      <c r="W364" s="34"/>
      <c r="X364" s="34"/>
      <c r="Y364"/>
      <c r="Z364"/>
      <c r="AA364"/>
      <c r="AG364"/>
    </row>
    <row r="365" spans="1:33" s="2" customFormat="1" ht="13.8" x14ac:dyDescent="0.3">
      <c r="A365" s="17"/>
      <c r="B365" s="38" t="s">
        <v>36</v>
      </c>
      <c r="H365" s="30"/>
      <c r="M365" s="15"/>
      <c r="N365" s="15"/>
      <c r="O365" s="15"/>
      <c r="P365" s="15"/>
      <c r="Q365" s="15"/>
      <c r="R365" s="16"/>
      <c r="S365" s="16"/>
      <c r="W365" s="34"/>
      <c r="X365" s="34"/>
      <c r="Y365"/>
      <c r="Z365"/>
      <c r="AA365"/>
      <c r="AB365"/>
      <c r="AC365"/>
      <c r="AG365"/>
    </row>
    <row r="366" spans="1:33" s="2" customFormat="1" ht="13.8" x14ac:dyDescent="0.3">
      <c r="A366" s="17"/>
      <c r="B366" s="38" t="s">
        <v>345</v>
      </c>
      <c r="I366" s="30"/>
      <c r="J366" s="30"/>
      <c r="M366" s="15"/>
      <c r="N366" s="15"/>
      <c r="O366" s="15"/>
      <c r="P366" s="15"/>
      <c r="Q366" s="15"/>
      <c r="R366" s="16"/>
      <c r="S366" s="16"/>
      <c r="W366" s="34"/>
      <c r="X366" s="34"/>
      <c r="Y366"/>
      <c r="Z366"/>
      <c r="AA366"/>
      <c r="AB366"/>
      <c r="AC366"/>
      <c r="AG366"/>
    </row>
    <row r="367" spans="1:33" s="2" customFormat="1" ht="13.8" x14ac:dyDescent="0.3">
      <c r="A367" s="17"/>
      <c r="B367" s="38" t="s">
        <v>346</v>
      </c>
      <c r="I367" s="30"/>
      <c r="J367" s="30"/>
      <c r="M367" s="15"/>
      <c r="N367" s="15"/>
      <c r="O367" s="15"/>
      <c r="P367" s="15"/>
      <c r="Q367" s="15"/>
      <c r="R367" s="16"/>
      <c r="S367" s="16"/>
      <c r="W367" s="34"/>
      <c r="X367" s="34"/>
      <c r="Y367"/>
      <c r="Z367"/>
      <c r="AA367"/>
      <c r="AB367"/>
      <c r="AC367"/>
      <c r="AG367"/>
    </row>
    <row r="368" spans="1:33" s="2" customFormat="1" ht="13.8" x14ac:dyDescent="0.3">
      <c r="A368" s="17"/>
      <c r="B368" s="35" t="s">
        <v>347</v>
      </c>
      <c r="C368" s="30"/>
      <c r="H368" s="30"/>
      <c r="M368" s="15"/>
      <c r="N368" s="15"/>
      <c r="O368" s="15"/>
      <c r="P368" s="15"/>
      <c r="Q368" s="15"/>
      <c r="R368" s="16"/>
      <c r="S368" s="16"/>
      <c r="W368" s="34"/>
      <c r="X368" s="34"/>
      <c r="Y368"/>
      <c r="Z368"/>
      <c r="AA368"/>
      <c r="AB368"/>
      <c r="AC368"/>
      <c r="AG368"/>
    </row>
    <row r="369" spans="1:33" s="2" customFormat="1" ht="13.8" x14ac:dyDescent="0.3">
      <c r="A369" s="17"/>
      <c r="B369" s="38" t="s">
        <v>36</v>
      </c>
      <c r="F369" s="30"/>
      <c r="G369" s="30"/>
      <c r="H369" s="30"/>
      <c r="M369" s="15"/>
      <c r="N369" s="15"/>
      <c r="O369" s="15"/>
      <c r="P369" s="15"/>
      <c r="Q369" s="15"/>
      <c r="R369" s="16"/>
      <c r="S369" s="16"/>
      <c r="W369" s="34"/>
      <c r="X369" s="34"/>
      <c r="Y369"/>
      <c r="Z369"/>
      <c r="AA369"/>
      <c r="AB369"/>
      <c r="AC369"/>
      <c r="AG369"/>
    </row>
    <row r="370" spans="1:33" s="2" customFormat="1" ht="13.8" x14ac:dyDescent="0.3">
      <c r="A370" s="17"/>
      <c r="B370" s="38" t="s">
        <v>348</v>
      </c>
      <c r="F370" s="30"/>
      <c r="M370" s="15"/>
      <c r="N370" s="15"/>
      <c r="O370" s="15"/>
      <c r="P370" s="15"/>
      <c r="Q370" s="15"/>
      <c r="R370" s="16"/>
      <c r="S370" s="16"/>
      <c r="W370" s="34"/>
      <c r="X370" s="34"/>
    </row>
    <row r="371" spans="1:33" s="2" customFormat="1" ht="13.8" x14ac:dyDescent="0.3">
      <c r="A371" s="17"/>
      <c r="B371" s="35" t="s">
        <v>349</v>
      </c>
      <c r="M371" s="15"/>
      <c r="N371" s="15"/>
      <c r="O371" s="15"/>
      <c r="P371" s="15"/>
      <c r="Q371" s="15"/>
      <c r="R371" s="16"/>
      <c r="S371" s="16"/>
      <c r="W371" s="34"/>
      <c r="X371" s="34"/>
    </row>
    <row r="372" spans="1:33" s="2" customFormat="1" ht="13.8" x14ac:dyDescent="0.3">
      <c r="A372" s="17"/>
      <c r="B372" s="38" t="s">
        <v>36</v>
      </c>
      <c r="M372" s="15"/>
      <c r="N372" s="15"/>
      <c r="O372" s="15"/>
      <c r="P372" s="15"/>
      <c r="Q372" s="15"/>
      <c r="R372" s="16"/>
      <c r="S372" s="16"/>
      <c r="W372" s="34"/>
      <c r="X372" s="34"/>
    </row>
    <row r="373" spans="1:33" s="2" customFormat="1" ht="13.8" x14ac:dyDescent="0.3">
      <c r="A373" s="17"/>
      <c r="B373" s="38" t="s">
        <v>350</v>
      </c>
      <c r="C373" s="30"/>
      <c r="D373" s="30"/>
      <c r="F373" s="30"/>
      <c r="G373" s="30"/>
      <c r="M373" s="15"/>
      <c r="N373" s="15"/>
      <c r="O373" s="15"/>
      <c r="P373" s="15"/>
      <c r="Q373" s="15"/>
      <c r="R373" s="16"/>
      <c r="S373" s="16"/>
      <c r="W373" s="34"/>
      <c r="X373" s="34"/>
    </row>
    <row r="374" spans="1:33" s="2" customFormat="1" ht="13.8" x14ac:dyDescent="0.3">
      <c r="A374" s="17"/>
      <c r="B374" s="17"/>
      <c r="C374" s="30"/>
      <c r="D374" s="30"/>
      <c r="E374" s="30"/>
      <c r="F374" s="30"/>
      <c r="G374" s="30"/>
      <c r="K374" s="17"/>
      <c r="M374" s="15"/>
      <c r="N374" s="15"/>
      <c r="O374" s="15"/>
      <c r="P374" s="15"/>
      <c r="Q374" s="15"/>
      <c r="R374" s="16"/>
      <c r="S374" s="16"/>
      <c r="W374" s="34"/>
      <c r="X374" s="34"/>
    </row>
    <row r="375" spans="1:33" s="2" customFormat="1" ht="13.8" x14ac:dyDescent="0.3">
      <c r="A375" s="17"/>
      <c r="B375" s="17"/>
      <c r="C375" s="32"/>
      <c r="D375" s="30"/>
      <c r="F375" s="30"/>
      <c r="G375" s="30"/>
      <c r="K375" s="17"/>
      <c r="M375" s="15"/>
      <c r="N375" s="15"/>
      <c r="O375" s="15"/>
      <c r="P375" s="15"/>
      <c r="Q375" s="15"/>
      <c r="R375" s="16"/>
      <c r="S375" s="16"/>
      <c r="W375" s="34"/>
      <c r="X375" s="34"/>
    </row>
    <row r="376" spans="1:33" s="2" customFormat="1" ht="13.8" x14ac:dyDescent="0.3">
      <c r="A376" s="17"/>
      <c r="B376" s="17"/>
      <c r="C376" s="17"/>
      <c r="D376" s="17"/>
      <c r="E376" s="17"/>
      <c r="F376" s="17"/>
      <c r="G376" s="17"/>
      <c r="H376" s="17"/>
      <c r="I376" s="17"/>
      <c r="J376" s="17"/>
      <c r="K376" s="17"/>
      <c r="M376" s="15"/>
      <c r="N376" s="15"/>
      <c r="O376" s="15"/>
      <c r="P376" s="15"/>
      <c r="Q376" s="15"/>
      <c r="R376" s="16"/>
      <c r="S376" s="16"/>
      <c r="W376" s="34"/>
      <c r="X376" s="34"/>
    </row>
    <row r="377" spans="1:33" s="2" customFormat="1" ht="13.8" x14ac:dyDescent="0.3">
      <c r="A377" s="17"/>
      <c r="B377" s="17"/>
      <c r="C377" s="17"/>
      <c r="D377" s="17"/>
      <c r="E377" s="17"/>
      <c r="F377" s="17"/>
      <c r="G377" s="17"/>
      <c r="H377" s="17"/>
      <c r="I377" s="17"/>
      <c r="J377" s="17"/>
      <c r="K377" s="17"/>
      <c r="M377" s="15"/>
      <c r="N377" s="15"/>
      <c r="O377" s="15"/>
      <c r="P377" s="15"/>
      <c r="Q377" s="15"/>
      <c r="R377" s="16"/>
      <c r="S377" s="16"/>
      <c r="W377" s="34"/>
      <c r="X377" s="34"/>
    </row>
    <row r="378" spans="1:33" s="2" customFormat="1" ht="13.8" x14ac:dyDescent="0.3">
      <c r="A378" s="17"/>
      <c r="B378" s="17"/>
      <c r="C378" s="17"/>
      <c r="D378" s="17"/>
      <c r="E378" s="17"/>
      <c r="F378" s="17"/>
      <c r="G378" s="17"/>
      <c r="H378" s="17"/>
      <c r="I378" s="17"/>
      <c r="J378" s="17"/>
      <c r="K378" s="17"/>
      <c r="M378" s="15"/>
      <c r="N378" s="15"/>
      <c r="O378" s="15"/>
      <c r="P378" s="15"/>
      <c r="Q378" s="15"/>
      <c r="R378" s="16"/>
      <c r="S378" s="16"/>
      <c r="W378" s="34"/>
      <c r="X378" s="34"/>
    </row>
    <row r="379" spans="1:33" s="2" customFormat="1" ht="13.8" x14ac:dyDescent="0.3">
      <c r="A379" s="49"/>
      <c r="E379" s="3" t="s">
        <v>1</v>
      </c>
      <c r="F379" s="5" t="str">
        <f>$C$1</f>
        <v>R. Abbott</v>
      </c>
      <c r="G379" s="31"/>
      <c r="H379" s="54"/>
      <c r="I379" s="3" t="s">
        <v>8</v>
      </c>
      <c r="J379" s="55" t="str">
        <f>$G$2</f>
        <v>AA-SM-200</v>
      </c>
      <c r="K379" s="54"/>
      <c r="L379" s="1"/>
      <c r="M379" s="7"/>
      <c r="N379" s="7"/>
      <c r="O379" s="7"/>
      <c r="P379" s="7"/>
      <c r="Q379" s="15"/>
      <c r="R379" s="16"/>
      <c r="S379" s="16"/>
      <c r="W379" s="34"/>
      <c r="X379" s="34"/>
    </row>
    <row r="380" spans="1:33" s="2" customFormat="1" ht="13.8" x14ac:dyDescent="0.3">
      <c r="E380" s="3" t="s">
        <v>2</v>
      </c>
      <c r="F380" s="54" t="str">
        <f>$C$2</f>
        <v xml:space="preserve"> </v>
      </c>
      <c r="G380" s="31"/>
      <c r="H380" s="54"/>
      <c r="I380" s="3" t="s">
        <v>9</v>
      </c>
      <c r="J380" s="54" t="str">
        <f>$G$3</f>
        <v>A</v>
      </c>
      <c r="K380" s="54"/>
      <c r="L380" s="1"/>
      <c r="M380" s="7">
        <v>1</v>
      </c>
      <c r="N380" s="7"/>
      <c r="O380" s="7"/>
      <c r="P380" s="7"/>
      <c r="Q380" s="15"/>
      <c r="R380" s="16"/>
      <c r="S380" s="16"/>
      <c r="W380" s="34"/>
      <c r="X380" s="34"/>
    </row>
    <row r="381" spans="1:33" s="2" customFormat="1" ht="13.8" x14ac:dyDescent="0.3">
      <c r="E381" s="3" t="s">
        <v>3</v>
      </c>
      <c r="F381" s="54" t="str">
        <f>$C$3</f>
        <v>25/9/2014</v>
      </c>
      <c r="G381" s="31"/>
      <c r="H381" s="54"/>
      <c r="I381" s="3" t="s">
        <v>6</v>
      </c>
      <c r="J381" s="5" t="str">
        <f>L381&amp;" of "&amp;$G$1</f>
        <v>8 of 11</v>
      </c>
      <c r="K381" s="54"/>
      <c r="L381" s="1">
        <f>SUM($M$1:M380)</f>
        <v>8</v>
      </c>
      <c r="M381" s="7"/>
      <c r="N381" s="7"/>
      <c r="O381" s="7"/>
      <c r="P381" s="7"/>
      <c r="Q381" s="15"/>
      <c r="R381" s="16"/>
      <c r="S381" s="16"/>
      <c r="W381" s="34"/>
      <c r="X381" s="34"/>
    </row>
    <row r="382" spans="1:33" s="2" customFormat="1" ht="13.8" x14ac:dyDescent="0.3">
      <c r="E382" s="3" t="s">
        <v>21</v>
      </c>
      <c r="F382" s="4" t="str">
        <f>$C$5</f>
        <v>STANDARD SPREADSHEET METHOD</v>
      </c>
      <c r="G382" s="31"/>
      <c r="H382" s="31"/>
      <c r="I382" s="31"/>
      <c r="J382" s="31"/>
      <c r="K382" s="31"/>
      <c r="L382" s="1"/>
      <c r="M382" s="7"/>
      <c r="N382" s="7"/>
      <c r="O382" s="7"/>
      <c r="P382" s="7"/>
      <c r="Q382" s="7"/>
      <c r="R382" s="7"/>
      <c r="S382" s="7"/>
      <c r="W382" s="34"/>
      <c r="X382" s="34"/>
    </row>
    <row r="383" spans="1:33" x14ac:dyDescent="0.3">
      <c r="B383" s="13" t="str">
        <f>($C$4)&amp;" "&amp;$G$4</f>
        <v xml:space="preserve"> ATA CHAPTERS DETAILED BREAKDOWN</v>
      </c>
      <c r="M383" s="7"/>
      <c r="N383" s="7"/>
      <c r="O383" s="7"/>
      <c r="P383" s="7"/>
      <c r="Q383" s="14"/>
      <c r="R383" s="14"/>
      <c r="S383" s="14"/>
      <c r="W383" s="34"/>
      <c r="X383" s="34"/>
    </row>
    <row r="384" spans="1:33" s="2" customFormat="1" ht="13.8" x14ac:dyDescent="0.3">
      <c r="M384" s="7"/>
      <c r="N384" s="7"/>
      <c r="O384" s="7"/>
      <c r="P384" s="7"/>
      <c r="Q384" s="7"/>
      <c r="R384" s="7"/>
      <c r="S384" s="7"/>
      <c r="W384" s="34"/>
      <c r="X384" s="34"/>
    </row>
    <row r="385" spans="1:33" s="2" customFormat="1" ht="13.8" x14ac:dyDescent="0.3">
      <c r="B385" s="4" t="s">
        <v>619</v>
      </c>
      <c r="E385" s="3"/>
      <c r="M385" s="7"/>
      <c r="N385" s="7"/>
      <c r="O385" s="7"/>
      <c r="P385" s="7"/>
      <c r="Q385" s="7"/>
      <c r="R385" s="7"/>
      <c r="S385" s="7"/>
      <c r="W385" s="34"/>
      <c r="X385" s="34"/>
    </row>
    <row r="386" spans="1:33" s="2" customFormat="1" ht="13.8" x14ac:dyDescent="0.3">
      <c r="M386" s="15"/>
      <c r="N386" s="15"/>
      <c r="O386" s="15"/>
      <c r="P386" s="15"/>
      <c r="Q386" s="15"/>
      <c r="R386" s="16"/>
      <c r="S386" s="16"/>
      <c r="W386" s="34"/>
      <c r="X386" s="34"/>
    </row>
    <row r="387" spans="1:33" s="2" customFormat="1" ht="13.8" x14ac:dyDescent="0.3">
      <c r="B387" s="35" t="s">
        <v>351</v>
      </c>
      <c r="M387" s="15"/>
      <c r="N387" s="15"/>
      <c r="O387" s="15"/>
      <c r="P387" s="15"/>
      <c r="Q387" s="15"/>
      <c r="R387" s="16"/>
      <c r="S387" s="16"/>
      <c r="W387" s="34"/>
      <c r="X387" s="34"/>
    </row>
    <row r="388" spans="1:33" s="2" customFormat="1" ht="13.8" x14ac:dyDescent="0.3">
      <c r="B388" s="35" t="s">
        <v>352</v>
      </c>
      <c r="C388" s="31"/>
      <c r="D388" s="31"/>
      <c r="E388" s="31"/>
      <c r="F388" s="31"/>
      <c r="G388" s="31"/>
      <c r="H388" s="31"/>
      <c r="I388" s="31"/>
      <c r="J388" s="31"/>
      <c r="M388" s="15"/>
      <c r="N388" s="15"/>
      <c r="O388" s="15"/>
      <c r="P388" s="15"/>
      <c r="Q388" s="15"/>
      <c r="R388" s="16"/>
      <c r="S388" s="16"/>
      <c r="W388" s="34"/>
      <c r="X388" s="34"/>
    </row>
    <row r="389" spans="1:33" s="2" customFormat="1" ht="13.8" x14ac:dyDescent="0.3">
      <c r="A389" s="17"/>
      <c r="B389" s="35" t="s">
        <v>353</v>
      </c>
      <c r="C389" s="31"/>
      <c r="D389" s="31"/>
      <c r="E389" s="31"/>
      <c r="F389" s="31"/>
      <c r="G389" s="31"/>
      <c r="H389" s="31"/>
      <c r="I389" s="31"/>
      <c r="J389" s="31"/>
      <c r="K389" s="17"/>
      <c r="M389" s="15"/>
      <c r="N389" s="15"/>
      <c r="O389" s="15"/>
      <c r="P389" s="15"/>
      <c r="Q389" s="15"/>
      <c r="R389" s="16"/>
      <c r="S389" s="16"/>
      <c r="W389" s="34"/>
      <c r="X389" s="34"/>
    </row>
    <row r="390" spans="1:33" s="2" customFormat="1" ht="13.8" x14ac:dyDescent="0.3">
      <c r="A390" s="17"/>
      <c r="B390" s="35" t="s">
        <v>354</v>
      </c>
      <c r="C390" s="30"/>
      <c r="D390" s="30"/>
      <c r="E390" s="30"/>
      <c r="F390" s="30"/>
      <c r="G390" s="30"/>
      <c r="H390" s="30"/>
      <c r="I390" s="30"/>
      <c r="J390" s="30"/>
      <c r="K390" s="17"/>
      <c r="M390" s="15"/>
      <c r="N390" s="15"/>
      <c r="O390" s="15"/>
      <c r="P390" s="15"/>
      <c r="Q390" s="15"/>
      <c r="R390" s="16"/>
      <c r="S390" s="15"/>
      <c r="W390" s="34"/>
      <c r="X390" s="34"/>
    </row>
    <row r="391" spans="1:33" s="2" customFormat="1" ht="13.8" x14ac:dyDescent="0.3">
      <c r="A391" s="17"/>
      <c r="B391" s="35" t="s">
        <v>355</v>
      </c>
      <c r="C391" s="30"/>
      <c r="D391" s="30"/>
      <c r="E391" s="30"/>
      <c r="F391" s="30"/>
      <c r="G391" s="30"/>
      <c r="H391" s="30"/>
      <c r="I391" s="30"/>
      <c r="J391" s="30"/>
      <c r="K391" s="17"/>
      <c r="M391" s="15"/>
      <c r="N391" s="15"/>
      <c r="O391" s="15"/>
      <c r="P391" s="15"/>
      <c r="Q391" s="15"/>
      <c r="R391" s="16"/>
      <c r="S391" s="16"/>
      <c r="W391" s="34"/>
      <c r="X391" s="34"/>
    </row>
    <row r="392" spans="1:33" s="2" customFormat="1" ht="13.8" x14ac:dyDescent="0.3">
      <c r="A392" s="17"/>
      <c r="B392" s="35" t="s">
        <v>356</v>
      </c>
      <c r="C392" s="30"/>
      <c r="D392" s="30"/>
      <c r="E392" s="30"/>
      <c r="F392" s="30"/>
      <c r="G392" s="30"/>
      <c r="H392" s="30"/>
      <c r="I392" s="30"/>
      <c r="J392" s="30"/>
      <c r="K392" s="17"/>
      <c r="M392" s="15"/>
      <c r="N392" s="15"/>
      <c r="O392" s="15"/>
      <c r="P392" s="15"/>
      <c r="Q392" s="15"/>
      <c r="R392" s="16"/>
      <c r="S392" s="16"/>
      <c r="W392" s="34"/>
      <c r="X392" s="34"/>
      <c r="Y392"/>
      <c r="Z392"/>
      <c r="AA392"/>
      <c r="AB392"/>
      <c r="AC392"/>
      <c r="AD392"/>
      <c r="AE392"/>
      <c r="AF392"/>
      <c r="AG392"/>
    </row>
    <row r="393" spans="1:33" s="2" customFormat="1" ht="13.8" x14ac:dyDescent="0.3">
      <c r="A393" s="17"/>
      <c r="B393" s="38" t="s">
        <v>357</v>
      </c>
      <c r="C393" s="30"/>
      <c r="D393" s="30"/>
      <c r="E393" s="30"/>
      <c r="F393" s="30"/>
      <c r="G393" s="30"/>
      <c r="H393" s="38" t="s">
        <v>393</v>
      </c>
      <c r="I393" s="39"/>
      <c r="J393" s="39"/>
      <c r="K393" s="40"/>
      <c r="M393" s="15"/>
      <c r="N393" s="15"/>
      <c r="O393" s="15"/>
      <c r="P393" s="15"/>
      <c r="Q393" s="15"/>
      <c r="R393" s="16"/>
      <c r="S393" s="16"/>
      <c r="W393" s="34"/>
      <c r="X393" s="34"/>
      <c r="Y393"/>
      <c r="Z393"/>
      <c r="AA393"/>
      <c r="AB393"/>
      <c r="AC393"/>
      <c r="AD393"/>
      <c r="AE393"/>
      <c r="AF393"/>
      <c r="AG393"/>
    </row>
    <row r="394" spans="1:33" s="2" customFormat="1" ht="13.8" x14ac:dyDescent="0.3">
      <c r="A394" s="17"/>
      <c r="B394" s="38" t="s">
        <v>358</v>
      </c>
      <c r="C394" s="30"/>
      <c r="D394" s="30"/>
      <c r="E394" s="30"/>
      <c r="F394" s="30"/>
      <c r="G394" s="30"/>
      <c r="H394" s="38" t="s">
        <v>394</v>
      </c>
      <c r="I394" s="39"/>
      <c r="J394" s="39"/>
      <c r="K394" s="40"/>
      <c r="M394" s="15"/>
      <c r="N394" s="15"/>
      <c r="O394" s="15"/>
      <c r="P394" s="15"/>
      <c r="Q394" s="15"/>
      <c r="R394" s="16"/>
      <c r="S394" s="16"/>
      <c r="W394" s="34"/>
      <c r="X394" s="34"/>
      <c r="Y394"/>
      <c r="Z394"/>
      <c r="AA394"/>
      <c r="AF394"/>
      <c r="AG394"/>
    </row>
    <row r="395" spans="1:33" s="2" customFormat="1" ht="13.8" x14ac:dyDescent="0.3">
      <c r="A395" s="17"/>
      <c r="B395" s="38" t="s">
        <v>359</v>
      </c>
      <c r="E395" s="30"/>
      <c r="F395" s="30"/>
      <c r="G395" s="30"/>
      <c r="H395" s="38" t="s">
        <v>395</v>
      </c>
      <c r="I395" s="39"/>
      <c r="J395" s="39"/>
      <c r="K395" s="40"/>
      <c r="M395" s="15"/>
      <c r="N395" s="15"/>
      <c r="O395" s="15"/>
      <c r="P395" s="15"/>
      <c r="Q395" s="15"/>
      <c r="R395" s="16"/>
      <c r="S395" s="16"/>
      <c r="W395" s="34"/>
      <c r="X395" s="34"/>
      <c r="AA395"/>
      <c r="AF395"/>
      <c r="AG395"/>
    </row>
    <row r="396" spans="1:33" s="2" customFormat="1" ht="13.8" x14ac:dyDescent="0.3">
      <c r="A396" s="17"/>
      <c r="B396" s="38" t="s">
        <v>360</v>
      </c>
      <c r="E396" s="30"/>
      <c r="F396" s="30"/>
      <c r="G396" s="30"/>
      <c r="H396" s="38" t="s">
        <v>396</v>
      </c>
      <c r="I396" s="39"/>
      <c r="J396" s="39"/>
      <c r="K396" s="40"/>
      <c r="M396" s="15"/>
      <c r="N396" s="15"/>
      <c r="O396" s="15"/>
      <c r="P396" s="15"/>
      <c r="Q396" s="15"/>
      <c r="R396" s="16"/>
      <c r="S396" s="16"/>
      <c r="W396" s="34"/>
      <c r="X396" s="34"/>
      <c r="AA396"/>
      <c r="AF396"/>
      <c r="AG396"/>
    </row>
    <row r="397" spans="1:33" s="2" customFormat="1" ht="13.8" x14ac:dyDescent="0.3">
      <c r="A397" s="17"/>
      <c r="B397" s="38" t="s">
        <v>361</v>
      </c>
      <c r="E397" s="30"/>
      <c r="F397" s="30"/>
      <c r="G397" s="30"/>
      <c r="H397" s="38" t="s">
        <v>397</v>
      </c>
      <c r="I397" s="39"/>
      <c r="J397" s="39"/>
      <c r="K397" s="40"/>
      <c r="M397" s="15"/>
      <c r="N397" s="15"/>
      <c r="O397" s="15"/>
      <c r="P397" s="15"/>
      <c r="Q397" s="15"/>
      <c r="R397" s="16"/>
      <c r="S397" s="18"/>
      <c r="W397" s="34"/>
      <c r="X397" s="34"/>
      <c r="AA397"/>
      <c r="AF397"/>
      <c r="AG397"/>
    </row>
    <row r="398" spans="1:33" s="2" customFormat="1" ht="13.8" x14ac:dyDescent="0.3">
      <c r="A398" s="17"/>
      <c r="B398" s="38" t="s">
        <v>362</v>
      </c>
      <c r="E398" s="30"/>
      <c r="F398" s="30"/>
      <c r="G398" s="30"/>
      <c r="H398" s="38" t="s">
        <v>398</v>
      </c>
      <c r="I398" s="39"/>
      <c r="J398" s="39"/>
      <c r="K398" s="40"/>
      <c r="M398" s="15"/>
      <c r="N398" s="15"/>
      <c r="O398" s="15"/>
      <c r="P398" s="15"/>
      <c r="Q398" s="15"/>
      <c r="R398" s="16"/>
      <c r="S398" s="16"/>
      <c r="W398" s="34"/>
      <c r="X398" s="34"/>
      <c r="Y398"/>
      <c r="Z398"/>
      <c r="AA398"/>
      <c r="AF398"/>
      <c r="AG398"/>
    </row>
    <row r="399" spans="1:33" s="2" customFormat="1" ht="13.8" x14ac:dyDescent="0.3">
      <c r="A399" s="17"/>
      <c r="B399" s="38" t="s">
        <v>363</v>
      </c>
      <c r="E399" s="30"/>
      <c r="F399" s="30"/>
      <c r="G399" s="30"/>
      <c r="H399" s="38" t="s">
        <v>399</v>
      </c>
      <c r="I399" s="39"/>
      <c r="J399" s="39"/>
      <c r="K399" s="40"/>
      <c r="M399" s="15"/>
      <c r="N399" s="15"/>
      <c r="O399" s="15"/>
      <c r="P399" s="15"/>
      <c r="Q399" s="15"/>
      <c r="R399" s="16"/>
      <c r="S399" s="16"/>
      <c r="W399" s="34"/>
      <c r="X399" s="34"/>
      <c r="AF399"/>
      <c r="AG399"/>
    </row>
    <row r="400" spans="1:33" s="2" customFormat="1" ht="13.8" x14ac:dyDescent="0.3">
      <c r="A400" s="17"/>
      <c r="B400" s="38" t="s">
        <v>364</v>
      </c>
      <c r="E400" s="30"/>
      <c r="F400" s="30"/>
      <c r="G400" s="30"/>
      <c r="H400" s="38" t="s">
        <v>400</v>
      </c>
      <c r="I400" s="39"/>
      <c r="J400" s="39"/>
      <c r="K400" s="40"/>
      <c r="M400" s="15"/>
      <c r="N400" s="15"/>
      <c r="O400" s="15"/>
      <c r="P400" s="15"/>
      <c r="Q400" s="15"/>
      <c r="R400" s="16"/>
      <c r="S400" s="16"/>
      <c r="W400" s="34"/>
      <c r="X400" s="34"/>
      <c r="Y400"/>
      <c r="Z400"/>
      <c r="AF400"/>
      <c r="AG400"/>
    </row>
    <row r="401" spans="1:33" s="2" customFormat="1" ht="13.8" x14ac:dyDescent="0.3">
      <c r="A401" s="17"/>
      <c r="B401" s="38" t="s">
        <v>365</v>
      </c>
      <c r="E401" s="30"/>
      <c r="F401" s="30"/>
      <c r="G401" s="30"/>
      <c r="H401" s="38" t="s">
        <v>401</v>
      </c>
      <c r="I401" s="39"/>
      <c r="J401" s="39"/>
      <c r="K401" s="40"/>
      <c r="M401" s="15"/>
      <c r="N401" s="15"/>
      <c r="O401" s="15"/>
      <c r="P401" s="15"/>
      <c r="Q401" s="15"/>
      <c r="R401" s="16"/>
      <c r="S401" s="16"/>
      <c r="W401" s="34"/>
      <c r="X401" s="34"/>
      <c r="AF401"/>
      <c r="AG401"/>
    </row>
    <row r="402" spans="1:33" s="2" customFormat="1" ht="13.8" x14ac:dyDescent="0.3">
      <c r="A402" s="17"/>
      <c r="B402" s="38" t="s">
        <v>366</v>
      </c>
      <c r="E402" s="30"/>
      <c r="F402" s="30"/>
      <c r="G402" s="30"/>
      <c r="H402" s="38" t="s">
        <v>402</v>
      </c>
      <c r="I402" s="39"/>
      <c r="J402" s="39"/>
      <c r="K402" s="40"/>
      <c r="M402" s="15"/>
      <c r="N402" s="15"/>
      <c r="O402" s="15"/>
      <c r="P402" s="15"/>
      <c r="Q402" s="15"/>
      <c r="R402" s="16"/>
      <c r="S402" s="16"/>
      <c r="W402" s="34"/>
      <c r="X402" s="34"/>
      <c r="Y402"/>
      <c r="Z402"/>
      <c r="AF402"/>
      <c r="AG402"/>
    </row>
    <row r="403" spans="1:33" s="2" customFormat="1" ht="13.8" x14ac:dyDescent="0.3">
      <c r="A403" s="17"/>
      <c r="B403" s="38" t="s">
        <v>367</v>
      </c>
      <c r="C403" s="30"/>
      <c r="D403" s="30"/>
      <c r="E403" s="30"/>
      <c r="F403" s="30"/>
      <c r="G403" s="30"/>
      <c r="H403" s="38" t="s">
        <v>403</v>
      </c>
      <c r="I403" s="39"/>
      <c r="J403" s="39"/>
      <c r="K403" s="40"/>
      <c r="M403" s="15"/>
      <c r="N403" s="15"/>
      <c r="O403" s="15"/>
      <c r="P403" s="15"/>
      <c r="Q403" s="15"/>
      <c r="R403" s="16"/>
      <c r="S403" s="16"/>
      <c r="W403" s="34"/>
      <c r="X403" s="34"/>
      <c r="AF403"/>
      <c r="AG403"/>
    </row>
    <row r="404" spans="1:33" s="2" customFormat="1" ht="13.8" x14ac:dyDescent="0.3">
      <c r="A404" s="17"/>
      <c r="B404" s="38" t="s">
        <v>368</v>
      </c>
      <c r="C404" s="30"/>
      <c r="D404" s="30"/>
      <c r="E404" s="30"/>
      <c r="F404" s="30"/>
      <c r="G404" s="30"/>
      <c r="H404" s="38" t="s">
        <v>404</v>
      </c>
      <c r="I404" s="39"/>
      <c r="J404" s="39"/>
      <c r="K404" s="41"/>
      <c r="M404" s="15"/>
      <c r="N404" s="15"/>
      <c r="O404" s="15"/>
      <c r="P404" s="15"/>
      <c r="Q404" s="15"/>
      <c r="R404" s="16"/>
      <c r="S404" s="18"/>
      <c r="W404" s="34"/>
      <c r="X404" s="34"/>
      <c r="Y404"/>
      <c r="Z404"/>
      <c r="AF404"/>
      <c r="AG404"/>
    </row>
    <row r="405" spans="1:33" s="2" customFormat="1" ht="13.8" x14ac:dyDescent="0.3">
      <c r="A405" s="17"/>
      <c r="B405" s="38" t="s">
        <v>369</v>
      </c>
      <c r="G405" s="30"/>
      <c r="H405" s="38" t="s">
        <v>405</v>
      </c>
      <c r="I405" s="39"/>
      <c r="J405" s="39"/>
      <c r="K405" s="41"/>
      <c r="M405" s="15"/>
      <c r="N405" s="15"/>
      <c r="O405" s="15"/>
      <c r="P405" s="15"/>
      <c r="Q405" s="15"/>
      <c r="R405" s="16"/>
      <c r="S405" s="16"/>
      <c r="U405" s="29"/>
      <c r="W405" s="34"/>
      <c r="X405" s="34"/>
      <c r="AG405"/>
    </row>
    <row r="406" spans="1:33" s="2" customFormat="1" ht="13.8" x14ac:dyDescent="0.3">
      <c r="A406" s="17"/>
      <c r="B406" s="38" t="s">
        <v>370</v>
      </c>
      <c r="C406" s="30"/>
      <c r="D406" s="30"/>
      <c r="E406" s="30"/>
      <c r="F406" s="30"/>
      <c r="G406" s="30"/>
      <c r="H406" s="38" t="s">
        <v>406</v>
      </c>
      <c r="I406" s="39"/>
      <c r="J406" s="39"/>
      <c r="K406" s="41"/>
      <c r="M406" s="15"/>
      <c r="N406" s="15"/>
      <c r="O406" s="15"/>
      <c r="P406" s="15"/>
      <c r="Q406" s="15"/>
      <c r="R406" s="16"/>
      <c r="S406" s="16"/>
      <c r="U406" s="29"/>
      <c r="W406" s="34"/>
      <c r="X406" s="34"/>
      <c r="Y406"/>
      <c r="Z406"/>
      <c r="AG406"/>
    </row>
    <row r="407" spans="1:33" s="2" customFormat="1" ht="13.8" x14ac:dyDescent="0.3">
      <c r="A407" s="17"/>
      <c r="B407" s="38" t="s">
        <v>371</v>
      </c>
      <c r="C407" s="30"/>
      <c r="D407" s="30"/>
      <c r="E407" s="30"/>
      <c r="F407" s="30"/>
      <c r="G407" s="30"/>
      <c r="H407" s="38" t="s">
        <v>407</v>
      </c>
      <c r="I407" s="39"/>
      <c r="J407" s="39"/>
      <c r="K407" s="41"/>
      <c r="M407" s="15"/>
      <c r="N407" s="15"/>
      <c r="O407" s="15"/>
      <c r="P407" s="15"/>
      <c r="Q407" s="15"/>
      <c r="R407" s="16"/>
      <c r="S407" s="16"/>
      <c r="U407" s="29"/>
      <c r="W407" s="34"/>
      <c r="X407" s="34"/>
      <c r="AG407"/>
    </row>
    <row r="408" spans="1:33" s="2" customFormat="1" ht="13.8" x14ac:dyDescent="0.3">
      <c r="A408" s="17"/>
      <c r="B408" s="38" t="s">
        <v>372</v>
      </c>
      <c r="C408" s="30"/>
      <c r="D408" s="30"/>
      <c r="E408" s="30"/>
      <c r="F408" s="30"/>
      <c r="G408" s="30"/>
      <c r="H408" s="38" t="s">
        <v>408</v>
      </c>
      <c r="I408" s="39"/>
      <c r="J408" s="39"/>
      <c r="K408" s="41"/>
      <c r="M408" s="15"/>
      <c r="N408" s="15"/>
      <c r="O408" s="15"/>
      <c r="P408" s="15"/>
      <c r="Q408" s="15"/>
      <c r="R408" s="16"/>
      <c r="S408" s="16"/>
      <c r="U408" s="29"/>
      <c r="W408" s="34"/>
      <c r="X408" s="34"/>
      <c r="Y408"/>
      <c r="Z408"/>
      <c r="AG408"/>
    </row>
    <row r="409" spans="1:33" s="2" customFormat="1" ht="13.8" x14ac:dyDescent="0.3">
      <c r="A409" s="17"/>
      <c r="B409" s="38" t="s">
        <v>373</v>
      </c>
      <c r="C409" s="30"/>
      <c r="D409" s="30"/>
      <c r="E409" s="30"/>
      <c r="F409" s="30"/>
      <c r="G409" s="30"/>
      <c r="H409" s="38" t="s">
        <v>409</v>
      </c>
      <c r="I409" s="39"/>
      <c r="J409" s="39"/>
      <c r="K409" s="41"/>
      <c r="M409" s="15"/>
      <c r="N409" s="15"/>
      <c r="O409" s="15"/>
      <c r="P409" s="15"/>
      <c r="Q409" s="15"/>
      <c r="R409" s="16"/>
      <c r="S409" s="16"/>
      <c r="U409" s="29"/>
      <c r="W409" s="34"/>
      <c r="X409" s="34"/>
      <c r="AG409"/>
    </row>
    <row r="410" spans="1:33" s="2" customFormat="1" ht="13.8" x14ac:dyDescent="0.3">
      <c r="A410" s="17"/>
      <c r="B410" s="38" t="s">
        <v>374</v>
      </c>
      <c r="C410" s="30"/>
      <c r="D410" s="30"/>
      <c r="E410" s="30"/>
      <c r="F410" s="30"/>
      <c r="G410" s="30"/>
      <c r="H410" s="38" t="s">
        <v>410</v>
      </c>
      <c r="I410" s="39"/>
      <c r="J410" s="39"/>
      <c r="K410" s="41"/>
      <c r="M410" s="15"/>
      <c r="N410" s="15"/>
      <c r="O410" s="15"/>
      <c r="P410" s="15"/>
      <c r="Q410" s="15"/>
      <c r="R410" s="16"/>
      <c r="S410" s="16"/>
      <c r="U410" s="29"/>
      <c r="W410" s="34"/>
      <c r="X410" s="34"/>
      <c r="Y410"/>
      <c r="Z410"/>
      <c r="AG410"/>
    </row>
    <row r="411" spans="1:33" s="2" customFormat="1" ht="13.8" x14ac:dyDescent="0.3">
      <c r="A411" s="17"/>
      <c r="B411" s="38" t="s">
        <v>375</v>
      </c>
      <c r="C411" s="30"/>
      <c r="D411" s="30"/>
      <c r="E411" s="30"/>
      <c r="F411" s="30"/>
      <c r="G411" s="30"/>
      <c r="H411" s="38" t="s">
        <v>411</v>
      </c>
      <c r="I411" s="39"/>
      <c r="J411" s="39"/>
      <c r="K411" s="41"/>
      <c r="M411" s="15"/>
      <c r="N411" s="15"/>
      <c r="O411" s="15"/>
      <c r="P411" s="15"/>
      <c r="Q411" s="15"/>
      <c r="R411" s="16"/>
      <c r="S411" s="16"/>
      <c r="U411" s="29"/>
      <c r="W411" s="34"/>
      <c r="X411" s="34"/>
      <c r="AG411"/>
    </row>
    <row r="412" spans="1:33" s="2" customFormat="1" ht="13.8" x14ac:dyDescent="0.3">
      <c r="A412" s="17"/>
      <c r="B412" s="38" t="s">
        <v>376</v>
      </c>
      <c r="H412" s="38" t="s">
        <v>412</v>
      </c>
      <c r="I412" s="39"/>
      <c r="J412" s="39"/>
      <c r="K412" s="41"/>
      <c r="M412" s="15"/>
      <c r="N412" s="15"/>
      <c r="O412" s="15"/>
      <c r="P412" s="15"/>
      <c r="Q412" s="15"/>
      <c r="R412" s="16"/>
      <c r="S412" s="16"/>
      <c r="U412" s="29"/>
      <c r="W412" s="34"/>
      <c r="X412" s="34"/>
      <c r="Y412"/>
      <c r="Z412"/>
      <c r="AG412"/>
    </row>
    <row r="413" spans="1:33" s="2" customFormat="1" ht="13.8" x14ac:dyDescent="0.3">
      <c r="A413" s="17"/>
      <c r="B413" s="38" t="s">
        <v>377</v>
      </c>
      <c r="H413" s="38" t="s">
        <v>413</v>
      </c>
      <c r="I413" s="41"/>
      <c r="J413" s="41"/>
      <c r="K413" s="41"/>
      <c r="M413" s="15"/>
      <c r="N413" s="15"/>
      <c r="O413" s="15"/>
      <c r="P413" s="15"/>
      <c r="Q413" s="15"/>
      <c r="R413" s="16"/>
      <c r="S413" s="16"/>
      <c r="U413" s="29"/>
      <c r="W413" s="34"/>
      <c r="X413" s="34"/>
      <c r="AG413"/>
    </row>
    <row r="414" spans="1:33" s="2" customFormat="1" ht="13.8" x14ac:dyDescent="0.3">
      <c r="A414" s="17"/>
      <c r="B414" s="38" t="s">
        <v>378</v>
      </c>
      <c r="H414" s="38" t="s">
        <v>414</v>
      </c>
      <c r="I414" s="41"/>
      <c r="J414" s="41"/>
      <c r="K414" s="41"/>
      <c r="M414" s="15"/>
      <c r="N414" s="15"/>
      <c r="O414" s="15"/>
      <c r="P414" s="15"/>
      <c r="Q414" s="15"/>
      <c r="R414" s="16"/>
      <c r="S414" s="16"/>
      <c r="U414" s="29"/>
      <c r="W414" s="34"/>
      <c r="X414" s="34"/>
      <c r="Y414"/>
      <c r="Z414"/>
      <c r="AG414"/>
    </row>
    <row r="415" spans="1:33" s="2" customFormat="1" ht="13.8" x14ac:dyDescent="0.3">
      <c r="A415" s="17"/>
      <c r="B415" s="38" t="s">
        <v>379</v>
      </c>
      <c r="C415" s="30"/>
      <c r="H415" s="38" t="s">
        <v>415</v>
      </c>
      <c r="I415" s="39"/>
      <c r="J415" s="39"/>
      <c r="K415" s="41"/>
      <c r="M415" s="15"/>
      <c r="N415" s="15"/>
      <c r="O415" s="15"/>
      <c r="P415" s="15"/>
      <c r="Q415" s="15"/>
      <c r="R415" s="16"/>
      <c r="S415" s="16"/>
      <c r="U415" s="29"/>
      <c r="W415" s="34"/>
      <c r="X415" s="34"/>
      <c r="Y415"/>
      <c r="Z415"/>
      <c r="AG415"/>
    </row>
    <row r="416" spans="1:33" s="2" customFormat="1" ht="13.8" x14ac:dyDescent="0.3">
      <c r="A416" s="17"/>
      <c r="B416" s="38" t="s">
        <v>380</v>
      </c>
      <c r="H416" s="59" t="s">
        <v>416</v>
      </c>
      <c r="I416" s="59"/>
      <c r="J416" s="59"/>
      <c r="K416" s="59"/>
      <c r="M416" s="15"/>
      <c r="N416" s="15"/>
      <c r="O416" s="15"/>
      <c r="P416" s="15"/>
      <c r="Q416" s="15"/>
      <c r="R416" s="16"/>
      <c r="S416" s="16"/>
      <c r="U416" s="29"/>
      <c r="W416" s="34"/>
      <c r="X416" s="34"/>
      <c r="Y416"/>
      <c r="Z416"/>
      <c r="AG416"/>
    </row>
    <row r="417" spans="1:33" s="2" customFormat="1" ht="13.8" x14ac:dyDescent="0.3">
      <c r="A417" s="17"/>
      <c r="B417" s="38" t="s">
        <v>381</v>
      </c>
      <c r="H417" s="59"/>
      <c r="I417" s="59"/>
      <c r="J417" s="59"/>
      <c r="K417" s="59"/>
      <c r="M417" s="15"/>
      <c r="N417" s="15"/>
      <c r="O417" s="15"/>
      <c r="P417" s="15"/>
      <c r="Q417" s="15"/>
      <c r="R417" s="16"/>
      <c r="S417" s="16"/>
      <c r="U417" s="29"/>
      <c r="W417" s="34"/>
      <c r="X417" s="34"/>
      <c r="Y417"/>
      <c r="Z417"/>
      <c r="AA417"/>
      <c r="AG417"/>
    </row>
    <row r="418" spans="1:33" s="2" customFormat="1" ht="13.8" x14ac:dyDescent="0.3">
      <c r="A418" s="17"/>
      <c r="B418" s="38" t="s">
        <v>382</v>
      </c>
      <c r="H418" s="38" t="s">
        <v>417</v>
      </c>
      <c r="I418" s="41"/>
      <c r="J418" s="41"/>
      <c r="K418" s="41"/>
      <c r="M418" s="15"/>
      <c r="N418" s="15"/>
      <c r="O418" s="15"/>
      <c r="P418" s="15"/>
      <c r="Q418" s="15"/>
      <c r="R418" s="16"/>
      <c r="S418" s="16"/>
      <c r="U418" s="29"/>
      <c r="W418" s="34"/>
      <c r="X418" s="34"/>
      <c r="Y418"/>
      <c r="Z418"/>
      <c r="AA418"/>
      <c r="AB418"/>
      <c r="AC418"/>
      <c r="AG418"/>
    </row>
    <row r="419" spans="1:33" s="2" customFormat="1" ht="13.8" x14ac:dyDescent="0.3">
      <c r="A419" s="17"/>
      <c r="B419" s="38" t="s">
        <v>383</v>
      </c>
      <c r="H419" s="38" t="s">
        <v>418</v>
      </c>
      <c r="I419" s="39"/>
      <c r="J419" s="39"/>
      <c r="K419" s="41"/>
      <c r="M419" s="15"/>
      <c r="N419" s="15"/>
      <c r="O419" s="15"/>
      <c r="P419" s="15"/>
      <c r="Q419" s="15"/>
      <c r="R419" s="16"/>
      <c r="S419" s="16"/>
      <c r="U419" s="29"/>
      <c r="W419" s="34"/>
      <c r="X419" s="34"/>
      <c r="Y419"/>
      <c r="Z419"/>
      <c r="AA419"/>
      <c r="AB419"/>
      <c r="AC419"/>
      <c r="AG419"/>
    </row>
    <row r="420" spans="1:33" s="2" customFormat="1" ht="13.8" x14ac:dyDescent="0.3">
      <c r="A420" s="17"/>
      <c r="B420" s="38" t="s">
        <v>384</v>
      </c>
      <c r="H420" s="38" t="s">
        <v>419</v>
      </c>
      <c r="I420" s="39"/>
      <c r="J420" s="39"/>
      <c r="K420" s="41"/>
      <c r="M420" s="15"/>
      <c r="N420" s="15"/>
      <c r="O420" s="15"/>
      <c r="P420" s="15"/>
      <c r="Q420" s="15"/>
      <c r="R420" s="16"/>
      <c r="S420" s="16"/>
      <c r="U420" s="29"/>
      <c r="W420" s="34"/>
      <c r="X420" s="34"/>
      <c r="Y420"/>
      <c r="Z420"/>
      <c r="AA420"/>
      <c r="AB420"/>
      <c r="AC420"/>
      <c r="AG420"/>
    </row>
    <row r="421" spans="1:33" s="2" customFormat="1" ht="13.8" x14ac:dyDescent="0.3">
      <c r="A421" s="17"/>
      <c r="B421" s="38" t="s">
        <v>385</v>
      </c>
      <c r="C421" s="30"/>
      <c r="H421" s="38" t="s">
        <v>420</v>
      </c>
      <c r="I421" s="41"/>
      <c r="J421" s="41"/>
      <c r="K421" s="41"/>
      <c r="M421" s="15"/>
      <c r="N421" s="15"/>
      <c r="O421" s="15"/>
      <c r="P421" s="15"/>
      <c r="Q421" s="15"/>
      <c r="R421" s="16"/>
      <c r="S421" s="16"/>
      <c r="U421" s="29"/>
      <c r="W421" s="34"/>
      <c r="X421" s="34"/>
      <c r="Y421"/>
      <c r="Z421"/>
      <c r="AA421"/>
      <c r="AB421"/>
      <c r="AC421"/>
      <c r="AG421"/>
    </row>
    <row r="422" spans="1:33" s="2" customFormat="1" ht="13.8" x14ac:dyDescent="0.3">
      <c r="A422" s="17"/>
      <c r="B422" s="38" t="s">
        <v>386</v>
      </c>
      <c r="F422" s="30"/>
      <c r="G422" s="30"/>
      <c r="H422" s="38" t="s">
        <v>421</v>
      </c>
      <c r="I422" s="41"/>
      <c r="J422" s="41"/>
      <c r="K422" s="41"/>
      <c r="M422" s="15"/>
      <c r="N422" s="15"/>
      <c r="O422" s="15"/>
      <c r="P422" s="15"/>
      <c r="Q422" s="15"/>
      <c r="R422" s="16"/>
      <c r="S422" s="16"/>
      <c r="U422" s="29"/>
      <c r="W422" s="34"/>
      <c r="X422" s="34"/>
      <c r="Y422"/>
      <c r="Z422"/>
      <c r="AA422"/>
      <c r="AB422"/>
      <c r="AC422"/>
      <c r="AG422"/>
    </row>
    <row r="423" spans="1:33" s="2" customFormat="1" ht="13.8" x14ac:dyDescent="0.3">
      <c r="A423" s="17"/>
      <c r="B423" s="38" t="s">
        <v>387</v>
      </c>
      <c r="F423" s="30"/>
      <c r="H423" s="38" t="s">
        <v>422</v>
      </c>
      <c r="I423" s="41"/>
      <c r="J423" s="41"/>
      <c r="K423" s="41"/>
      <c r="M423" s="15"/>
      <c r="N423" s="15"/>
      <c r="O423" s="15"/>
      <c r="P423" s="15"/>
      <c r="Q423" s="15"/>
      <c r="R423" s="16"/>
      <c r="S423" s="16"/>
      <c r="U423" s="29"/>
      <c r="W423" s="34"/>
      <c r="X423" s="34"/>
    </row>
    <row r="424" spans="1:33" s="2" customFormat="1" ht="13.8" x14ac:dyDescent="0.3">
      <c r="A424" s="17"/>
      <c r="B424" s="38" t="s">
        <v>388</v>
      </c>
      <c r="H424" s="38" t="s">
        <v>423</v>
      </c>
      <c r="I424" s="41"/>
      <c r="J424" s="41"/>
      <c r="K424" s="41"/>
      <c r="M424" s="15"/>
      <c r="N424" s="15"/>
      <c r="O424" s="15"/>
      <c r="P424" s="15"/>
      <c r="Q424" s="15"/>
      <c r="R424" s="16"/>
      <c r="S424" s="16"/>
      <c r="U424" s="29"/>
      <c r="W424" s="34"/>
      <c r="X424" s="34"/>
    </row>
    <row r="425" spans="1:33" s="2" customFormat="1" ht="13.8" x14ac:dyDescent="0.3">
      <c r="A425" s="17"/>
      <c r="B425" s="38" t="s">
        <v>389</v>
      </c>
      <c r="H425" s="38" t="s">
        <v>424</v>
      </c>
      <c r="I425" s="41"/>
      <c r="J425" s="41"/>
      <c r="K425" s="41"/>
      <c r="M425" s="15"/>
      <c r="N425" s="15"/>
      <c r="O425" s="15"/>
      <c r="P425" s="15"/>
      <c r="Q425" s="15"/>
      <c r="R425" s="16"/>
      <c r="S425" s="16"/>
      <c r="U425" s="29"/>
      <c r="W425" s="34"/>
      <c r="X425" s="34"/>
    </row>
    <row r="426" spans="1:33" s="2" customFormat="1" ht="13.8" x14ac:dyDescent="0.3">
      <c r="A426" s="17"/>
      <c r="B426" s="38" t="s">
        <v>390</v>
      </c>
      <c r="C426" s="30"/>
      <c r="D426" s="30"/>
      <c r="F426" s="30"/>
      <c r="G426" s="30"/>
      <c r="H426" s="38" t="s">
        <v>425</v>
      </c>
      <c r="I426" s="41"/>
      <c r="J426" s="41"/>
      <c r="K426" s="41"/>
      <c r="M426" s="15"/>
      <c r="N426" s="15"/>
      <c r="O426" s="15"/>
      <c r="P426" s="15"/>
      <c r="Q426" s="15"/>
      <c r="R426" s="16"/>
      <c r="S426" s="16"/>
      <c r="U426" s="29"/>
      <c r="W426" s="34"/>
      <c r="X426" s="34"/>
    </row>
    <row r="427" spans="1:33" s="2" customFormat="1" ht="13.8" x14ac:dyDescent="0.3">
      <c r="A427" s="17"/>
      <c r="B427" s="38" t="s">
        <v>391</v>
      </c>
      <c r="C427" s="30"/>
      <c r="D427" s="30"/>
      <c r="E427" s="30"/>
      <c r="F427" s="30"/>
      <c r="G427" s="30"/>
      <c r="H427" s="38" t="s">
        <v>426</v>
      </c>
      <c r="I427" s="41"/>
      <c r="J427" s="41"/>
      <c r="K427" s="40"/>
      <c r="M427" s="15"/>
      <c r="N427" s="15"/>
      <c r="O427" s="15"/>
      <c r="P427" s="15"/>
      <c r="Q427" s="15"/>
      <c r="R427" s="16"/>
      <c r="S427" s="16"/>
      <c r="U427" s="29"/>
      <c r="W427" s="34"/>
      <c r="X427" s="34"/>
    </row>
    <row r="428" spans="1:33" s="2" customFormat="1" ht="13.8" x14ac:dyDescent="0.3">
      <c r="A428" s="17"/>
      <c r="B428" s="38" t="s">
        <v>392</v>
      </c>
      <c r="C428" s="32"/>
      <c r="D428" s="30"/>
      <c r="F428" s="30"/>
      <c r="G428" s="30"/>
      <c r="H428" s="38" t="s">
        <v>427</v>
      </c>
      <c r="I428" s="41"/>
      <c r="J428" s="41"/>
      <c r="K428" s="40"/>
      <c r="M428" s="15"/>
      <c r="N428" s="15"/>
      <c r="O428" s="15"/>
      <c r="P428" s="15"/>
      <c r="Q428" s="15"/>
      <c r="R428" s="16"/>
      <c r="S428" s="16"/>
      <c r="U428" s="29"/>
      <c r="W428" s="34"/>
      <c r="X428" s="34"/>
    </row>
    <row r="429" spans="1:33" s="2" customFormat="1" ht="13.8" x14ac:dyDescent="0.3">
      <c r="A429" s="17"/>
      <c r="B429" s="17"/>
      <c r="C429" s="17"/>
      <c r="D429" s="17"/>
      <c r="E429" s="17"/>
      <c r="F429" s="17"/>
      <c r="G429" s="17"/>
      <c r="I429" s="17"/>
      <c r="J429" s="17"/>
      <c r="K429" s="17"/>
      <c r="M429" s="15"/>
      <c r="N429" s="15"/>
      <c r="O429" s="15"/>
      <c r="P429" s="15"/>
      <c r="Q429" s="15"/>
      <c r="R429" s="16"/>
      <c r="S429" s="16"/>
      <c r="W429" s="34"/>
      <c r="X429" s="34"/>
    </row>
    <row r="430" spans="1:33" s="2" customFormat="1" ht="13.8" x14ac:dyDescent="0.3">
      <c r="A430" s="17"/>
      <c r="B430" s="17"/>
      <c r="C430" s="17"/>
      <c r="D430" s="17"/>
      <c r="E430" s="17"/>
      <c r="F430" s="17"/>
      <c r="G430" s="17"/>
      <c r="I430" s="17"/>
      <c r="J430" s="17"/>
      <c r="K430" s="17"/>
      <c r="M430" s="15"/>
      <c r="N430" s="15"/>
      <c r="O430" s="15"/>
      <c r="P430" s="15"/>
      <c r="Q430" s="15"/>
      <c r="R430" s="16"/>
      <c r="S430" s="16"/>
      <c r="W430" s="34"/>
      <c r="X430" s="34"/>
    </row>
    <row r="431" spans="1:33" s="2" customFormat="1" ht="13.8" x14ac:dyDescent="0.3">
      <c r="A431" s="17"/>
      <c r="B431" s="17"/>
      <c r="C431" s="17"/>
      <c r="D431" s="17"/>
      <c r="E431" s="17"/>
      <c r="F431" s="17"/>
      <c r="G431" s="17"/>
      <c r="I431" s="17"/>
      <c r="J431" s="17"/>
      <c r="K431" s="17"/>
      <c r="M431" s="15"/>
      <c r="N431" s="15"/>
      <c r="O431" s="15"/>
      <c r="P431" s="15"/>
      <c r="Q431" s="15"/>
      <c r="R431" s="16"/>
      <c r="S431" s="16"/>
      <c r="W431" s="34"/>
      <c r="X431" s="34"/>
    </row>
    <row r="432" spans="1:33" s="2" customFormat="1" ht="13.8" x14ac:dyDescent="0.3">
      <c r="A432" s="49"/>
      <c r="E432" s="3" t="s">
        <v>1</v>
      </c>
      <c r="F432" s="5" t="str">
        <f>$C$1</f>
        <v>R. Abbott</v>
      </c>
      <c r="G432" s="31"/>
      <c r="H432" s="54"/>
      <c r="I432" s="3" t="s">
        <v>8</v>
      </c>
      <c r="J432" s="55" t="str">
        <f>$G$2</f>
        <v>AA-SM-200</v>
      </c>
      <c r="K432" s="54"/>
      <c r="L432" s="1"/>
      <c r="M432" s="7"/>
      <c r="N432" s="7"/>
      <c r="O432" s="7"/>
      <c r="P432" s="7"/>
      <c r="Q432" s="15"/>
      <c r="R432" s="16"/>
      <c r="S432" s="16"/>
      <c r="W432" s="34"/>
      <c r="X432" s="34"/>
    </row>
    <row r="433" spans="1:33" s="2" customFormat="1" ht="13.8" x14ac:dyDescent="0.3">
      <c r="E433" s="3" t="s">
        <v>2</v>
      </c>
      <c r="F433" s="54" t="str">
        <f>$C$2</f>
        <v xml:space="preserve"> </v>
      </c>
      <c r="G433" s="31"/>
      <c r="H433" s="54"/>
      <c r="I433" s="3" t="s">
        <v>9</v>
      </c>
      <c r="J433" s="54" t="str">
        <f>$G$3</f>
        <v>A</v>
      </c>
      <c r="K433" s="54"/>
      <c r="L433" s="1"/>
      <c r="M433" s="7">
        <v>1</v>
      </c>
      <c r="N433" s="7"/>
      <c r="O433" s="7"/>
      <c r="P433" s="7"/>
      <c r="Q433" s="15"/>
      <c r="R433" s="16"/>
      <c r="S433" s="16"/>
      <c r="W433" s="34"/>
      <c r="X433" s="34"/>
    </row>
    <row r="434" spans="1:33" s="2" customFormat="1" ht="13.8" x14ac:dyDescent="0.3">
      <c r="E434" s="3" t="s">
        <v>3</v>
      </c>
      <c r="F434" s="54" t="str">
        <f>$C$3</f>
        <v>25/9/2014</v>
      </c>
      <c r="G434" s="31"/>
      <c r="H434" s="54"/>
      <c r="I434" s="3" t="s">
        <v>6</v>
      </c>
      <c r="J434" s="5" t="str">
        <f>L434&amp;" of "&amp;$G$1</f>
        <v>9 of 11</v>
      </c>
      <c r="K434" s="54"/>
      <c r="L434" s="1">
        <f>SUM($M$1:M433)</f>
        <v>9</v>
      </c>
      <c r="M434" s="7"/>
      <c r="N434" s="7"/>
      <c r="O434" s="7"/>
      <c r="P434" s="7"/>
      <c r="Q434" s="15"/>
      <c r="R434" s="16"/>
      <c r="S434" s="16"/>
      <c r="W434" s="34"/>
      <c r="X434" s="34"/>
    </row>
    <row r="435" spans="1:33" s="2" customFormat="1" ht="13.8" x14ac:dyDescent="0.3">
      <c r="E435" s="3" t="s">
        <v>21</v>
      </c>
      <c r="F435" s="4" t="str">
        <f>$C$5</f>
        <v>STANDARD SPREADSHEET METHOD</v>
      </c>
      <c r="G435" s="31"/>
      <c r="H435" s="31"/>
      <c r="I435" s="31"/>
      <c r="J435" s="31"/>
      <c r="K435" s="31"/>
      <c r="L435" s="1"/>
      <c r="M435" s="7"/>
      <c r="N435" s="7"/>
      <c r="O435" s="7"/>
      <c r="P435" s="7"/>
      <c r="Q435" s="7"/>
      <c r="R435" s="7"/>
      <c r="S435" s="7"/>
      <c r="W435" s="34"/>
      <c r="X435" s="34"/>
    </row>
    <row r="436" spans="1:33" x14ac:dyDescent="0.3">
      <c r="B436" s="13" t="str">
        <f>($C$4)&amp;" "&amp;$G$4</f>
        <v xml:space="preserve"> ATA CHAPTERS DETAILED BREAKDOWN</v>
      </c>
      <c r="M436" s="7"/>
      <c r="N436" s="7"/>
      <c r="O436" s="7"/>
      <c r="P436" s="7"/>
      <c r="Q436" s="14"/>
      <c r="R436" s="14"/>
      <c r="S436" s="14"/>
      <c r="W436" s="34"/>
      <c r="X436" s="34"/>
    </row>
    <row r="437" spans="1:33" s="2" customFormat="1" ht="13.8" x14ac:dyDescent="0.3">
      <c r="M437" s="7"/>
      <c r="N437" s="7"/>
      <c r="O437" s="7"/>
      <c r="P437" s="7"/>
      <c r="Q437" s="7"/>
      <c r="R437" s="7"/>
      <c r="S437" s="7"/>
      <c r="W437" s="34"/>
      <c r="X437" s="34"/>
    </row>
    <row r="438" spans="1:33" s="2" customFormat="1" ht="13.8" x14ac:dyDescent="0.3">
      <c r="B438" s="4" t="s">
        <v>619</v>
      </c>
      <c r="E438" s="3"/>
      <c r="M438" s="7"/>
      <c r="N438" s="7"/>
      <c r="O438" s="7"/>
      <c r="P438" s="7"/>
      <c r="Q438" s="7"/>
      <c r="R438" s="7"/>
      <c r="S438" s="7"/>
      <c r="W438" s="34"/>
      <c r="X438" s="34"/>
    </row>
    <row r="439" spans="1:33" s="2" customFormat="1" ht="13.8" x14ac:dyDescent="0.3">
      <c r="M439" s="15"/>
      <c r="N439" s="15"/>
      <c r="O439" s="15"/>
      <c r="P439" s="15"/>
      <c r="Q439" s="15"/>
      <c r="R439" s="16"/>
      <c r="S439" s="16"/>
      <c r="W439" s="34"/>
      <c r="X439" s="34"/>
    </row>
    <row r="440" spans="1:33" s="2" customFormat="1" ht="13.8" x14ac:dyDescent="0.3">
      <c r="B440" s="38" t="s">
        <v>428</v>
      </c>
      <c r="G440" s="38" t="s">
        <v>470</v>
      </c>
      <c r="M440" s="15"/>
      <c r="N440" s="15"/>
      <c r="O440" s="15"/>
      <c r="P440" s="15"/>
      <c r="Q440" s="15"/>
      <c r="R440" s="16"/>
      <c r="S440" s="16"/>
      <c r="W440" s="34"/>
      <c r="X440" s="34"/>
    </row>
    <row r="441" spans="1:33" s="2" customFormat="1" ht="13.8" x14ac:dyDescent="0.3">
      <c r="B441" s="38" t="s">
        <v>429</v>
      </c>
      <c r="C441" s="31"/>
      <c r="D441" s="31"/>
      <c r="E441" s="31"/>
      <c r="F441" s="31"/>
      <c r="G441" s="38" t="s">
        <v>471</v>
      </c>
      <c r="H441" s="31"/>
      <c r="I441" s="31"/>
      <c r="J441" s="31"/>
      <c r="M441" s="15"/>
      <c r="N441" s="15"/>
      <c r="O441" s="15"/>
      <c r="P441" s="15"/>
      <c r="Q441" s="15"/>
      <c r="R441" s="16"/>
      <c r="S441" s="16"/>
      <c r="W441" s="34"/>
      <c r="X441" s="34"/>
    </row>
    <row r="442" spans="1:33" s="2" customFormat="1" ht="13.8" x14ac:dyDescent="0.3">
      <c r="A442" s="17"/>
      <c r="B442" s="38" t="s">
        <v>430</v>
      </c>
      <c r="C442" s="31"/>
      <c r="D442" s="31"/>
      <c r="E442" s="31"/>
      <c r="F442" s="31"/>
      <c r="G442" s="38" t="s">
        <v>472</v>
      </c>
      <c r="H442" s="31"/>
      <c r="I442" s="31"/>
      <c r="J442" s="31"/>
      <c r="K442" s="17"/>
      <c r="M442" s="15"/>
      <c r="N442" s="15"/>
      <c r="O442" s="15"/>
      <c r="P442" s="15"/>
      <c r="Q442" s="15"/>
      <c r="R442" s="16"/>
      <c r="S442" s="16"/>
      <c r="W442" s="34"/>
      <c r="X442" s="34"/>
    </row>
    <row r="443" spans="1:33" s="2" customFormat="1" ht="13.8" x14ac:dyDescent="0.3">
      <c r="A443" s="17"/>
      <c r="B443" s="38" t="s">
        <v>431</v>
      </c>
      <c r="C443" s="30"/>
      <c r="D443" s="30"/>
      <c r="E443" s="30"/>
      <c r="F443" s="30"/>
      <c r="G443" s="38" t="s">
        <v>473</v>
      </c>
      <c r="H443" s="30"/>
      <c r="I443" s="30"/>
      <c r="J443" s="30"/>
      <c r="K443" s="17"/>
      <c r="M443" s="15"/>
      <c r="N443" s="15"/>
      <c r="O443" s="15"/>
      <c r="P443" s="15"/>
      <c r="Q443" s="15"/>
      <c r="R443" s="16"/>
      <c r="S443" s="15"/>
      <c r="W443" s="34"/>
      <c r="X443" s="34"/>
    </row>
    <row r="444" spans="1:33" s="2" customFormat="1" ht="13.8" x14ac:dyDescent="0.3">
      <c r="A444" s="17"/>
      <c r="B444" s="38" t="s">
        <v>432</v>
      </c>
      <c r="C444" s="30"/>
      <c r="D444" s="30"/>
      <c r="E444" s="30"/>
      <c r="F444" s="30"/>
      <c r="G444" s="38" t="s">
        <v>474</v>
      </c>
      <c r="H444" s="30"/>
      <c r="I444" s="30"/>
      <c r="J444" s="30"/>
      <c r="K444" s="17"/>
      <c r="M444" s="15"/>
      <c r="N444" s="15"/>
      <c r="O444" s="15"/>
      <c r="P444" s="15"/>
      <c r="Q444" s="15"/>
      <c r="R444" s="16"/>
      <c r="S444" s="16"/>
      <c r="W444" s="34"/>
      <c r="X444" s="34"/>
    </row>
    <row r="445" spans="1:33" s="2" customFormat="1" ht="13.8" x14ac:dyDescent="0.3">
      <c r="A445" s="17"/>
      <c r="B445" s="38" t="s">
        <v>433</v>
      </c>
      <c r="C445" s="30"/>
      <c r="D445" s="30"/>
      <c r="E445" s="30"/>
      <c r="F445" s="30"/>
      <c r="G445" s="38" t="s">
        <v>475</v>
      </c>
      <c r="H445" s="30"/>
      <c r="I445" s="30"/>
      <c r="J445" s="30"/>
      <c r="K445" s="17"/>
      <c r="M445" s="15"/>
      <c r="N445" s="15"/>
      <c r="O445" s="15"/>
      <c r="P445" s="15"/>
      <c r="Q445" s="15"/>
      <c r="R445" s="16"/>
      <c r="S445" s="16"/>
      <c r="W445" s="34"/>
      <c r="X445" s="34"/>
      <c r="Y445"/>
      <c r="Z445"/>
      <c r="AA445"/>
      <c r="AB445"/>
      <c r="AC445"/>
      <c r="AD445"/>
      <c r="AE445"/>
      <c r="AF445"/>
      <c r="AG445"/>
    </row>
    <row r="446" spans="1:33" s="2" customFormat="1" ht="13.8" x14ac:dyDescent="0.3">
      <c r="A446" s="17"/>
      <c r="B446" s="38" t="s">
        <v>434</v>
      </c>
      <c r="C446" s="30"/>
      <c r="D446" s="30"/>
      <c r="E446" s="30"/>
      <c r="F446" s="30"/>
      <c r="G446" s="38" t="s">
        <v>476</v>
      </c>
      <c r="H446" s="30"/>
      <c r="I446" s="30"/>
      <c r="J446" s="30"/>
      <c r="K446" s="17"/>
      <c r="M446" s="15"/>
      <c r="N446" s="15"/>
      <c r="O446" s="15"/>
      <c r="P446" s="15"/>
      <c r="Q446" s="15"/>
      <c r="R446" s="16"/>
      <c r="S446" s="16"/>
      <c r="W446" s="34"/>
      <c r="X446" s="34"/>
      <c r="Y446"/>
      <c r="Z446"/>
      <c r="AA446"/>
      <c r="AB446"/>
      <c r="AC446"/>
      <c r="AD446"/>
      <c r="AE446"/>
      <c r="AF446"/>
      <c r="AG446"/>
    </row>
    <row r="447" spans="1:33" s="2" customFormat="1" ht="13.8" x14ac:dyDescent="0.3">
      <c r="A447" s="17"/>
      <c r="B447" s="38" t="s">
        <v>435</v>
      </c>
      <c r="C447" s="30"/>
      <c r="D447" s="30"/>
      <c r="E447" s="30"/>
      <c r="F447" s="30"/>
      <c r="G447" s="38" t="s">
        <v>477</v>
      </c>
      <c r="H447" s="30"/>
      <c r="I447" s="30"/>
      <c r="J447" s="30"/>
      <c r="K447" s="17"/>
      <c r="M447" s="15"/>
      <c r="N447" s="15"/>
      <c r="O447" s="15"/>
      <c r="P447" s="15"/>
      <c r="Q447" s="15"/>
      <c r="R447" s="16"/>
      <c r="S447" s="16"/>
      <c r="W447" s="34"/>
      <c r="X447" s="34"/>
      <c r="Y447"/>
      <c r="Z447"/>
      <c r="AA447"/>
      <c r="AF447"/>
      <c r="AG447"/>
    </row>
    <row r="448" spans="1:33" s="2" customFormat="1" ht="13.8" x14ac:dyDescent="0.3">
      <c r="A448" s="17"/>
      <c r="B448" s="38" t="s">
        <v>436</v>
      </c>
      <c r="E448" s="30"/>
      <c r="F448" s="30"/>
      <c r="G448" s="38" t="s">
        <v>478</v>
      </c>
      <c r="H448" s="30"/>
      <c r="I448" s="30"/>
      <c r="J448" s="30"/>
      <c r="K448" s="17"/>
      <c r="M448" s="15"/>
      <c r="N448" s="15"/>
      <c r="O448" s="15"/>
      <c r="P448" s="15"/>
      <c r="Q448" s="15"/>
      <c r="R448" s="16"/>
      <c r="S448" s="16"/>
      <c r="W448" s="34"/>
      <c r="X448" s="34"/>
      <c r="AA448"/>
      <c r="AF448"/>
      <c r="AG448"/>
    </row>
    <row r="449" spans="1:33" s="2" customFormat="1" ht="13.8" x14ac:dyDescent="0.3">
      <c r="A449" s="17"/>
      <c r="B449" s="38" t="s">
        <v>437</v>
      </c>
      <c r="E449" s="30"/>
      <c r="F449" s="30"/>
      <c r="G449" s="38" t="s">
        <v>479</v>
      </c>
      <c r="H449" s="30"/>
      <c r="I449" s="30"/>
      <c r="J449" s="30"/>
      <c r="K449" s="17"/>
      <c r="M449" s="15"/>
      <c r="N449" s="15"/>
      <c r="O449" s="15"/>
      <c r="P449" s="15"/>
      <c r="Q449" s="15"/>
      <c r="R449" s="16"/>
      <c r="S449" s="16"/>
      <c r="W449" s="34"/>
      <c r="X449" s="34"/>
      <c r="AA449"/>
      <c r="AF449"/>
      <c r="AG449"/>
    </row>
    <row r="450" spans="1:33" s="2" customFormat="1" ht="13.8" x14ac:dyDescent="0.3">
      <c r="A450" s="17"/>
      <c r="B450" s="38" t="s">
        <v>438</v>
      </c>
      <c r="E450" s="30"/>
      <c r="F450" s="30"/>
      <c r="G450" s="38" t="s">
        <v>480</v>
      </c>
      <c r="H450" s="30"/>
      <c r="I450" s="30"/>
      <c r="J450" s="30"/>
      <c r="K450" s="17"/>
      <c r="M450" s="15"/>
      <c r="N450" s="15"/>
      <c r="O450" s="15"/>
      <c r="P450" s="15"/>
      <c r="Q450" s="15"/>
      <c r="R450" s="16"/>
      <c r="S450" s="18"/>
      <c r="W450" s="34"/>
      <c r="X450" s="34"/>
      <c r="AA450"/>
      <c r="AF450"/>
      <c r="AG450"/>
    </row>
    <row r="451" spans="1:33" s="2" customFormat="1" ht="13.8" x14ac:dyDescent="0.3">
      <c r="A451" s="17"/>
      <c r="B451" s="38" t="s">
        <v>439</v>
      </c>
      <c r="E451" s="30"/>
      <c r="F451" s="30"/>
      <c r="G451" s="38" t="s">
        <v>481</v>
      </c>
      <c r="H451" s="30"/>
      <c r="I451" s="30"/>
      <c r="J451" s="30"/>
      <c r="K451" s="17"/>
      <c r="M451" s="15"/>
      <c r="N451" s="15"/>
      <c r="O451" s="15"/>
      <c r="P451" s="15"/>
      <c r="Q451" s="15"/>
      <c r="R451" s="16"/>
      <c r="S451" s="16"/>
      <c r="W451" s="34"/>
      <c r="X451" s="34"/>
      <c r="Y451"/>
      <c r="Z451"/>
      <c r="AA451"/>
      <c r="AF451"/>
      <c r="AG451"/>
    </row>
    <row r="452" spans="1:33" s="2" customFormat="1" ht="13.8" x14ac:dyDescent="0.3">
      <c r="A452" s="17"/>
      <c r="B452" s="38" t="s">
        <v>440</v>
      </c>
      <c r="E452" s="30"/>
      <c r="F452" s="30"/>
      <c r="G452" s="38" t="s">
        <v>482</v>
      </c>
      <c r="H452" s="30"/>
      <c r="I452" s="30"/>
      <c r="J452" s="30"/>
      <c r="K452" s="17"/>
      <c r="M452" s="15"/>
      <c r="N452" s="15"/>
      <c r="O452" s="15"/>
      <c r="P452" s="15"/>
      <c r="Q452" s="15"/>
      <c r="R452" s="16"/>
      <c r="S452" s="16"/>
      <c r="W452" s="34"/>
      <c r="X452" s="34"/>
      <c r="AF452"/>
      <c r="AG452"/>
    </row>
    <row r="453" spans="1:33" s="2" customFormat="1" ht="13.8" x14ac:dyDescent="0.3">
      <c r="A453" s="17"/>
      <c r="B453" s="38" t="s">
        <v>441</v>
      </c>
      <c r="E453" s="30"/>
      <c r="F453" s="30"/>
      <c r="G453" s="38" t="s">
        <v>483</v>
      </c>
      <c r="H453" s="30"/>
      <c r="I453" s="30"/>
      <c r="J453" s="30"/>
      <c r="K453" s="17"/>
      <c r="M453" s="15"/>
      <c r="N453" s="15"/>
      <c r="O453" s="15"/>
      <c r="P453" s="15"/>
      <c r="Q453" s="15"/>
      <c r="R453" s="16"/>
      <c r="S453" s="16"/>
      <c r="W453" s="34"/>
      <c r="X453" s="34"/>
      <c r="Y453"/>
      <c r="Z453"/>
      <c r="AF453"/>
      <c r="AG453"/>
    </row>
    <row r="454" spans="1:33" s="2" customFormat="1" ht="13.8" x14ac:dyDescent="0.3">
      <c r="A454" s="17"/>
      <c r="B454" s="38" t="s">
        <v>442</v>
      </c>
      <c r="E454" s="30"/>
      <c r="F454" s="30"/>
      <c r="G454" s="38" t="s">
        <v>484</v>
      </c>
      <c r="H454" s="30"/>
      <c r="I454" s="30"/>
      <c r="J454" s="30"/>
      <c r="K454" s="17"/>
      <c r="M454" s="15"/>
      <c r="N454" s="15"/>
      <c r="O454" s="15"/>
      <c r="P454" s="15"/>
      <c r="Q454" s="15"/>
      <c r="R454" s="16"/>
      <c r="S454" s="16"/>
      <c r="W454" s="34"/>
      <c r="X454" s="34"/>
      <c r="AF454"/>
      <c r="AG454"/>
    </row>
    <row r="455" spans="1:33" s="2" customFormat="1" ht="13.8" x14ac:dyDescent="0.3">
      <c r="A455" s="17"/>
      <c r="B455" s="38" t="s">
        <v>443</v>
      </c>
      <c r="E455" s="30"/>
      <c r="F455" s="30"/>
      <c r="G455" s="38" t="s">
        <v>485</v>
      </c>
      <c r="H455" s="30"/>
      <c r="I455" s="30"/>
      <c r="J455" s="30"/>
      <c r="K455" s="17"/>
      <c r="M455" s="15"/>
      <c r="N455" s="15"/>
      <c r="O455" s="15"/>
      <c r="P455" s="15"/>
      <c r="Q455" s="15"/>
      <c r="R455" s="16"/>
      <c r="S455" s="16"/>
      <c r="W455" s="34"/>
      <c r="X455" s="34"/>
      <c r="Y455"/>
      <c r="Z455"/>
      <c r="AF455"/>
      <c r="AG455"/>
    </row>
    <row r="456" spans="1:33" s="2" customFormat="1" ht="13.8" x14ac:dyDescent="0.3">
      <c r="A456" s="17"/>
      <c r="B456" s="38" t="s">
        <v>444</v>
      </c>
      <c r="C456" s="30"/>
      <c r="D456" s="30"/>
      <c r="E456" s="30"/>
      <c r="F456" s="30"/>
      <c r="G456" s="38" t="s">
        <v>486</v>
      </c>
      <c r="H456" s="30"/>
      <c r="I456" s="30"/>
      <c r="J456" s="30"/>
      <c r="K456" s="17"/>
      <c r="M456" s="15"/>
      <c r="N456" s="15"/>
      <c r="O456" s="15"/>
      <c r="P456" s="15"/>
      <c r="Q456" s="15"/>
      <c r="R456" s="16"/>
      <c r="S456" s="16"/>
      <c r="W456" s="34"/>
      <c r="X456" s="34"/>
      <c r="AF456"/>
      <c r="AG456"/>
    </row>
    <row r="457" spans="1:33" s="2" customFormat="1" ht="13.8" x14ac:dyDescent="0.3">
      <c r="A457" s="17"/>
      <c r="B457" s="38" t="s">
        <v>445</v>
      </c>
      <c r="C457" s="30"/>
      <c r="D457" s="30"/>
      <c r="E457" s="30"/>
      <c r="F457" s="30"/>
      <c r="G457" s="38" t="s">
        <v>487</v>
      </c>
      <c r="H457" s="30"/>
      <c r="I457" s="30"/>
      <c r="J457" s="30"/>
      <c r="M457" s="15"/>
      <c r="N457" s="15"/>
      <c r="O457" s="15"/>
      <c r="P457" s="15"/>
      <c r="Q457" s="15"/>
      <c r="R457" s="16"/>
      <c r="S457" s="18"/>
      <c r="W457" s="34"/>
      <c r="X457" s="34"/>
      <c r="Y457"/>
      <c r="Z457"/>
      <c r="AF457"/>
      <c r="AG457"/>
    </row>
    <row r="458" spans="1:33" s="2" customFormat="1" ht="13.8" x14ac:dyDescent="0.3">
      <c r="A458" s="17"/>
      <c r="B458" s="38" t="s">
        <v>446</v>
      </c>
      <c r="G458" s="38" t="s">
        <v>488</v>
      </c>
      <c r="H458" s="30"/>
      <c r="I458" s="30"/>
      <c r="J458" s="30"/>
      <c r="M458" s="15"/>
      <c r="N458" s="15"/>
      <c r="O458" s="15"/>
      <c r="P458" s="15"/>
      <c r="Q458" s="15"/>
      <c r="R458" s="16"/>
      <c r="S458" s="16"/>
      <c r="U458" s="29"/>
      <c r="W458" s="34"/>
      <c r="X458" s="34"/>
      <c r="AG458"/>
    </row>
    <row r="459" spans="1:33" s="2" customFormat="1" ht="13.8" x14ac:dyDescent="0.3">
      <c r="A459" s="17"/>
      <c r="B459" s="38" t="s">
        <v>447</v>
      </c>
      <c r="C459" s="30"/>
      <c r="D459" s="30"/>
      <c r="E459" s="30"/>
      <c r="F459" s="30"/>
      <c r="G459" s="38" t="s">
        <v>489</v>
      </c>
      <c r="H459" s="30"/>
      <c r="I459" s="30"/>
      <c r="J459" s="30"/>
      <c r="M459" s="15"/>
      <c r="N459" s="15"/>
      <c r="O459" s="15"/>
      <c r="P459" s="15"/>
      <c r="Q459" s="15"/>
      <c r="R459" s="16"/>
      <c r="S459" s="16"/>
      <c r="U459" s="29"/>
      <c r="W459" s="34"/>
      <c r="X459" s="34"/>
      <c r="Y459"/>
      <c r="Z459"/>
      <c r="AG459"/>
    </row>
    <row r="460" spans="1:33" s="2" customFormat="1" ht="13.8" x14ac:dyDescent="0.3">
      <c r="A460" s="17"/>
      <c r="B460" s="38" t="s">
        <v>448</v>
      </c>
      <c r="C460" s="30"/>
      <c r="D460" s="30"/>
      <c r="E460" s="30"/>
      <c r="F460" s="30"/>
      <c r="G460" s="38" t="s">
        <v>490</v>
      </c>
      <c r="H460" s="30"/>
      <c r="I460" s="30"/>
      <c r="J460" s="30"/>
      <c r="M460" s="15"/>
      <c r="N460" s="15"/>
      <c r="O460" s="15"/>
      <c r="P460" s="15"/>
      <c r="Q460" s="15"/>
      <c r="R460" s="16"/>
      <c r="S460" s="16"/>
      <c r="U460" s="29"/>
      <c r="W460" s="34"/>
      <c r="X460" s="34"/>
      <c r="AG460"/>
    </row>
    <row r="461" spans="1:33" s="2" customFormat="1" ht="13.8" x14ac:dyDescent="0.3">
      <c r="A461" s="17"/>
      <c r="B461" s="38" t="s">
        <v>449</v>
      </c>
      <c r="C461" s="30"/>
      <c r="D461" s="30"/>
      <c r="E461" s="30"/>
      <c r="F461" s="30"/>
      <c r="G461" s="38" t="s">
        <v>491</v>
      </c>
      <c r="H461" s="30"/>
      <c r="I461" s="30"/>
      <c r="J461" s="30"/>
      <c r="M461" s="15"/>
      <c r="N461" s="15"/>
      <c r="O461" s="15"/>
      <c r="P461" s="15"/>
      <c r="Q461" s="15"/>
      <c r="R461" s="16"/>
      <c r="S461" s="16"/>
      <c r="U461" s="29"/>
      <c r="W461" s="34"/>
      <c r="X461" s="34"/>
      <c r="Y461"/>
      <c r="Z461"/>
      <c r="AG461"/>
    </row>
    <row r="462" spans="1:33" s="2" customFormat="1" ht="13.8" x14ac:dyDescent="0.3">
      <c r="A462" s="17"/>
      <c r="B462" s="38" t="s">
        <v>450</v>
      </c>
      <c r="C462" s="30"/>
      <c r="D462" s="30"/>
      <c r="E462" s="30"/>
      <c r="F462" s="30"/>
      <c r="G462" s="38" t="s">
        <v>492</v>
      </c>
      <c r="H462" s="30"/>
      <c r="I462" s="30"/>
      <c r="J462" s="30"/>
      <c r="M462" s="15"/>
      <c r="N462" s="15"/>
      <c r="O462" s="15"/>
      <c r="P462" s="15"/>
      <c r="Q462" s="15"/>
      <c r="R462" s="16"/>
      <c r="S462" s="16"/>
      <c r="U462" s="29"/>
      <c r="W462" s="34"/>
      <c r="X462" s="34"/>
      <c r="AG462"/>
    </row>
    <row r="463" spans="1:33" s="2" customFormat="1" ht="13.8" x14ac:dyDescent="0.3">
      <c r="A463" s="17"/>
      <c r="B463" s="38" t="s">
        <v>451</v>
      </c>
      <c r="C463" s="30"/>
      <c r="D463" s="30"/>
      <c r="E463" s="30"/>
      <c r="F463" s="30"/>
      <c r="G463" s="38" t="s">
        <v>493</v>
      </c>
      <c r="H463" s="30"/>
      <c r="I463" s="30"/>
      <c r="J463" s="30"/>
      <c r="M463" s="15"/>
      <c r="N463" s="15"/>
      <c r="O463" s="15"/>
      <c r="P463" s="15"/>
      <c r="Q463" s="15"/>
      <c r="R463" s="16"/>
      <c r="S463" s="16"/>
      <c r="U463" s="29"/>
      <c r="W463" s="34"/>
      <c r="X463" s="34"/>
      <c r="Y463"/>
      <c r="Z463"/>
      <c r="AG463"/>
    </row>
    <row r="464" spans="1:33" s="2" customFormat="1" ht="13.8" x14ac:dyDescent="0.3">
      <c r="A464" s="17"/>
      <c r="B464" s="38" t="s">
        <v>452</v>
      </c>
      <c r="C464" s="30"/>
      <c r="D464" s="30"/>
      <c r="E464" s="30"/>
      <c r="F464" s="30"/>
      <c r="G464" s="38" t="s">
        <v>494</v>
      </c>
      <c r="H464" s="30"/>
      <c r="I464" s="30"/>
      <c r="J464" s="30"/>
      <c r="M464" s="15"/>
      <c r="N464" s="15"/>
      <c r="O464" s="15"/>
      <c r="P464" s="15"/>
      <c r="Q464" s="15"/>
      <c r="R464" s="16"/>
      <c r="S464" s="16"/>
      <c r="U464" s="29"/>
      <c r="W464" s="34"/>
      <c r="X464" s="34"/>
      <c r="AG464"/>
    </row>
    <row r="465" spans="1:33" s="2" customFormat="1" ht="13.8" x14ac:dyDescent="0.3">
      <c r="A465" s="17"/>
      <c r="B465" s="38" t="s">
        <v>453</v>
      </c>
      <c r="G465" s="38" t="s">
        <v>495</v>
      </c>
      <c r="H465" s="30"/>
      <c r="I465" s="30"/>
      <c r="J465" s="30"/>
      <c r="M465" s="15"/>
      <c r="N465" s="15"/>
      <c r="O465" s="15"/>
      <c r="P465" s="15"/>
      <c r="Q465" s="15"/>
      <c r="R465" s="16"/>
      <c r="S465" s="16"/>
      <c r="U465" s="29"/>
      <c r="W465" s="34"/>
      <c r="X465" s="34"/>
      <c r="Y465"/>
      <c r="Z465"/>
      <c r="AG465"/>
    </row>
    <row r="466" spans="1:33" s="2" customFormat="1" ht="13.8" x14ac:dyDescent="0.3">
      <c r="A466" s="17"/>
      <c r="B466" s="38" t="s">
        <v>454</v>
      </c>
      <c r="G466" s="38" t="s">
        <v>496</v>
      </c>
      <c r="M466" s="15"/>
      <c r="N466" s="15"/>
      <c r="O466" s="15"/>
      <c r="P466" s="15"/>
      <c r="Q466" s="15"/>
      <c r="R466" s="16"/>
      <c r="S466" s="16"/>
      <c r="U466" s="29"/>
      <c r="W466" s="34"/>
      <c r="X466" s="34"/>
      <c r="AG466"/>
    </row>
    <row r="467" spans="1:33" s="2" customFormat="1" ht="13.8" x14ac:dyDescent="0.3">
      <c r="A467" s="17"/>
      <c r="B467" s="38" t="s">
        <v>455</v>
      </c>
      <c r="G467" s="38" t="s">
        <v>497</v>
      </c>
      <c r="M467" s="15"/>
      <c r="N467" s="15"/>
      <c r="O467" s="15"/>
      <c r="P467" s="15"/>
      <c r="Q467" s="15"/>
      <c r="R467" s="16"/>
      <c r="S467" s="16"/>
      <c r="U467" s="29"/>
      <c r="W467" s="34"/>
      <c r="X467" s="34"/>
      <c r="Y467"/>
      <c r="Z467"/>
      <c r="AG467"/>
    </row>
    <row r="468" spans="1:33" s="2" customFormat="1" ht="13.8" x14ac:dyDescent="0.3">
      <c r="A468" s="17"/>
      <c r="B468" s="38" t="s">
        <v>456</v>
      </c>
      <c r="C468" s="30"/>
      <c r="G468" s="38" t="s">
        <v>498</v>
      </c>
      <c r="H468" s="30"/>
      <c r="I468" s="30"/>
      <c r="J468" s="30"/>
      <c r="M468" s="15"/>
      <c r="N468" s="15"/>
      <c r="O468" s="15"/>
      <c r="P468" s="15"/>
      <c r="Q468" s="15"/>
      <c r="R468" s="16"/>
      <c r="S468" s="16"/>
      <c r="U468" s="29"/>
      <c r="W468" s="34"/>
      <c r="X468" s="34"/>
      <c r="Y468"/>
      <c r="Z468"/>
      <c r="AG468"/>
    </row>
    <row r="469" spans="1:33" s="2" customFormat="1" ht="13.8" x14ac:dyDescent="0.3">
      <c r="A469" s="17"/>
      <c r="B469" s="38" t="s">
        <v>457</v>
      </c>
      <c r="G469" s="38" t="s">
        <v>499</v>
      </c>
      <c r="I469" s="30"/>
      <c r="J469" s="30"/>
      <c r="M469" s="15"/>
      <c r="N469" s="15"/>
      <c r="O469" s="15"/>
      <c r="P469" s="15"/>
      <c r="Q469" s="15"/>
      <c r="R469" s="16"/>
      <c r="S469" s="16"/>
      <c r="U469" s="29"/>
      <c r="W469" s="34"/>
      <c r="X469" s="34"/>
      <c r="Y469"/>
      <c r="Z469"/>
      <c r="AG469"/>
    </row>
    <row r="470" spans="1:33" s="2" customFormat="1" ht="13.8" x14ac:dyDescent="0.3">
      <c r="A470" s="17"/>
      <c r="B470" s="38" t="s">
        <v>458</v>
      </c>
      <c r="G470" s="38" t="s">
        <v>500</v>
      </c>
      <c r="M470" s="15"/>
      <c r="N470" s="15"/>
      <c r="O470" s="15"/>
      <c r="P470" s="15"/>
      <c r="Q470" s="15"/>
      <c r="R470" s="16"/>
      <c r="S470" s="16"/>
      <c r="U470" s="29"/>
      <c r="W470" s="34"/>
      <c r="X470" s="34"/>
      <c r="Y470"/>
      <c r="Z470"/>
      <c r="AA470"/>
      <c r="AG470"/>
    </row>
    <row r="471" spans="1:33" s="2" customFormat="1" ht="13.8" x14ac:dyDescent="0.3">
      <c r="A471" s="17"/>
      <c r="B471" s="38" t="s">
        <v>459</v>
      </c>
      <c r="G471" s="38" t="s">
        <v>501</v>
      </c>
      <c r="H471" s="30"/>
      <c r="M471" s="15"/>
      <c r="N471" s="15"/>
      <c r="O471" s="15"/>
      <c r="P471" s="15"/>
      <c r="Q471" s="15"/>
      <c r="R471" s="16"/>
      <c r="S471" s="16"/>
      <c r="U471" s="29"/>
      <c r="W471" s="34"/>
      <c r="X471" s="34"/>
      <c r="Y471"/>
      <c r="Z471"/>
      <c r="AA471"/>
      <c r="AB471"/>
      <c r="AC471"/>
      <c r="AG471"/>
    </row>
    <row r="472" spans="1:33" s="2" customFormat="1" ht="13.8" x14ac:dyDescent="0.3">
      <c r="A472" s="17"/>
      <c r="B472" s="38" t="s">
        <v>460</v>
      </c>
      <c r="G472" s="38" t="s">
        <v>502</v>
      </c>
      <c r="I472" s="30"/>
      <c r="J472" s="30"/>
      <c r="M472" s="15"/>
      <c r="N472" s="15"/>
      <c r="O472" s="15"/>
      <c r="P472" s="15"/>
      <c r="Q472" s="15"/>
      <c r="R472" s="16"/>
      <c r="S472" s="16"/>
      <c r="U472" s="29"/>
      <c r="W472" s="34"/>
      <c r="X472" s="34"/>
      <c r="Y472"/>
      <c r="Z472"/>
      <c r="AA472"/>
      <c r="AB472"/>
      <c r="AC472"/>
      <c r="AG472"/>
    </row>
    <row r="473" spans="1:33" s="2" customFormat="1" ht="13.8" x14ac:dyDescent="0.3">
      <c r="A473" s="17"/>
      <c r="B473" s="38" t="s">
        <v>461</v>
      </c>
      <c r="G473" s="38" t="s">
        <v>503</v>
      </c>
      <c r="I473" s="30"/>
      <c r="J473" s="30"/>
      <c r="M473" s="15"/>
      <c r="N473" s="15"/>
      <c r="O473" s="15"/>
      <c r="P473" s="15"/>
      <c r="Q473" s="15"/>
      <c r="R473" s="16"/>
      <c r="S473" s="16"/>
      <c r="U473" s="29"/>
      <c r="W473" s="34"/>
      <c r="X473" s="34"/>
      <c r="Y473"/>
      <c r="Z473"/>
      <c r="AA473"/>
      <c r="AB473"/>
      <c r="AC473"/>
      <c r="AG473"/>
    </row>
    <row r="474" spans="1:33" s="2" customFormat="1" ht="13.8" x14ac:dyDescent="0.3">
      <c r="A474" s="17"/>
      <c r="B474" s="38" t="s">
        <v>462</v>
      </c>
      <c r="C474" s="30"/>
      <c r="G474" s="38" t="s">
        <v>504</v>
      </c>
      <c r="H474" s="30"/>
      <c r="M474" s="15"/>
      <c r="N474" s="15"/>
      <c r="O474" s="15"/>
      <c r="P474" s="15"/>
      <c r="Q474" s="15"/>
      <c r="R474" s="16"/>
      <c r="S474" s="16"/>
      <c r="U474" s="29"/>
      <c r="W474" s="34"/>
      <c r="X474" s="34"/>
      <c r="Y474"/>
      <c r="Z474"/>
      <c r="AA474"/>
      <c r="AB474"/>
      <c r="AC474"/>
      <c r="AG474"/>
    </row>
    <row r="475" spans="1:33" s="2" customFormat="1" ht="13.8" x14ac:dyDescent="0.3">
      <c r="A475" s="17"/>
      <c r="B475" s="38" t="s">
        <v>463</v>
      </c>
      <c r="F475" s="30"/>
      <c r="G475" s="38" t="s">
        <v>505</v>
      </c>
      <c r="H475" s="30"/>
      <c r="M475" s="15"/>
      <c r="N475" s="15"/>
      <c r="O475" s="15"/>
      <c r="P475" s="15"/>
      <c r="Q475" s="15"/>
      <c r="R475" s="16"/>
      <c r="S475" s="16"/>
      <c r="U475" s="29"/>
      <c r="W475" s="34"/>
      <c r="X475" s="34"/>
      <c r="Y475"/>
      <c r="Z475"/>
      <c r="AA475"/>
      <c r="AB475"/>
      <c r="AC475"/>
      <c r="AG475"/>
    </row>
    <row r="476" spans="1:33" s="2" customFormat="1" ht="13.8" x14ac:dyDescent="0.3">
      <c r="A476" s="17"/>
      <c r="B476" s="38" t="s">
        <v>464</v>
      </c>
      <c r="F476" s="30"/>
      <c r="G476" s="38" t="s">
        <v>506</v>
      </c>
      <c r="M476" s="15"/>
      <c r="N476" s="15"/>
      <c r="O476" s="15"/>
      <c r="P476" s="15"/>
      <c r="Q476" s="15"/>
      <c r="R476" s="16"/>
      <c r="S476" s="16"/>
      <c r="U476" s="29"/>
      <c r="W476" s="34"/>
      <c r="X476" s="34"/>
    </row>
    <row r="477" spans="1:33" s="2" customFormat="1" ht="13.8" x14ac:dyDescent="0.3">
      <c r="A477" s="17"/>
      <c r="B477" s="38" t="s">
        <v>465</v>
      </c>
      <c r="G477" s="38" t="s">
        <v>507</v>
      </c>
      <c r="M477" s="15"/>
      <c r="N477" s="15"/>
      <c r="O477" s="15"/>
      <c r="P477" s="15"/>
      <c r="Q477" s="15"/>
      <c r="R477" s="16"/>
      <c r="S477" s="16"/>
      <c r="U477" s="29"/>
      <c r="W477" s="34"/>
      <c r="X477" s="34"/>
    </row>
    <row r="478" spans="1:33" s="2" customFormat="1" ht="13.8" x14ac:dyDescent="0.3">
      <c r="A478" s="17"/>
      <c r="B478" s="38" t="s">
        <v>466</v>
      </c>
      <c r="G478" s="38" t="s">
        <v>508</v>
      </c>
      <c r="M478" s="15"/>
      <c r="N478" s="15"/>
      <c r="O478" s="15"/>
      <c r="P478" s="15"/>
      <c r="Q478" s="15"/>
      <c r="R478" s="16"/>
      <c r="S478" s="16"/>
      <c r="U478" s="29"/>
      <c r="W478" s="34"/>
      <c r="X478" s="34"/>
    </row>
    <row r="479" spans="1:33" s="2" customFormat="1" ht="13.8" x14ac:dyDescent="0.3">
      <c r="A479" s="17"/>
      <c r="B479" s="38" t="s">
        <v>467</v>
      </c>
      <c r="C479" s="30"/>
      <c r="D479" s="30"/>
      <c r="F479" s="30"/>
      <c r="G479" s="38" t="s">
        <v>509</v>
      </c>
      <c r="M479" s="15"/>
      <c r="N479" s="15"/>
      <c r="O479" s="15"/>
      <c r="P479" s="15"/>
      <c r="Q479" s="15"/>
      <c r="R479" s="16"/>
      <c r="S479" s="16"/>
      <c r="U479" s="29"/>
      <c r="W479" s="34"/>
      <c r="X479" s="34"/>
    </row>
    <row r="480" spans="1:33" s="2" customFormat="1" ht="13.8" x14ac:dyDescent="0.3">
      <c r="A480" s="17"/>
      <c r="B480" s="38" t="s">
        <v>468</v>
      </c>
      <c r="C480" s="30"/>
      <c r="D480" s="30"/>
      <c r="E480" s="30"/>
      <c r="F480" s="30"/>
      <c r="G480" s="38" t="s">
        <v>510</v>
      </c>
      <c r="K480" s="17"/>
      <c r="M480" s="15"/>
      <c r="N480" s="15"/>
      <c r="O480" s="15"/>
      <c r="P480" s="15"/>
      <c r="Q480" s="15"/>
      <c r="R480" s="16"/>
      <c r="S480" s="16"/>
      <c r="U480" s="29"/>
      <c r="W480" s="34"/>
      <c r="X480" s="34"/>
    </row>
    <row r="481" spans="1:24" s="2" customFormat="1" ht="13.8" x14ac:dyDescent="0.3">
      <c r="A481" s="17"/>
      <c r="B481" s="38" t="s">
        <v>469</v>
      </c>
      <c r="C481" s="32"/>
      <c r="D481" s="30"/>
      <c r="F481" s="30"/>
      <c r="G481" s="30"/>
      <c r="K481" s="17"/>
      <c r="M481" s="15"/>
      <c r="N481" s="15"/>
      <c r="O481" s="15"/>
      <c r="P481" s="15"/>
      <c r="Q481" s="15"/>
      <c r="R481" s="16"/>
      <c r="S481" s="16"/>
      <c r="U481" s="29"/>
      <c r="W481" s="34"/>
      <c r="X481" s="34"/>
    </row>
    <row r="482" spans="1:24" s="2" customFormat="1" ht="13.8" x14ac:dyDescent="0.3">
      <c r="A482" s="17"/>
      <c r="B482" s="17"/>
      <c r="C482" s="17"/>
      <c r="D482" s="17"/>
      <c r="E482" s="17"/>
      <c r="F482" s="17"/>
      <c r="G482" s="17"/>
      <c r="H482" s="17"/>
      <c r="I482" s="17"/>
      <c r="J482" s="17"/>
      <c r="K482" s="17"/>
      <c r="M482" s="15"/>
      <c r="N482" s="15"/>
      <c r="O482" s="15"/>
      <c r="P482" s="15"/>
      <c r="Q482" s="15"/>
      <c r="R482" s="16"/>
      <c r="S482" s="16"/>
      <c r="W482" s="34"/>
      <c r="X482" s="34"/>
    </row>
    <row r="483" spans="1:24" s="2" customFormat="1" ht="13.8" x14ac:dyDescent="0.3">
      <c r="A483" s="17"/>
      <c r="B483" s="17"/>
      <c r="C483" s="17"/>
      <c r="D483" s="17"/>
      <c r="E483" s="17"/>
      <c r="F483" s="17"/>
      <c r="G483" s="17"/>
      <c r="H483" s="17"/>
      <c r="I483" s="17"/>
      <c r="J483" s="17"/>
      <c r="K483" s="17"/>
      <c r="M483" s="15"/>
      <c r="N483" s="15"/>
      <c r="O483" s="15"/>
      <c r="P483" s="15"/>
      <c r="Q483" s="15"/>
      <c r="R483" s="16"/>
      <c r="S483" s="16"/>
      <c r="W483" s="34"/>
      <c r="X483" s="34"/>
    </row>
    <row r="484" spans="1:24" s="2" customFormat="1" ht="13.8" x14ac:dyDescent="0.3">
      <c r="A484" s="17"/>
      <c r="B484" s="17"/>
      <c r="C484" s="17"/>
      <c r="D484" s="17"/>
      <c r="E484" s="17"/>
      <c r="F484" s="17"/>
      <c r="G484" s="17"/>
      <c r="H484" s="17"/>
      <c r="I484" s="17"/>
      <c r="J484" s="17"/>
      <c r="K484" s="17"/>
      <c r="M484" s="15"/>
      <c r="N484" s="15"/>
      <c r="O484" s="15"/>
      <c r="P484" s="15"/>
      <c r="Q484" s="15"/>
      <c r="R484" s="16"/>
      <c r="S484" s="16"/>
      <c r="W484" s="34"/>
      <c r="X484" s="34"/>
    </row>
    <row r="485" spans="1:24" s="2" customFormat="1" ht="13.8" x14ac:dyDescent="0.3">
      <c r="A485" s="49"/>
      <c r="E485" s="3" t="s">
        <v>1</v>
      </c>
      <c r="F485" s="5" t="str">
        <f>$C$1</f>
        <v>R. Abbott</v>
      </c>
      <c r="G485" s="31"/>
      <c r="H485" s="54"/>
      <c r="I485" s="3" t="s">
        <v>8</v>
      </c>
      <c r="J485" s="55" t="str">
        <f>$G$2</f>
        <v>AA-SM-200</v>
      </c>
      <c r="K485" s="54"/>
      <c r="L485" s="1"/>
      <c r="M485" s="7"/>
      <c r="N485" s="7"/>
      <c r="O485" s="7"/>
      <c r="P485" s="7"/>
      <c r="Q485" s="15"/>
      <c r="R485" s="16"/>
      <c r="S485" s="16"/>
      <c r="W485" s="34"/>
      <c r="X485" s="34"/>
    </row>
    <row r="486" spans="1:24" s="2" customFormat="1" ht="13.8" x14ac:dyDescent="0.3">
      <c r="E486" s="3" t="s">
        <v>2</v>
      </c>
      <c r="F486" s="54" t="str">
        <f>$C$2</f>
        <v xml:space="preserve"> </v>
      </c>
      <c r="G486" s="31"/>
      <c r="H486" s="54"/>
      <c r="I486" s="3" t="s">
        <v>9</v>
      </c>
      <c r="J486" s="54" t="str">
        <f>$G$3</f>
        <v>A</v>
      </c>
      <c r="K486" s="54"/>
      <c r="L486" s="1"/>
      <c r="M486" s="7">
        <v>1</v>
      </c>
      <c r="N486" s="7"/>
      <c r="O486" s="7"/>
      <c r="P486" s="7"/>
      <c r="Q486" s="15"/>
      <c r="R486" s="16"/>
      <c r="S486" s="16"/>
      <c r="W486" s="34"/>
      <c r="X486" s="34"/>
    </row>
    <row r="487" spans="1:24" s="2" customFormat="1" ht="13.8" x14ac:dyDescent="0.3">
      <c r="E487" s="3" t="s">
        <v>3</v>
      </c>
      <c r="F487" s="54" t="str">
        <f>$C$3</f>
        <v>25/9/2014</v>
      </c>
      <c r="G487" s="31"/>
      <c r="H487" s="54"/>
      <c r="I487" s="3" t="s">
        <v>6</v>
      </c>
      <c r="J487" s="5" t="str">
        <f>L487&amp;" of "&amp;$G$1</f>
        <v>10 of 11</v>
      </c>
      <c r="K487" s="54"/>
      <c r="L487" s="1">
        <f>SUM($M$1:M486)</f>
        <v>10</v>
      </c>
      <c r="M487" s="7"/>
      <c r="N487" s="7"/>
      <c r="O487" s="7"/>
      <c r="P487" s="7"/>
      <c r="Q487" s="15"/>
      <c r="R487" s="16"/>
      <c r="S487" s="16"/>
      <c r="W487" s="34"/>
      <c r="X487" s="34"/>
    </row>
    <row r="488" spans="1:24" s="2" customFormat="1" ht="13.8" x14ac:dyDescent="0.3">
      <c r="E488" s="3" t="s">
        <v>21</v>
      </c>
      <c r="F488" s="4" t="str">
        <f>$C$5</f>
        <v>STANDARD SPREADSHEET METHOD</v>
      </c>
      <c r="G488" s="31"/>
      <c r="H488" s="31"/>
      <c r="I488" s="31"/>
      <c r="J488" s="31"/>
      <c r="K488" s="31"/>
      <c r="L488" s="1"/>
      <c r="M488" s="7"/>
      <c r="N488" s="7"/>
      <c r="O488" s="7"/>
      <c r="P488" s="7"/>
      <c r="Q488" s="7"/>
      <c r="R488" s="7"/>
      <c r="S488" s="7"/>
      <c r="W488" s="34"/>
      <c r="X488" s="34"/>
    </row>
    <row r="489" spans="1:24" x14ac:dyDescent="0.3">
      <c r="B489" s="13" t="str">
        <f>($C$4)&amp;" "&amp;$G$4</f>
        <v xml:space="preserve"> ATA CHAPTERS DETAILED BREAKDOWN</v>
      </c>
      <c r="M489" s="7"/>
      <c r="N489" s="7"/>
      <c r="O489" s="7"/>
      <c r="P489" s="7"/>
      <c r="Q489" s="14"/>
      <c r="R489" s="14"/>
      <c r="S489" s="14"/>
      <c r="W489" s="34"/>
      <c r="X489" s="34"/>
    </row>
    <row r="490" spans="1:24" s="2" customFormat="1" ht="13.8" x14ac:dyDescent="0.3">
      <c r="M490" s="7"/>
      <c r="N490" s="7"/>
      <c r="O490" s="7"/>
      <c r="P490" s="7"/>
      <c r="Q490" s="7"/>
      <c r="R490" s="7"/>
      <c r="S490" s="7"/>
      <c r="W490" s="34"/>
      <c r="X490" s="34"/>
    </row>
    <row r="491" spans="1:24" s="2" customFormat="1" ht="13.8" x14ac:dyDescent="0.3">
      <c r="B491" s="4" t="s">
        <v>619</v>
      </c>
      <c r="E491" s="3"/>
      <c r="M491" s="7"/>
      <c r="N491" s="7"/>
      <c r="O491" s="7"/>
      <c r="P491" s="7"/>
      <c r="Q491" s="7"/>
      <c r="R491" s="7"/>
      <c r="S491" s="7"/>
      <c r="W491" s="34"/>
      <c r="X491" s="34"/>
    </row>
    <row r="492" spans="1:24" s="2" customFormat="1" ht="13.8" x14ac:dyDescent="0.3">
      <c r="M492" s="15"/>
      <c r="N492" s="15"/>
      <c r="O492" s="15"/>
      <c r="P492" s="15"/>
      <c r="Q492" s="15"/>
      <c r="R492" s="16"/>
      <c r="S492" s="16"/>
      <c r="W492" s="34"/>
      <c r="X492" s="34"/>
    </row>
    <row r="493" spans="1:24" s="2" customFormat="1" ht="13.8" x14ac:dyDescent="0.3">
      <c r="B493" s="38" t="s">
        <v>511</v>
      </c>
      <c r="G493" s="38" t="s">
        <v>553</v>
      </c>
      <c r="H493" s="41"/>
      <c r="I493" s="41"/>
      <c r="J493" s="41"/>
      <c r="K493" s="41"/>
      <c r="M493" s="15"/>
      <c r="N493" s="15"/>
      <c r="O493" s="15"/>
      <c r="P493" s="15"/>
      <c r="Q493" s="15"/>
      <c r="R493" s="16"/>
      <c r="S493" s="16"/>
      <c r="W493" s="34"/>
      <c r="X493" s="34"/>
    </row>
    <row r="494" spans="1:24" s="2" customFormat="1" ht="13.8" x14ac:dyDescent="0.3">
      <c r="B494" s="38" t="s">
        <v>512</v>
      </c>
      <c r="C494" s="31"/>
      <c r="D494" s="31"/>
      <c r="E494" s="31"/>
      <c r="F494" s="31"/>
      <c r="G494" s="38" t="s">
        <v>554</v>
      </c>
      <c r="H494" s="41"/>
      <c r="I494" s="41"/>
      <c r="J494" s="41"/>
      <c r="K494" s="41"/>
      <c r="M494" s="15"/>
      <c r="N494" s="15"/>
      <c r="O494" s="15"/>
      <c r="P494" s="15"/>
      <c r="Q494" s="15"/>
      <c r="R494" s="16"/>
      <c r="S494" s="16"/>
      <c r="W494" s="34"/>
      <c r="X494" s="34"/>
    </row>
    <row r="495" spans="1:24" s="2" customFormat="1" ht="13.8" x14ac:dyDescent="0.3">
      <c r="A495" s="17"/>
      <c r="B495" s="38" t="s">
        <v>513</v>
      </c>
      <c r="C495" s="31"/>
      <c r="D495" s="31"/>
      <c r="E495" s="31"/>
      <c r="F495" s="31"/>
      <c r="G495" s="38" t="s">
        <v>555</v>
      </c>
      <c r="H495" s="41"/>
      <c r="I495" s="41"/>
      <c r="J495" s="41"/>
      <c r="K495" s="40"/>
      <c r="M495" s="15"/>
      <c r="N495" s="15"/>
      <c r="O495" s="15"/>
      <c r="P495" s="15"/>
      <c r="Q495" s="15"/>
      <c r="R495" s="16"/>
      <c r="S495" s="16"/>
      <c r="W495" s="34"/>
      <c r="X495" s="34"/>
    </row>
    <row r="496" spans="1:24" s="2" customFormat="1" ht="13.8" x14ac:dyDescent="0.3">
      <c r="A496" s="17"/>
      <c r="B496" s="38" t="s">
        <v>514</v>
      </c>
      <c r="C496" s="30"/>
      <c r="D496" s="30"/>
      <c r="E496" s="30"/>
      <c r="F496" s="30"/>
      <c r="G496" s="38" t="s">
        <v>556</v>
      </c>
      <c r="H496" s="42"/>
      <c r="I496" s="39"/>
      <c r="J496" s="39"/>
      <c r="K496" s="40"/>
      <c r="M496" s="15"/>
      <c r="N496" s="15"/>
      <c r="O496" s="15"/>
      <c r="P496" s="15"/>
      <c r="Q496" s="15"/>
      <c r="R496" s="16"/>
      <c r="S496" s="15"/>
      <c r="W496" s="34"/>
      <c r="X496" s="34"/>
    </row>
    <row r="497" spans="1:33" s="2" customFormat="1" ht="13.8" x14ac:dyDescent="0.3">
      <c r="A497" s="17"/>
      <c r="B497" s="38" t="s">
        <v>515</v>
      </c>
      <c r="C497" s="30"/>
      <c r="D497" s="30"/>
      <c r="E497" s="30"/>
      <c r="F497" s="30"/>
      <c r="G497" s="38" t="s">
        <v>557</v>
      </c>
      <c r="H497" s="42"/>
      <c r="I497" s="39"/>
      <c r="J497" s="39"/>
      <c r="K497" s="40"/>
      <c r="M497" s="15"/>
      <c r="N497" s="15"/>
      <c r="O497" s="15"/>
      <c r="P497" s="15"/>
      <c r="Q497" s="15"/>
      <c r="R497" s="16"/>
      <c r="S497" s="16"/>
      <c r="W497" s="34"/>
      <c r="X497" s="34"/>
    </row>
    <row r="498" spans="1:33" s="2" customFormat="1" ht="13.8" x14ac:dyDescent="0.3">
      <c r="A498" s="17"/>
      <c r="B498" s="38" t="s">
        <v>516</v>
      </c>
      <c r="C498" s="30"/>
      <c r="D498" s="30"/>
      <c r="E498" s="30"/>
      <c r="F498" s="30"/>
      <c r="G498" s="38" t="s">
        <v>558</v>
      </c>
      <c r="H498" s="42"/>
      <c r="I498" s="39"/>
      <c r="J498" s="39"/>
      <c r="K498" s="40"/>
      <c r="M498" s="15"/>
      <c r="N498" s="15"/>
      <c r="O498" s="15"/>
      <c r="P498" s="15"/>
      <c r="Q498" s="15"/>
      <c r="R498" s="16"/>
      <c r="S498" s="16"/>
      <c r="W498" s="34"/>
      <c r="X498" s="34"/>
      <c r="Y498"/>
      <c r="Z498"/>
      <c r="AA498"/>
      <c r="AB498"/>
      <c r="AC498"/>
      <c r="AD498"/>
      <c r="AE498"/>
      <c r="AF498"/>
      <c r="AG498"/>
    </row>
    <row r="499" spans="1:33" s="2" customFormat="1" ht="13.8" x14ac:dyDescent="0.3">
      <c r="A499" s="17"/>
      <c r="B499" s="38" t="s">
        <v>517</v>
      </c>
      <c r="C499" s="30"/>
      <c r="D499" s="30"/>
      <c r="E499" s="30"/>
      <c r="F499" s="30"/>
      <c r="G499" s="38" t="s">
        <v>559</v>
      </c>
      <c r="H499" s="42"/>
      <c r="I499" s="39"/>
      <c r="J499" s="39"/>
      <c r="K499" s="40"/>
      <c r="M499" s="15"/>
      <c r="N499" s="15"/>
      <c r="O499" s="15"/>
      <c r="P499" s="15"/>
      <c r="Q499" s="15"/>
      <c r="R499" s="16"/>
      <c r="S499" s="16"/>
      <c r="W499" s="34"/>
      <c r="X499" s="34"/>
      <c r="Y499"/>
      <c r="Z499"/>
      <c r="AA499"/>
      <c r="AB499"/>
      <c r="AC499"/>
      <c r="AD499"/>
      <c r="AE499"/>
      <c r="AF499"/>
      <c r="AG499"/>
    </row>
    <row r="500" spans="1:33" s="2" customFormat="1" ht="13.8" x14ac:dyDescent="0.3">
      <c r="A500" s="17"/>
      <c r="B500" s="38" t="s">
        <v>518</v>
      </c>
      <c r="C500" s="30"/>
      <c r="D500" s="30"/>
      <c r="E500" s="30"/>
      <c r="F500" s="30"/>
      <c r="G500" s="38" t="s">
        <v>560</v>
      </c>
      <c r="H500" s="42"/>
      <c r="I500" s="39"/>
      <c r="J500" s="39"/>
      <c r="K500" s="40"/>
      <c r="M500" s="15"/>
      <c r="N500" s="15"/>
      <c r="O500" s="15"/>
      <c r="P500" s="15"/>
      <c r="Q500" s="15"/>
      <c r="R500" s="16"/>
      <c r="S500" s="16"/>
      <c r="W500" s="34"/>
      <c r="X500" s="34"/>
      <c r="Y500"/>
      <c r="Z500"/>
      <c r="AA500"/>
      <c r="AF500"/>
      <c r="AG500"/>
    </row>
    <row r="501" spans="1:33" s="2" customFormat="1" ht="13.8" x14ac:dyDescent="0.3">
      <c r="A501" s="17"/>
      <c r="B501" s="38" t="s">
        <v>519</v>
      </c>
      <c r="E501" s="30"/>
      <c r="F501" s="30"/>
      <c r="G501" s="38" t="s">
        <v>561</v>
      </c>
      <c r="H501" s="42"/>
      <c r="I501" s="39"/>
      <c r="J501" s="39"/>
      <c r="K501" s="40"/>
      <c r="M501" s="15"/>
      <c r="N501" s="15"/>
      <c r="O501" s="15"/>
      <c r="P501" s="15"/>
      <c r="Q501" s="15"/>
      <c r="R501" s="16"/>
      <c r="S501" s="16"/>
      <c r="W501" s="34"/>
      <c r="X501" s="34"/>
      <c r="AA501"/>
      <c r="AF501"/>
      <c r="AG501"/>
    </row>
    <row r="502" spans="1:33" s="2" customFormat="1" ht="13.8" x14ac:dyDescent="0.3">
      <c r="A502" s="17"/>
      <c r="B502" s="38" t="s">
        <v>520</v>
      </c>
      <c r="E502" s="30"/>
      <c r="F502" s="30"/>
      <c r="G502" s="38" t="s">
        <v>562</v>
      </c>
      <c r="H502" s="42"/>
      <c r="I502" s="39"/>
      <c r="J502" s="39"/>
      <c r="K502" s="40"/>
      <c r="M502" s="15"/>
      <c r="N502" s="15"/>
      <c r="O502" s="15"/>
      <c r="P502" s="15"/>
      <c r="Q502" s="15"/>
      <c r="R502" s="16"/>
      <c r="S502" s="16"/>
      <c r="W502" s="34"/>
      <c r="X502" s="34"/>
      <c r="AA502"/>
      <c r="AF502"/>
      <c r="AG502"/>
    </row>
    <row r="503" spans="1:33" s="2" customFormat="1" ht="13.8" x14ac:dyDescent="0.3">
      <c r="A503" s="17"/>
      <c r="B503" s="38" t="s">
        <v>521</v>
      </c>
      <c r="E503" s="30"/>
      <c r="F503" s="30"/>
      <c r="G503" s="38" t="s">
        <v>563</v>
      </c>
      <c r="H503" s="42"/>
      <c r="I503" s="39"/>
      <c r="J503" s="39"/>
      <c r="K503" s="40"/>
      <c r="M503" s="15"/>
      <c r="N503" s="15"/>
      <c r="O503" s="15"/>
      <c r="P503" s="15"/>
      <c r="Q503" s="15"/>
      <c r="R503" s="16"/>
      <c r="S503" s="18"/>
      <c r="W503" s="34"/>
      <c r="X503" s="34"/>
      <c r="AA503"/>
      <c r="AF503"/>
      <c r="AG503"/>
    </row>
    <row r="504" spans="1:33" s="2" customFormat="1" ht="13.8" x14ac:dyDescent="0.3">
      <c r="A504" s="17"/>
      <c r="B504" s="38" t="s">
        <v>522</v>
      </c>
      <c r="E504" s="30"/>
      <c r="F504" s="30"/>
      <c r="G504" s="38" t="s">
        <v>564</v>
      </c>
      <c r="H504" s="42"/>
      <c r="I504" s="39"/>
      <c r="J504" s="39"/>
      <c r="K504" s="40"/>
      <c r="M504" s="15"/>
      <c r="N504" s="15"/>
      <c r="O504" s="15"/>
      <c r="P504" s="15"/>
      <c r="Q504" s="15"/>
      <c r="R504" s="16"/>
      <c r="S504" s="16"/>
      <c r="W504" s="34"/>
      <c r="X504" s="34"/>
      <c r="Y504"/>
      <c r="Z504"/>
      <c r="AA504"/>
      <c r="AF504"/>
      <c r="AG504"/>
    </row>
    <row r="505" spans="1:33" s="2" customFormat="1" ht="13.8" x14ac:dyDescent="0.3">
      <c r="A505" s="17"/>
      <c r="B505" s="38" t="s">
        <v>523</v>
      </c>
      <c r="E505" s="30"/>
      <c r="F505" s="30"/>
      <c r="G505" s="38" t="s">
        <v>565</v>
      </c>
      <c r="H505" s="42"/>
      <c r="I505" s="39"/>
      <c r="J505" s="39"/>
      <c r="K505" s="40"/>
      <c r="M505" s="15"/>
      <c r="N505" s="15"/>
      <c r="O505" s="15"/>
      <c r="P505" s="15"/>
      <c r="Q505" s="15"/>
      <c r="R505" s="16"/>
      <c r="S505" s="16"/>
      <c r="W505" s="34"/>
      <c r="X505" s="34"/>
      <c r="AF505"/>
      <c r="AG505"/>
    </row>
    <row r="506" spans="1:33" s="2" customFormat="1" ht="13.8" x14ac:dyDescent="0.3">
      <c r="A506" s="17"/>
      <c r="B506" s="38" t="s">
        <v>524</v>
      </c>
      <c r="E506" s="30"/>
      <c r="F506" s="30"/>
      <c r="G506" s="38" t="s">
        <v>566</v>
      </c>
      <c r="H506" s="42"/>
      <c r="I506" s="39"/>
      <c r="J506" s="39"/>
      <c r="K506" s="40"/>
      <c r="M506" s="15"/>
      <c r="N506" s="15"/>
      <c r="O506" s="15"/>
      <c r="P506" s="15"/>
      <c r="Q506" s="15"/>
      <c r="R506" s="16"/>
      <c r="S506" s="16"/>
      <c r="W506" s="34"/>
      <c r="X506" s="34"/>
      <c r="Y506"/>
      <c r="Z506"/>
      <c r="AF506"/>
      <c r="AG506"/>
    </row>
    <row r="507" spans="1:33" s="2" customFormat="1" ht="13.8" x14ac:dyDescent="0.3">
      <c r="A507" s="17"/>
      <c r="B507" s="38" t="s">
        <v>525</v>
      </c>
      <c r="E507" s="30"/>
      <c r="F507" s="30"/>
      <c r="G507" s="38" t="s">
        <v>567</v>
      </c>
      <c r="H507" s="42"/>
      <c r="I507" s="39"/>
      <c r="J507" s="39"/>
      <c r="K507" s="40"/>
      <c r="M507" s="15"/>
      <c r="N507" s="15"/>
      <c r="O507" s="15"/>
      <c r="P507" s="15"/>
      <c r="Q507" s="15"/>
      <c r="R507" s="16"/>
      <c r="S507" s="16"/>
      <c r="W507" s="34"/>
      <c r="X507" s="34"/>
      <c r="AF507"/>
      <c r="AG507"/>
    </row>
    <row r="508" spans="1:33" s="2" customFormat="1" ht="13.8" x14ac:dyDescent="0.3">
      <c r="A508" s="17"/>
      <c r="B508" s="38" t="s">
        <v>526</v>
      </c>
      <c r="E508" s="30"/>
      <c r="F508" s="30"/>
      <c r="G508" s="38" t="s">
        <v>568</v>
      </c>
      <c r="H508" s="42"/>
      <c r="I508" s="39"/>
      <c r="J508" s="39"/>
      <c r="K508" s="40"/>
      <c r="M508" s="15"/>
      <c r="N508" s="15"/>
      <c r="O508" s="15"/>
      <c r="P508" s="15"/>
      <c r="Q508" s="15"/>
      <c r="R508" s="16"/>
      <c r="S508" s="16"/>
      <c r="W508" s="34"/>
      <c r="X508" s="34"/>
      <c r="Y508"/>
      <c r="Z508"/>
      <c r="AF508"/>
      <c r="AG508"/>
    </row>
    <row r="509" spans="1:33" s="2" customFormat="1" ht="13.8" x14ac:dyDescent="0.3">
      <c r="A509" s="17"/>
      <c r="B509" s="38" t="s">
        <v>527</v>
      </c>
      <c r="C509" s="30"/>
      <c r="D509" s="30"/>
      <c r="E509" s="30"/>
      <c r="F509" s="30"/>
      <c r="G509" s="38" t="s">
        <v>569</v>
      </c>
      <c r="H509" s="42"/>
      <c r="I509" s="39"/>
      <c r="J509" s="39"/>
      <c r="K509" s="40"/>
      <c r="M509" s="15"/>
      <c r="N509" s="15"/>
      <c r="O509" s="15"/>
      <c r="P509" s="15"/>
      <c r="Q509" s="15"/>
      <c r="R509" s="16"/>
      <c r="S509" s="16"/>
      <c r="W509" s="34"/>
      <c r="X509" s="34"/>
      <c r="AF509"/>
      <c r="AG509"/>
    </row>
    <row r="510" spans="1:33" s="2" customFormat="1" ht="13.8" x14ac:dyDescent="0.3">
      <c r="A510" s="17"/>
      <c r="B510" s="38" t="s">
        <v>528</v>
      </c>
      <c r="C510" s="30"/>
      <c r="D510" s="30"/>
      <c r="E510" s="30"/>
      <c r="F510" s="30"/>
      <c r="G510" s="59" t="s">
        <v>570</v>
      </c>
      <c r="H510" s="59"/>
      <c r="I510" s="59"/>
      <c r="J510" s="59"/>
      <c r="K510" s="59"/>
      <c r="M510" s="15"/>
      <c r="N510" s="15"/>
      <c r="O510" s="15"/>
      <c r="P510" s="15"/>
      <c r="Q510" s="15"/>
      <c r="R510" s="16"/>
      <c r="S510" s="18"/>
      <c r="W510" s="34"/>
      <c r="X510" s="34"/>
      <c r="Y510"/>
      <c r="Z510"/>
      <c r="AF510"/>
      <c r="AG510"/>
    </row>
    <row r="511" spans="1:33" s="2" customFormat="1" ht="13.8" x14ac:dyDescent="0.3">
      <c r="A511" s="17"/>
      <c r="B511" s="38" t="s">
        <v>529</v>
      </c>
      <c r="G511" s="59"/>
      <c r="H511" s="59"/>
      <c r="I511" s="59"/>
      <c r="J511" s="59"/>
      <c r="K511" s="59"/>
      <c r="M511" s="15"/>
      <c r="N511" s="15"/>
      <c r="O511" s="15"/>
      <c r="P511" s="15"/>
      <c r="Q511" s="15"/>
      <c r="R511" s="16"/>
      <c r="S511" s="16"/>
      <c r="U511" s="29"/>
      <c r="W511" s="34"/>
      <c r="X511" s="34"/>
      <c r="AG511"/>
    </row>
    <row r="512" spans="1:33" s="2" customFormat="1" ht="13.8" x14ac:dyDescent="0.3">
      <c r="A512" s="17"/>
      <c r="B512" s="38" t="s">
        <v>530</v>
      </c>
      <c r="C512" s="30"/>
      <c r="D512" s="30"/>
      <c r="E512" s="30"/>
      <c r="F512" s="30"/>
      <c r="G512" s="59" t="s">
        <v>571</v>
      </c>
      <c r="H512" s="59"/>
      <c r="I512" s="59"/>
      <c r="J512" s="59"/>
      <c r="K512" s="59"/>
      <c r="M512" s="15"/>
      <c r="N512" s="15"/>
      <c r="O512" s="15"/>
      <c r="P512" s="15"/>
      <c r="Q512" s="15"/>
      <c r="R512" s="16"/>
      <c r="S512" s="16"/>
      <c r="U512" s="29"/>
      <c r="W512" s="34"/>
      <c r="X512" s="34"/>
      <c r="Y512"/>
      <c r="Z512"/>
      <c r="AG512"/>
    </row>
    <row r="513" spans="1:33" s="2" customFormat="1" ht="13.8" x14ac:dyDescent="0.3">
      <c r="A513" s="17"/>
      <c r="B513" s="38" t="s">
        <v>531</v>
      </c>
      <c r="C513" s="30"/>
      <c r="D513" s="30"/>
      <c r="E513" s="30"/>
      <c r="F513" s="30"/>
      <c r="G513" s="59"/>
      <c r="H513" s="59"/>
      <c r="I513" s="59"/>
      <c r="J513" s="59"/>
      <c r="K513" s="59"/>
      <c r="M513" s="15"/>
      <c r="N513" s="15"/>
      <c r="O513" s="15"/>
      <c r="P513" s="15"/>
      <c r="Q513" s="15"/>
      <c r="R513" s="16"/>
      <c r="S513" s="16"/>
      <c r="U513" s="29"/>
      <c r="W513" s="34"/>
      <c r="X513" s="34"/>
      <c r="AG513"/>
    </row>
    <row r="514" spans="1:33" s="2" customFormat="1" ht="13.8" x14ac:dyDescent="0.3">
      <c r="A514" s="17"/>
      <c r="B514" s="38" t="s">
        <v>532</v>
      </c>
      <c r="C514" s="30"/>
      <c r="D514" s="30"/>
      <c r="E514" s="30"/>
      <c r="F514" s="30"/>
      <c r="G514" s="38" t="s">
        <v>572</v>
      </c>
      <c r="H514" s="42"/>
      <c r="I514" s="39"/>
      <c r="J514" s="39"/>
      <c r="K514" s="41"/>
      <c r="M514" s="15"/>
      <c r="N514" s="15"/>
      <c r="O514" s="15"/>
      <c r="P514" s="15"/>
      <c r="Q514" s="15"/>
      <c r="R514" s="16"/>
      <c r="S514" s="16"/>
      <c r="U514" s="29"/>
      <c r="W514" s="34"/>
      <c r="X514" s="34"/>
      <c r="Y514"/>
      <c r="Z514"/>
      <c r="AG514"/>
    </row>
    <row r="515" spans="1:33" s="2" customFormat="1" ht="13.8" x14ac:dyDescent="0.3">
      <c r="A515" s="17"/>
      <c r="B515" s="38" t="s">
        <v>533</v>
      </c>
      <c r="C515" s="30"/>
      <c r="D515" s="30"/>
      <c r="E515" s="30"/>
      <c r="F515" s="30"/>
      <c r="G515" s="38" t="s">
        <v>573</v>
      </c>
      <c r="H515" s="42"/>
      <c r="I515" s="39"/>
      <c r="J515" s="39"/>
      <c r="K515" s="41"/>
      <c r="M515" s="15"/>
      <c r="N515" s="15"/>
      <c r="O515" s="15"/>
      <c r="P515" s="15"/>
      <c r="Q515" s="15"/>
      <c r="R515" s="16"/>
      <c r="S515" s="16"/>
      <c r="U515" s="29"/>
      <c r="W515" s="34"/>
      <c r="X515" s="34"/>
      <c r="AG515"/>
    </row>
    <row r="516" spans="1:33" s="2" customFormat="1" ht="13.8" x14ac:dyDescent="0.3">
      <c r="A516" s="17"/>
      <c r="B516" s="38" t="s">
        <v>534</v>
      </c>
      <c r="C516" s="30"/>
      <c r="D516" s="30"/>
      <c r="E516" s="30"/>
      <c r="F516" s="30"/>
      <c r="G516" s="38" t="s">
        <v>574</v>
      </c>
      <c r="H516" s="42"/>
      <c r="I516" s="39"/>
      <c r="J516" s="39"/>
      <c r="K516" s="41"/>
      <c r="M516" s="15"/>
      <c r="N516" s="15"/>
      <c r="O516" s="15"/>
      <c r="P516" s="15"/>
      <c r="Q516" s="15"/>
      <c r="R516" s="16"/>
      <c r="S516" s="16"/>
      <c r="U516" s="29"/>
      <c r="W516" s="34"/>
      <c r="X516" s="34"/>
      <c r="Y516"/>
      <c r="Z516"/>
      <c r="AG516"/>
    </row>
    <row r="517" spans="1:33" s="2" customFormat="1" ht="13.8" x14ac:dyDescent="0.3">
      <c r="A517" s="17"/>
      <c r="B517" s="38" t="s">
        <v>535</v>
      </c>
      <c r="C517" s="30"/>
      <c r="D517" s="30"/>
      <c r="E517" s="30"/>
      <c r="F517" s="30"/>
      <c r="G517" s="38" t="s">
        <v>575</v>
      </c>
      <c r="H517" s="42"/>
      <c r="I517" s="39"/>
      <c r="J517" s="39"/>
      <c r="K517" s="41"/>
      <c r="M517" s="15"/>
      <c r="N517" s="15"/>
      <c r="O517" s="15"/>
      <c r="P517" s="15"/>
      <c r="Q517" s="15"/>
      <c r="R517" s="16"/>
      <c r="S517" s="16"/>
      <c r="U517" s="29"/>
      <c r="W517" s="34"/>
      <c r="X517" s="34"/>
      <c r="AG517"/>
    </row>
    <row r="518" spans="1:33" s="2" customFormat="1" ht="13.8" x14ac:dyDescent="0.3">
      <c r="A518" s="17"/>
      <c r="B518" s="38" t="s">
        <v>536</v>
      </c>
      <c r="G518" s="38" t="s">
        <v>576</v>
      </c>
      <c r="H518" s="42"/>
      <c r="I518" s="39"/>
      <c r="J518" s="39"/>
      <c r="K518" s="41"/>
      <c r="M518" s="15"/>
      <c r="N518" s="15"/>
      <c r="O518" s="15"/>
      <c r="P518" s="15"/>
      <c r="Q518" s="15"/>
      <c r="R518" s="16"/>
      <c r="S518" s="16"/>
      <c r="U518" s="29"/>
      <c r="W518" s="34"/>
      <c r="X518" s="34"/>
      <c r="Y518"/>
      <c r="Z518"/>
      <c r="AG518"/>
    </row>
    <row r="519" spans="1:33" s="2" customFormat="1" ht="13.8" x14ac:dyDescent="0.3">
      <c r="A519" s="17"/>
      <c r="B519" s="38" t="s">
        <v>537</v>
      </c>
      <c r="G519" s="38" t="s">
        <v>577</v>
      </c>
      <c r="H519" s="42"/>
      <c r="I519" s="41"/>
      <c r="J519" s="41"/>
      <c r="K519" s="41"/>
      <c r="M519" s="15"/>
      <c r="N519" s="15"/>
      <c r="O519" s="15"/>
      <c r="P519" s="15"/>
      <c r="Q519" s="15"/>
      <c r="R519" s="16"/>
      <c r="S519" s="16"/>
      <c r="U519" s="29"/>
      <c r="W519" s="34"/>
      <c r="X519" s="34"/>
      <c r="AG519"/>
    </row>
    <row r="520" spans="1:33" s="2" customFormat="1" ht="13.8" x14ac:dyDescent="0.3">
      <c r="A520" s="17"/>
      <c r="B520" s="38" t="s">
        <v>538</v>
      </c>
      <c r="G520" s="38" t="s">
        <v>578</v>
      </c>
      <c r="H520" s="42"/>
      <c r="I520" s="41"/>
      <c r="J520" s="41"/>
      <c r="K520" s="41"/>
      <c r="M520" s="15"/>
      <c r="N520" s="15"/>
      <c r="O520" s="15"/>
      <c r="P520" s="15"/>
      <c r="Q520" s="15"/>
      <c r="R520" s="16"/>
      <c r="S520" s="16"/>
      <c r="U520" s="29"/>
      <c r="W520" s="34"/>
      <c r="X520" s="34"/>
      <c r="Y520"/>
      <c r="Z520"/>
      <c r="AG520"/>
    </row>
    <row r="521" spans="1:33" s="2" customFormat="1" ht="13.8" x14ac:dyDescent="0.3">
      <c r="A521" s="17"/>
      <c r="B521" s="38" t="s">
        <v>539</v>
      </c>
      <c r="C521" s="30"/>
      <c r="G521" s="38" t="s">
        <v>579</v>
      </c>
      <c r="H521" s="42"/>
      <c r="I521" s="39"/>
      <c r="J521" s="39"/>
      <c r="K521" s="41"/>
      <c r="M521" s="15"/>
      <c r="N521" s="15"/>
      <c r="O521" s="15"/>
      <c r="P521" s="15"/>
      <c r="Q521" s="15"/>
      <c r="R521" s="16"/>
      <c r="S521" s="16"/>
      <c r="U521" s="29"/>
      <c r="W521" s="34"/>
      <c r="X521" s="34"/>
      <c r="Y521"/>
      <c r="Z521"/>
      <c r="AG521"/>
    </row>
    <row r="522" spans="1:33" s="2" customFormat="1" ht="13.8" x14ac:dyDescent="0.3">
      <c r="A522" s="17"/>
      <c r="B522" s="38" t="s">
        <v>540</v>
      </c>
      <c r="G522" s="38" t="s">
        <v>580</v>
      </c>
      <c r="H522" s="42"/>
      <c r="I522" s="39"/>
      <c r="J522" s="39"/>
      <c r="K522" s="41"/>
      <c r="M522" s="15"/>
      <c r="N522" s="15"/>
      <c r="O522" s="15"/>
      <c r="P522" s="15"/>
      <c r="Q522" s="15"/>
      <c r="R522" s="16"/>
      <c r="S522" s="16"/>
      <c r="U522" s="29"/>
      <c r="X522" s="34"/>
      <c r="Y522"/>
      <c r="Z522"/>
      <c r="AG522"/>
    </row>
    <row r="523" spans="1:33" s="2" customFormat="1" ht="13.8" x14ac:dyDescent="0.3">
      <c r="A523" s="17"/>
      <c r="B523" s="38" t="s">
        <v>541</v>
      </c>
      <c r="G523" s="38" t="s">
        <v>581</v>
      </c>
      <c r="H523" s="41"/>
      <c r="I523" s="41"/>
      <c r="J523" s="41"/>
      <c r="K523" s="41"/>
      <c r="M523" s="15"/>
      <c r="N523" s="15"/>
      <c r="O523" s="15"/>
      <c r="P523" s="15"/>
      <c r="Q523" s="15"/>
      <c r="R523" s="16"/>
      <c r="S523" s="16"/>
      <c r="U523" s="29"/>
      <c r="X523" s="34"/>
      <c r="Y523"/>
      <c r="Z523"/>
      <c r="AA523"/>
      <c r="AG523"/>
    </row>
    <row r="524" spans="1:33" s="2" customFormat="1" ht="13.8" x14ac:dyDescent="0.3">
      <c r="A524" s="17"/>
      <c r="B524" s="38" t="s">
        <v>542</v>
      </c>
      <c r="G524" s="38" t="s">
        <v>582</v>
      </c>
      <c r="H524" s="39"/>
      <c r="I524" s="41"/>
      <c r="J524" s="41"/>
      <c r="K524" s="41"/>
      <c r="M524" s="15"/>
      <c r="N524" s="15"/>
      <c r="O524" s="15"/>
      <c r="P524" s="15"/>
      <c r="Q524" s="15"/>
      <c r="R524" s="16"/>
      <c r="S524" s="16"/>
      <c r="U524" s="29"/>
      <c r="X524" s="34"/>
      <c r="Y524"/>
      <c r="Z524"/>
      <c r="AA524"/>
      <c r="AB524"/>
      <c r="AC524"/>
      <c r="AG524"/>
    </row>
    <row r="525" spans="1:33" s="2" customFormat="1" ht="13.8" x14ac:dyDescent="0.3">
      <c r="A525" s="17"/>
      <c r="B525" s="38" t="s">
        <v>543</v>
      </c>
      <c r="G525" s="38" t="s">
        <v>583</v>
      </c>
      <c r="H525" s="41"/>
      <c r="I525" s="39"/>
      <c r="J525" s="39"/>
      <c r="K525" s="41"/>
      <c r="M525" s="15"/>
      <c r="N525" s="15"/>
      <c r="O525" s="15"/>
      <c r="P525" s="15"/>
      <c r="Q525" s="15"/>
      <c r="R525" s="16"/>
      <c r="S525" s="16"/>
      <c r="U525" s="29"/>
      <c r="X525" s="34"/>
      <c r="Y525"/>
      <c r="Z525"/>
      <c r="AA525"/>
      <c r="AB525"/>
      <c r="AC525"/>
      <c r="AG525"/>
    </row>
    <row r="526" spans="1:33" s="2" customFormat="1" ht="13.8" x14ac:dyDescent="0.3">
      <c r="A526" s="17"/>
      <c r="B526" s="38" t="s">
        <v>544</v>
      </c>
      <c r="G526" s="38" t="s">
        <v>584</v>
      </c>
      <c r="H526" s="41"/>
      <c r="I526" s="39"/>
      <c r="J526" s="39"/>
      <c r="K526" s="41"/>
      <c r="M526" s="15"/>
      <c r="N526" s="15"/>
      <c r="O526" s="15"/>
      <c r="P526" s="15"/>
      <c r="Q526" s="15"/>
      <c r="R526" s="16"/>
      <c r="S526" s="16"/>
      <c r="U526" s="29"/>
      <c r="X526" s="34"/>
      <c r="Y526"/>
      <c r="Z526"/>
      <c r="AA526"/>
      <c r="AB526"/>
      <c r="AC526"/>
      <c r="AG526"/>
    </row>
    <row r="527" spans="1:33" s="2" customFormat="1" ht="13.8" x14ac:dyDescent="0.3">
      <c r="A527" s="17"/>
      <c r="B527" s="38" t="s">
        <v>545</v>
      </c>
      <c r="C527" s="30"/>
      <c r="G527" s="38" t="s">
        <v>585</v>
      </c>
      <c r="H527" s="39"/>
      <c r="I527" s="41"/>
      <c r="J527" s="41"/>
      <c r="K527" s="41"/>
      <c r="M527" s="15"/>
      <c r="N527" s="15"/>
      <c r="O527" s="15"/>
      <c r="P527" s="15"/>
      <c r="Q527" s="15"/>
      <c r="R527" s="16"/>
      <c r="S527" s="16"/>
      <c r="U527" s="29"/>
      <c r="X527" s="34"/>
      <c r="Y527"/>
      <c r="Z527"/>
      <c r="AA527"/>
      <c r="AB527"/>
      <c r="AC527"/>
      <c r="AG527"/>
    </row>
    <row r="528" spans="1:33" s="2" customFormat="1" ht="13.8" x14ac:dyDescent="0.3">
      <c r="A528" s="17"/>
      <c r="B528" s="38" t="s">
        <v>546</v>
      </c>
      <c r="F528" s="30"/>
      <c r="G528" s="38" t="s">
        <v>586</v>
      </c>
      <c r="H528" s="39"/>
      <c r="I528" s="41"/>
      <c r="J528" s="41"/>
      <c r="K528" s="41"/>
      <c r="M528" s="15"/>
      <c r="N528" s="15"/>
      <c r="O528" s="15"/>
      <c r="P528" s="15"/>
      <c r="Q528" s="15"/>
      <c r="R528" s="16"/>
      <c r="S528" s="16"/>
      <c r="U528" s="29"/>
      <c r="X528" s="34"/>
      <c r="Y528"/>
      <c r="Z528"/>
      <c r="AA528"/>
      <c r="AB528"/>
      <c r="AC528"/>
      <c r="AG528"/>
    </row>
    <row r="529" spans="1:24" s="2" customFormat="1" ht="13.8" x14ac:dyDescent="0.3">
      <c r="A529" s="17"/>
      <c r="B529" s="38" t="s">
        <v>547</v>
      </c>
      <c r="F529" s="30"/>
      <c r="G529" s="38" t="s">
        <v>587</v>
      </c>
      <c r="H529" s="41"/>
      <c r="I529" s="41"/>
      <c r="J529" s="41"/>
      <c r="K529" s="41"/>
      <c r="M529" s="15"/>
      <c r="N529" s="15"/>
      <c r="O529" s="15"/>
      <c r="P529" s="15"/>
      <c r="Q529" s="15"/>
      <c r="R529" s="16"/>
      <c r="S529" s="16"/>
      <c r="U529" s="29"/>
      <c r="X529" s="34"/>
    </row>
    <row r="530" spans="1:24" s="2" customFormat="1" ht="13.8" x14ac:dyDescent="0.3">
      <c r="A530" s="17"/>
      <c r="B530" s="38" t="s">
        <v>548</v>
      </c>
      <c r="G530" s="38" t="s">
        <v>588</v>
      </c>
      <c r="H530" s="41"/>
      <c r="I530" s="41"/>
      <c r="J530" s="41"/>
      <c r="K530" s="41"/>
      <c r="M530" s="15"/>
      <c r="N530" s="15"/>
      <c r="O530" s="15"/>
      <c r="P530" s="15"/>
      <c r="Q530" s="15"/>
      <c r="R530" s="16"/>
      <c r="S530" s="16"/>
      <c r="U530" s="29"/>
      <c r="X530" s="34"/>
    </row>
    <row r="531" spans="1:24" s="2" customFormat="1" ht="13.8" x14ac:dyDescent="0.3">
      <c r="A531" s="17"/>
      <c r="B531" s="38" t="s">
        <v>549</v>
      </c>
      <c r="G531" s="38" t="s">
        <v>589</v>
      </c>
      <c r="H531" s="41"/>
      <c r="I531" s="41"/>
      <c r="J531" s="41"/>
      <c r="K531" s="41"/>
      <c r="M531" s="15"/>
      <c r="N531" s="15"/>
      <c r="O531" s="15"/>
      <c r="P531" s="15"/>
      <c r="Q531" s="15"/>
      <c r="R531" s="16"/>
      <c r="S531" s="16"/>
      <c r="U531" s="29"/>
      <c r="X531" s="34"/>
    </row>
    <row r="532" spans="1:24" s="2" customFormat="1" ht="13.8" x14ac:dyDescent="0.3">
      <c r="A532" s="17"/>
      <c r="B532" s="38" t="s">
        <v>550</v>
      </c>
      <c r="C532" s="30"/>
      <c r="D532" s="30"/>
      <c r="F532" s="30"/>
      <c r="G532" s="38" t="s">
        <v>590</v>
      </c>
      <c r="H532" s="41"/>
      <c r="I532" s="41"/>
      <c r="J532" s="41"/>
      <c r="K532" s="41"/>
      <c r="M532" s="15"/>
      <c r="N532" s="15"/>
      <c r="O532" s="15"/>
      <c r="P532" s="15"/>
      <c r="Q532" s="15"/>
      <c r="R532" s="16"/>
      <c r="S532" s="16"/>
      <c r="U532" s="29"/>
      <c r="X532" s="34"/>
    </row>
    <row r="533" spans="1:24" s="2" customFormat="1" ht="13.8" x14ac:dyDescent="0.3">
      <c r="A533" s="17"/>
      <c r="B533" s="38" t="s">
        <v>551</v>
      </c>
      <c r="C533" s="30"/>
      <c r="D533" s="30"/>
      <c r="E533" s="30"/>
      <c r="F533" s="30"/>
      <c r="G533" s="38" t="s">
        <v>591</v>
      </c>
      <c r="H533" s="41"/>
      <c r="I533" s="41"/>
      <c r="J533" s="41"/>
      <c r="K533" s="40"/>
      <c r="M533" s="15"/>
      <c r="N533" s="15"/>
      <c r="O533" s="15"/>
      <c r="P533" s="15"/>
      <c r="Q533" s="15"/>
      <c r="R533" s="16"/>
      <c r="S533" s="16"/>
      <c r="U533" s="29"/>
      <c r="X533" s="34"/>
    </row>
    <row r="534" spans="1:24" s="2" customFormat="1" ht="13.8" x14ac:dyDescent="0.3">
      <c r="A534" s="17"/>
      <c r="B534" s="38" t="s">
        <v>552</v>
      </c>
      <c r="C534" s="32"/>
      <c r="D534" s="30"/>
      <c r="F534" s="30"/>
      <c r="G534" s="38" t="s">
        <v>592</v>
      </c>
      <c r="H534" s="41"/>
      <c r="I534" s="41"/>
      <c r="J534" s="41"/>
      <c r="K534" s="40"/>
      <c r="M534" s="15"/>
      <c r="N534" s="15"/>
      <c r="O534" s="15"/>
      <c r="P534" s="15"/>
      <c r="Q534" s="15"/>
      <c r="R534" s="16"/>
      <c r="S534" s="16"/>
      <c r="U534" s="29"/>
      <c r="X534" s="34"/>
    </row>
    <row r="535" spans="1:24" s="2" customFormat="1" ht="13.8" x14ac:dyDescent="0.3">
      <c r="A535" s="17"/>
      <c r="C535" s="17"/>
      <c r="D535" s="17"/>
      <c r="E535" s="17"/>
      <c r="F535" s="17"/>
      <c r="G535" s="17"/>
      <c r="H535" s="17"/>
      <c r="I535" s="17"/>
      <c r="J535" s="17"/>
      <c r="K535" s="17"/>
      <c r="M535" s="15"/>
      <c r="N535" s="15"/>
      <c r="O535" s="15"/>
      <c r="P535" s="15"/>
      <c r="Q535" s="15"/>
      <c r="R535" s="16"/>
      <c r="S535" s="16"/>
      <c r="X535" s="34"/>
    </row>
    <row r="536" spans="1:24" s="2" customFormat="1" ht="13.8" x14ac:dyDescent="0.3">
      <c r="A536" s="17"/>
      <c r="C536" s="17"/>
      <c r="D536" s="17"/>
      <c r="E536" s="17"/>
      <c r="F536" s="17"/>
      <c r="G536" s="17"/>
      <c r="H536" s="17"/>
      <c r="I536" s="17"/>
      <c r="J536" s="17"/>
      <c r="K536" s="17"/>
      <c r="M536" s="15"/>
      <c r="N536" s="15"/>
      <c r="O536" s="15"/>
      <c r="P536" s="15"/>
      <c r="Q536" s="15"/>
      <c r="R536" s="16"/>
      <c r="S536" s="16"/>
      <c r="X536" s="34"/>
    </row>
    <row r="537" spans="1:24" s="2" customFormat="1" ht="13.8" x14ac:dyDescent="0.3">
      <c r="A537" s="17"/>
      <c r="C537" s="17"/>
      <c r="D537" s="17"/>
      <c r="E537" s="17"/>
      <c r="F537" s="17"/>
      <c r="G537" s="17"/>
      <c r="H537" s="17"/>
      <c r="I537" s="17"/>
      <c r="J537" s="17"/>
      <c r="K537" s="17"/>
      <c r="M537" s="15"/>
      <c r="N537" s="15"/>
      <c r="O537" s="15"/>
      <c r="P537" s="15"/>
      <c r="Q537" s="15"/>
      <c r="R537" s="16"/>
      <c r="S537" s="16"/>
      <c r="X537" s="34"/>
    </row>
    <row r="538" spans="1:24" s="2" customFormat="1" ht="13.8" x14ac:dyDescent="0.3">
      <c r="A538" s="49"/>
      <c r="E538" s="3" t="s">
        <v>1</v>
      </c>
      <c r="F538" s="5" t="str">
        <f>$C$1</f>
        <v>R. Abbott</v>
      </c>
      <c r="G538" s="31"/>
      <c r="H538" s="54"/>
      <c r="I538" s="3" t="s">
        <v>8</v>
      </c>
      <c r="J538" s="55" t="str">
        <f>$G$2</f>
        <v>AA-SM-200</v>
      </c>
      <c r="K538" s="54"/>
      <c r="L538" s="1"/>
      <c r="M538" s="7"/>
      <c r="N538" s="7"/>
      <c r="O538" s="7"/>
      <c r="P538" s="7"/>
      <c r="Q538" s="15"/>
      <c r="R538" s="16"/>
      <c r="S538" s="16"/>
      <c r="X538" s="34"/>
    </row>
    <row r="539" spans="1:24" s="2" customFormat="1" ht="13.8" x14ac:dyDescent="0.3">
      <c r="E539" s="3" t="s">
        <v>2</v>
      </c>
      <c r="F539" s="54" t="str">
        <f>$C$2</f>
        <v xml:space="preserve"> </v>
      </c>
      <c r="G539" s="31"/>
      <c r="H539" s="54"/>
      <c r="I539" s="3" t="s">
        <v>9</v>
      </c>
      <c r="J539" s="54" t="str">
        <f>$G$3</f>
        <v>A</v>
      </c>
      <c r="K539" s="54"/>
      <c r="L539" s="1"/>
      <c r="M539" s="7">
        <v>1</v>
      </c>
      <c r="N539" s="7"/>
      <c r="O539" s="7"/>
      <c r="P539" s="7"/>
      <c r="Q539" s="15"/>
      <c r="R539" s="16"/>
      <c r="S539" s="16"/>
      <c r="X539" s="34"/>
    </row>
    <row r="540" spans="1:24" s="2" customFormat="1" ht="13.8" x14ac:dyDescent="0.3">
      <c r="E540" s="3" t="s">
        <v>3</v>
      </c>
      <c r="F540" s="54" t="str">
        <f>$C$3</f>
        <v>25/9/2014</v>
      </c>
      <c r="G540" s="31"/>
      <c r="H540" s="54"/>
      <c r="I540" s="3" t="s">
        <v>6</v>
      </c>
      <c r="J540" s="5" t="str">
        <f>L540&amp;" of "&amp;$G$1</f>
        <v>11 of 11</v>
      </c>
      <c r="K540" s="54"/>
      <c r="L540" s="1">
        <f>SUM($M$1:M539)</f>
        <v>11</v>
      </c>
      <c r="M540" s="7"/>
      <c r="N540" s="7"/>
      <c r="O540" s="7"/>
      <c r="P540" s="7"/>
      <c r="Q540" s="15"/>
      <c r="R540" s="16"/>
      <c r="S540" s="16"/>
      <c r="X540" s="34"/>
    </row>
    <row r="541" spans="1:24" s="2" customFormat="1" ht="13.8" x14ac:dyDescent="0.3">
      <c r="E541" s="3" t="s">
        <v>21</v>
      </c>
      <c r="F541" s="4" t="str">
        <f>$C$5</f>
        <v>STANDARD SPREADSHEET METHOD</v>
      </c>
      <c r="G541" s="31"/>
      <c r="H541" s="31"/>
      <c r="I541" s="31"/>
      <c r="J541" s="31"/>
      <c r="K541" s="31"/>
      <c r="L541" s="1"/>
      <c r="M541" s="7"/>
      <c r="N541" s="7"/>
      <c r="O541" s="7"/>
      <c r="P541" s="7"/>
      <c r="Q541" s="7"/>
      <c r="R541" s="7"/>
      <c r="S541" s="7"/>
      <c r="X541" s="34"/>
    </row>
    <row r="542" spans="1:24" x14ac:dyDescent="0.3">
      <c r="B542" s="13" t="str">
        <f>($C$4)&amp;" "&amp;$G$4</f>
        <v xml:space="preserve"> ATA CHAPTERS DETAILED BREAKDOWN</v>
      </c>
      <c r="M542" s="7"/>
      <c r="N542" s="7"/>
      <c r="O542" s="7"/>
      <c r="P542" s="7"/>
      <c r="Q542" s="14"/>
      <c r="R542" s="14"/>
      <c r="S542" s="14"/>
      <c r="X542" s="34"/>
    </row>
    <row r="543" spans="1:24" s="2" customFormat="1" ht="13.8" x14ac:dyDescent="0.3">
      <c r="M543" s="7"/>
      <c r="N543" s="7"/>
      <c r="O543" s="7"/>
      <c r="P543" s="7"/>
      <c r="Q543" s="7"/>
      <c r="R543" s="7"/>
      <c r="S543" s="7"/>
      <c r="X543" s="34"/>
    </row>
    <row r="544" spans="1:24" s="2" customFormat="1" ht="13.8" x14ac:dyDescent="0.3">
      <c r="B544" s="4" t="s">
        <v>619</v>
      </c>
      <c r="E544" s="3"/>
      <c r="M544" s="7"/>
      <c r="N544" s="7"/>
      <c r="O544" s="7"/>
      <c r="P544" s="7"/>
      <c r="Q544" s="7"/>
      <c r="R544" s="7"/>
      <c r="S544" s="7"/>
      <c r="X544" s="34"/>
    </row>
    <row r="545" spans="1:33" s="2" customFormat="1" ht="13.8" x14ac:dyDescent="0.3">
      <c r="M545" s="15"/>
      <c r="N545" s="15"/>
      <c r="O545" s="15"/>
      <c r="P545" s="15"/>
      <c r="Q545" s="15"/>
      <c r="R545" s="16"/>
      <c r="S545" s="16"/>
      <c r="X545" s="34"/>
    </row>
    <row r="546" spans="1:33" s="2" customFormat="1" ht="13.8" x14ac:dyDescent="0.3">
      <c r="B546" s="38" t="s">
        <v>593</v>
      </c>
      <c r="M546" s="15"/>
      <c r="N546" s="15"/>
      <c r="O546" s="15"/>
      <c r="P546" s="15"/>
      <c r="Q546" s="15"/>
      <c r="R546" s="16"/>
      <c r="S546" s="16"/>
      <c r="X546" s="34"/>
    </row>
    <row r="547" spans="1:33" s="2" customFormat="1" ht="13.8" x14ac:dyDescent="0.3">
      <c r="B547" s="38" t="s">
        <v>594</v>
      </c>
      <c r="C547" s="31"/>
      <c r="D547" s="31"/>
      <c r="E547" s="31"/>
      <c r="F547" s="31"/>
      <c r="G547" s="31"/>
      <c r="H547" s="31"/>
      <c r="I547" s="31"/>
      <c r="J547" s="31"/>
      <c r="M547" s="15"/>
      <c r="N547" s="15"/>
      <c r="O547" s="15"/>
      <c r="P547" s="15"/>
      <c r="Q547" s="15"/>
      <c r="R547" s="16"/>
      <c r="S547" s="16"/>
      <c r="X547" s="34"/>
    </row>
    <row r="548" spans="1:33" s="2" customFormat="1" ht="13.8" x14ac:dyDescent="0.3">
      <c r="A548" s="17"/>
      <c r="B548" s="38" t="s">
        <v>595</v>
      </c>
      <c r="C548" s="31"/>
      <c r="D548" s="31"/>
      <c r="E548" s="31"/>
      <c r="F548" s="31"/>
      <c r="G548" s="31"/>
      <c r="H548" s="31"/>
      <c r="I548" s="31"/>
      <c r="J548" s="31"/>
      <c r="K548" s="17"/>
      <c r="M548" s="15"/>
      <c r="N548" s="15"/>
      <c r="O548" s="15"/>
      <c r="P548" s="15"/>
      <c r="Q548" s="15"/>
      <c r="R548" s="16"/>
      <c r="S548" s="16"/>
      <c r="X548" s="34"/>
    </row>
    <row r="549" spans="1:33" s="2" customFormat="1" ht="13.8" x14ac:dyDescent="0.3">
      <c r="A549" s="17"/>
      <c r="B549" s="38" t="s">
        <v>596</v>
      </c>
      <c r="C549" s="30"/>
      <c r="D549" s="30"/>
      <c r="E549" s="30"/>
      <c r="F549" s="30"/>
      <c r="G549" s="30"/>
      <c r="H549" s="30"/>
      <c r="I549" s="30"/>
      <c r="J549" s="30"/>
      <c r="K549" s="17"/>
      <c r="M549" s="15"/>
      <c r="N549" s="15"/>
      <c r="O549" s="15"/>
      <c r="P549" s="15"/>
      <c r="Q549" s="15"/>
      <c r="R549" s="16"/>
      <c r="S549" s="15"/>
      <c r="W549" s="34"/>
      <c r="X549" s="34"/>
    </row>
    <row r="550" spans="1:33" s="2" customFormat="1" ht="13.8" x14ac:dyDescent="0.3">
      <c r="A550" s="17"/>
      <c r="B550" s="38" t="s">
        <v>597</v>
      </c>
      <c r="C550" s="30"/>
      <c r="D550" s="30"/>
      <c r="E550" s="30"/>
      <c r="F550" s="30"/>
      <c r="G550" s="30"/>
      <c r="H550" s="30"/>
      <c r="I550" s="30"/>
      <c r="J550" s="30"/>
      <c r="K550" s="17"/>
      <c r="M550" s="15"/>
      <c r="N550" s="15"/>
      <c r="O550" s="15"/>
      <c r="P550" s="15"/>
      <c r="Q550" s="15"/>
      <c r="R550" s="16"/>
      <c r="S550" s="16"/>
      <c r="W550" s="34"/>
      <c r="X550" s="34"/>
    </row>
    <row r="551" spans="1:33" s="2" customFormat="1" ht="13.8" x14ac:dyDescent="0.3">
      <c r="A551" s="17"/>
      <c r="B551" s="38" t="s">
        <v>598</v>
      </c>
      <c r="C551" s="30"/>
      <c r="D551" s="30"/>
      <c r="E551" s="30"/>
      <c r="F551" s="30"/>
      <c r="G551" s="30"/>
      <c r="H551" s="30"/>
      <c r="I551" s="30"/>
      <c r="J551" s="30"/>
      <c r="K551" s="17"/>
      <c r="M551" s="15"/>
      <c r="N551" s="15"/>
      <c r="O551" s="15"/>
      <c r="P551" s="15"/>
      <c r="Q551" s="15"/>
      <c r="R551" s="16"/>
      <c r="S551" s="16"/>
      <c r="W551" s="34"/>
      <c r="X551" s="34"/>
      <c r="Y551"/>
      <c r="Z551"/>
      <c r="AA551"/>
      <c r="AB551"/>
      <c r="AC551"/>
      <c r="AD551"/>
      <c r="AE551"/>
      <c r="AF551"/>
      <c r="AG551"/>
    </row>
    <row r="552" spans="1:33" s="2" customFormat="1" ht="13.8" x14ac:dyDescent="0.3">
      <c r="A552" s="17"/>
      <c r="B552" s="38" t="s">
        <v>599</v>
      </c>
      <c r="C552" s="30"/>
      <c r="D552" s="30"/>
      <c r="E552" s="30"/>
      <c r="F552" s="30"/>
      <c r="G552" s="30"/>
      <c r="H552" s="30"/>
      <c r="I552" s="30"/>
      <c r="J552" s="30"/>
      <c r="K552" s="17"/>
      <c r="M552" s="15"/>
      <c r="N552" s="15"/>
      <c r="O552" s="15"/>
      <c r="P552" s="15"/>
      <c r="Q552" s="15"/>
      <c r="R552" s="16"/>
      <c r="S552" s="16"/>
      <c r="W552" s="34"/>
      <c r="X552" s="34"/>
      <c r="Y552"/>
      <c r="Z552"/>
      <c r="AA552"/>
      <c r="AB552"/>
      <c r="AC552"/>
      <c r="AD552"/>
      <c r="AE552"/>
      <c r="AF552"/>
      <c r="AG552"/>
    </row>
    <row r="553" spans="1:33" s="2" customFormat="1" ht="13.8" x14ac:dyDescent="0.3">
      <c r="A553" s="17"/>
      <c r="B553" s="38" t="s">
        <v>600</v>
      </c>
      <c r="C553" s="30"/>
      <c r="D553" s="30"/>
      <c r="E553" s="30"/>
      <c r="F553" s="30"/>
      <c r="G553" s="30"/>
      <c r="H553" s="30"/>
      <c r="I553" s="30"/>
      <c r="J553" s="30"/>
      <c r="K553" s="17"/>
      <c r="M553" s="15"/>
      <c r="N553" s="15"/>
      <c r="O553" s="15"/>
      <c r="P553" s="15"/>
      <c r="Q553" s="15"/>
      <c r="R553" s="16"/>
      <c r="S553" s="16"/>
      <c r="W553" s="34"/>
      <c r="X553" s="34"/>
      <c r="Y553"/>
      <c r="Z553"/>
      <c r="AA553"/>
      <c r="AF553"/>
      <c r="AG553"/>
    </row>
    <row r="554" spans="1:33" s="2" customFormat="1" ht="13.8" x14ac:dyDescent="0.3">
      <c r="A554" s="17"/>
      <c r="B554" s="38" t="s">
        <v>601</v>
      </c>
      <c r="E554" s="30"/>
      <c r="F554" s="30"/>
      <c r="G554" s="30"/>
      <c r="H554" s="30"/>
      <c r="I554" s="30"/>
      <c r="J554" s="30"/>
      <c r="K554" s="17"/>
      <c r="M554" s="15"/>
      <c r="N554" s="15"/>
      <c r="O554" s="15"/>
      <c r="P554" s="15"/>
      <c r="Q554" s="15"/>
      <c r="R554" s="16"/>
      <c r="S554" s="16"/>
      <c r="W554" s="34"/>
      <c r="X554" s="34"/>
      <c r="AA554"/>
      <c r="AF554"/>
      <c r="AG554"/>
    </row>
    <row r="555" spans="1:33" s="2" customFormat="1" ht="13.8" x14ac:dyDescent="0.3">
      <c r="A555" s="17"/>
      <c r="B555" s="38" t="s">
        <v>602</v>
      </c>
      <c r="E555" s="30"/>
      <c r="F555" s="30"/>
      <c r="G555" s="30"/>
      <c r="H555" s="30"/>
      <c r="I555" s="30"/>
      <c r="J555" s="30"/>
      <c r="K555" s="17"/>
      <c r="M555" s="15"/>
      <c r="N555" s="15"/>
      <c r="O555" s="15"/>
      <c r="P555" s="15"/>
      <c r="Q555" s="15"/>
      <c r="R555" s="16"/>
      <c r="S555" s="16"/>
      <c r="W555" s="34"/>
      <c r="X555" s="34"/>
      <c r="AA555"/>
      <c r="AF555"/>
      <c r="AG555"/>
    </row>
    <row r="556" spans="1:33" s="2" customFormat="1" ht="13.8" x14ac:dyDescent="0.3">
      <c r="A556" s="17"/>
      <c r="B556" s="38" t="s">
        <v>603</v>
      </c>
      <c r="E556" s="30"/>
      <c r="F556" s="30"/>
      <c r="G556" s="30"/>
      <c r="H556" s="30"/>
      <c r="I556" s="30"/>
      <c r="J556" s="30"/>
      <c r="K556" s="17"/>
      <c r="M556" s="15"/>
      <c r="N556" s="15"/>
      <c r="O556" s="15"/>
      <c r="P556" s="15"/>
      <c r="Q556" s="15"/>
      <c r="R556" s="16"/>
      <c r="S556" s="18"/>
      <c r="W556" s="34"/>
      <c r="X556" s="34"/>
      <c r="AA556"/>
      <c r="AF556"/>
      <c r="AG556"/>
    </row>
    <row r="557" spans="1:33" s="2" customFormat="1" ht="13.8" x14ac:dyDescent="0.3">
      <c r="A557" s="17"/>
      <c r="B557" s="38" t="s">
        <v>604</v>
      </c>
      <c r="E557" s="30"/>
      <c r="F557" s="30"/>
      <c r="G557" s="30"/>
      <c r="H557" s="30"/>
      <c r="I557" s="30"/>
      <c r="J557" s="30"/>
      <c r="K557" s="17"/>
      <c r="M557" s="15"/>
      <c r="N557" s="15"/>
      <c r="O557" s="15"/>
      <c r="P557" s="15"/>
      <c r="Q557" s="15"/>
      <c r="R557" s="16"/>
      <c r="S557" s="16"/>
      <c r="W557" s="34"/>
      <c r="X557" s="34"/>
      <c r="Y557"/>
      <c r="Z557"/>
      <c r="AA557"/>
      <c r="AF557"/>
      <c r="AG557"/>
    </row>
    <row r="558" spans="1:33" s="2" customFormat="1" ht="13.8" x14ac:dyDescent="0.3">
      <c r="A558" s="17"/>
      <c r="B558" s="38" t="s">
        <v>605</v>
      </c>
      <c r="E558" s="30"/>
      <c r="F558" s="30"/>
      <c r="G558" s="30"/>
      <c r="H558" s="30"/>
      <c r="I558" s="30"/>
      <c r="J558" s="30"/>
      <c r="K558" s="17"/>
      <c r="M558" s="15"/>
      <c r="N558" s="15"/>
      <c r="O558" s="15"/>
      <c r="P558" s="15"/>
      <c r="Q558" s="15"/>
      <c r="R558" s="16"/>
      <c r="S558" s="16"/>
      <c r="W558" s="34"/>
      <c r="X558" s="34"/>
      <c r="AF558"/>
      <c r="AG558"/>
    </row>
    <row r="559" spans="1:33" s="2" customFormat="1" ht="13.8" x14ac:dyDescent="0.3">
      <c r="A559" s="17"/>
      <c r="B559" s="38" t="s">
        <v>606</v>
      </c>
      <c r="E559" s="30"/>
      <c r="F559" s="30"/>
      <c r="G559" s="30"/>
      <c r="H559" s="30"/>
      <c r="I559" s="30"/>
      <c r="J559" s="30"/>
      <c r="K559" s="17"/>
      <c r="M559" s="15"/>
      <c r="N559" s="15"/>
      <c r="O559" s="15"/>
      <c r="P559" s="15"/>
      <c r="Q559" s="15"/>
      <c r="R559" s="16"/>
      <c r="S559" s="16"/>
      <c r="W559" s="34"/>
      <c r="X559" s="34"/>
      <c r="Y559"/>
      <c r="Z559"/>
      <c r="AF559"/>
      <c r="AG559"/>
    </row>
    <row r="560" spans="1:33" s="2" customFormat="1" ht="13.8" x14ac:dyDescent="0.3">
      <c r="A560" s="17"/>
      <c r="B560" s="38" t="s">
        <v>607</v>
      </c>
      <c r="E560" s="30"/>
      <c r="F560" s="30"/>
      <c r="G560" s="30"/>
      <c r="H560" s="30"/>
      <c r="I560" s="30"/>
      <c r="J560" s="30"/>
      <c r="K560" s="17"/>
      <c r="M560" s="15"/>
      <c r="N560" s="15"/>
      <c r="O560" s="15"/>
      <c r="P560" s="15"/>
      <c r="Q560" s="15"/>
      <c r="R560" s="16"/>
      <c r="S560" s="16"/>
      <c r="W560" s="34"/>
      <c r="X560" s="34"/>
      <c r="AF560"/>
      <c r="AG560"/>
    </row>
    <row r="561" spans="1:33" s="2" customFormat="1" ht="13.8" x14ac:dyDescent="0.3">
      <c r="A561" s="17"/>
      <c r="B561" s="38" t="s">
        <v>608</v>
      </c>
      <c r="E561" s="30"/>
      <c r="F561" s="30"/>
      <c r="G561" s="30"/>
      <c r="H561" s="30"/>
      <c r="I561" s="30"/>
      <c r="J561" s="30"/>
      <c r="K561" s="17"/>
      <c r="M561" s="15"/>
      <c r="N561" s="15"/>
      <c r="O561" s="15"/>
      <c r="P561" s="15"/>
      <c r="Q561" s="15"/>
      <c r="R561" s="16"/>
      <c r="S561" s="16"/>
      <c r="W561" s="34"/>
      <c r="X561" s="34"/>
      <c r="Y561"/>
      <c r="Z561"/>
      <c r="AF561"/>
      <c r="AG561"/>
    </row>
    <row r="562" spans="1:33" s="2" customFormat="1" ht="13.8" x14ac:dyDescent="0.3">
      <c r="A562" s="17"/>
      <c r="B562" s="38" t="s">
        <v>609</v>
      </c>
      <c r="C562" s="30"/>
      <c r="D562" s="30"/>
      <c r="E562" s="30"/>
      <c r="F562" s="30"/>
      <c r="G562" s="30"/>
      <c r="H562" s="30"/>
      <c r="I562" s="30"/>
      <c r="J562" s="30"/>
      <c r="K562" s="17"/>
      <c r="M562" s="15"/>
      <c r="N562" s="15"/>
      <c r="O562" s="15"/>
      <c r="P562" s="15"/>
      <c r="Q562" s="15"/>
      <c r="R562" s="16"/>
      <c r="S562" s="16"/>
      <c r="W562" s="34"/>
      <c r="X562" s="34"/>
      <c r="AF562"/>
      <c r="AG562"/>
    </row>
    <row r="563" spans="1:33" s="2" customFormat="1" ht="13.8" x14ac:dyDescent="0.3">
      <c r="A563" s="17"/>
      <c r="B563" s="27"/>
      <c r="C563" s="30"/>
      <c r="D563" s="30"/>
      <c r="E563" s="30"/>
      <c r="F563" s="30"/>
      <c r="G563" s="30"/>
      <c r="H563" s="30"/>
      <c r="I563" s="30"/>
      <c r="J563" s="30"/>
      <c r="M563" s="15"/>
      <c r="N563" s="15"/>
      <c r="O563" s="15"/>
      <c r="P563" s="15"/>
      <c r="Q563" s="15"/>
      <c r="R563" s="16"/>
      <c r="S563" s="18"/>
      <c r="X563" s="34"/>
      <c r="Y563"/>
      <c r="Z563"/>
      <c r="AF563"/>
      <c r="AG563"/>
    </row>
    <row r="564" spans="1:33" s="2" customFormat="1" ht="13.8" x14ac:dyDescent="0.3">
      <c r="A564" s="17"/>
      <c r="B564" s="3"/>
      <c r="G564" s="30"/>
      <c r="H564" s="30"/>
      <c r="I564" s="30"/>
      <c r="J564" s="30"/>
      <c r="M564" s="15"/>
      <c r="N564" s="15"/>
      <c r="O564" s="15"/>
      <c r="P564" s="15"/>
      <c r="Q564" s="15"/>
      <c r="R564" s="16"/>
      <c r="S564" s="16"/>
      <c r="U564" s="29"/>
      <c r="X564" s="34"/>
      <c r="AG564"/>
    </row>
    <row r="565" spans="1:33" s="2" customFormat="1" ht="13.8" x14ac:dyDescent="0.3">
      <c r="A565" s="17"/>
      <c r="B565" s="27"/>
      <c r="C565" s="30"/>
      <c r="D565" s="30"/>
      <c r="E565" s="30"/>
      <c r="F565" s="30"/>
      <c r="G565" s="30"/>
      <c r="H565" s="30"/>
      <c r="I565" s="30"/>
      <c r="J565" s="30"/>
      <c r="M565" s="15"/>
      <c r="N565" s="15"/>
      <c r="O565" s="15"/>
      <c r="P565" s="15"/>
      <c r="Q565" s="15"/>
      <c r="R565" s="16"/>
      <c r="S565" s="16"/>
      <c r="U565" s="29"/>
      <c r="X565" s="34"/>
      <c r="Y565"/>
      <c r="Z565"/>
      <c r="AG565"/>
    </row>
    <row r="566" spans="1:33" s="2" customFormat="1" ht="13.8" x14ac:dyDescent="0.3">
      <c r="A566" s="17"/>
      <c r="B566" s="27"/>
      <c r="C566" s="30"/>
      <c r="D566" s="30"/>
      <c r="E566" s="30"/>
      <c r="F566" s="30"/>
      <c r="G566" s="30"/>
      <c r="H566" s="30"/>
      <c r="I566" s="30"/>
      <c r="J566" s="30"/>
      <c r="M566" s="15"/>
      <c r="N566" s="15"/>
      <c r="O566" s="15"/>
      <c r="P566" s="15"/>
      <c r="Q566" s="15"/>
      <c r="R566" s="16"/>
      <c r="S566" s="16"/>
      <c r="U566" s="29"/>
      <c r="X566" s="34"/>
      <c r="AG566"/>
    </row>
    <row r="567" spans="1:33" s="2" customFormat="1" ht="13.8" x14ac:dyDescent="0.3">
      <c r="A567" s="17"/>
      <c r="B567" s="27"/>
      <c r="C567" s="30"/>
      <c r="D567" s="30"/>
      <c r="E567" s="30"/>
      <c r="F567" s="30"/>
      <c r="G567" s="30"/>
      <c r="H567" s="30"/>
      <c r="I567" s="30"/>
      <c r="J567" s="30"/>
      <c r="M567" s="15"/>
      <c r="N567" s="15"/>
      <c r="O567" s="15"/>
      <c r="P567" s="15"/>
      <c r="Q567" s="15"/>
      <c r="R567" s="16"/>
      <c r="S567" s="16"/>
      <c r="U567" s="29"/>
      <c r="X567" s="34"/>
      <c r="Y567"/>
      <c r="Z567"/>
      <c r="AG567"/>
    </row>
    <row r="568" spans="1:33" s="2" customFormat="1" ht="13.8" x14ac:dyDescent="0.3">
      <c r="A568" s="17"/>
      <c r="B568" s="27"/>
      <c r="C568" s="30"/>
      <c r="D568" s="30"/>
      <c r="E568" s="30"/>
      <c r="F568" s="30"/>
      <c r="G568" s="30"/>
      <c r="H568" s="30"/>
      <c r="I568" s="30"/>
      <c r="J568" s="30"/>
      <c r="M568" s="15"/>
      <c r="N568" s="15"/>
      <c r="O568" s="15"/>
      <c r="P568" s="15"/>
      <c r="Q568" s="15"/>
      <c r="R568" s="16"/>
      <c r="S568" s="16"/>
      <c r="U568" s="29"/>
      <c r="X568" s="34"/>
      <c r="AG568"/>
    </row>
    <row r="569" spans="1:33" s="2" customFormat="1" ht="13.8" x14ac:dyDescent="0.3">
      <c r="A569" s="17"/>
      <c r="B569" s="27"/>
      <c r="C569" s="30"/>
      <c r="D569" s="30"/>
      <c r="E569" s="30"/>
      <c r="F569" s="30"/>
      <c r="G569" s="30"/>
      <c r="H569" s="30"/>
      <c r="I569" s="30"/>
      <c r="J569" s="30"/>
      <c r="M569" s="15"/>
      <c r="N569" s="15"/>
      <c r="O569" s="15"/>
      <c r="P569" s="15"/>
      <c r="Q569" s="15"/>
      <c r="R569" s="16"/>
      <c r="S569" s="16"/>
      <c r="U569" s="29"/>
      <c r="X569" s="34"/>
      <c r="Y569"/>
      <c r="Z569"/>
      <c r="AG569"/>
    </row>
    <row r="570" spans="1:33" s="2" customFormat="1" ht="13.8" x14ac:dyDescent="0.3">
      <c r="A570" s="17"/>
      <c r="B570" s="30"/>
      <c r="C570" s="30"/>
      <c r="D570" s="30"/>
      <c r="E570" s="30"/>
      <c r="F570" s="30"/>
      <c r="G570" s="30"/>
      <c r="H570" s="30"/>
      <c r="I570" s="30"/>
      <c r="J570" s="30"/>
      <c r="M570" s="15"/>
      <c r="N570" s="15"/>
      <c r="O570" s="15"/>
      <c r="P570" s="15"/>
      <c r="Q570" s="15"/>
      <c r="R570" s="16"/>
      <c r="S570" s="16"/>
      <c r="U570" s="29"/>
      <c r="X570" s="34"/>
      <c r="AG570"/>
    </row>
    <row r="571" spans="1:33" s="2" customFormat="1" ht="13.8" x14ac:dyDescent="0.3">
      <c r="A571" s="17"/>
      <c r="H571" s="30"/>
      <c r="I571" s="30"/>
      <c r="J571" s="30"/>
      <c r="M571" s="15"/>
      <c r="N571" s="15"/>
      <c r="O571" s="15"/>
      <c r="P571" s="15"/>
      <c r="Q571" s="15"/>
      <c r="R571" s="16"/>
      <c r="S571" s="16"/>
      <c r="U571" s="29"/>
      <c r="X571" s="34"/>
      <c r="Y571"/>
      <c r="Z571"/>
      <c r="AG571"/>
    </row>
    <row r="572" spans="1:33" s="2" customFormat="1" ht="13.8" x14ac:dyDescent="0.3">
      <c r="A572" s="17"/>
      <c r="M572" s="15"/>
      <c r="N572" s="15"/>
      <c r="O572" s="15"/>
      <c r="P572" s="15"/>
      <c r="Q572" s="15"/>
      <c r="R572" s="16"/>
      <c r="S572" s="16"/>
      <c r="U572" s="29"/>
      <c r="X572" s="34"/>
      <c r="AG572"/>
    </row>
    <row r="573" spans="1:33" s="2" customFormat="1" ht="13.8" x14ac:dyDescent="0.3">
      <c r="A573" s="17"/>
      <c r="M573" s="15"/>
      <c r="N573" s="15"/>
      <c r="O573" s="15"/>
      <c r="P573" s="15"/>
      <c r="Q573" s="15"/>
      <c r="R573" s="16"/>
      <c r="S573" s="16"/>
      <c r="U573" s="29"/>
      <c r="X573" s="34"/>
      <c r="Y573"/>
      <c r="Z573"/>
      <c r="AG573"/>
    </row>
    <row r="574" spans="1:33" s="2" customFormat="1" ht="13.8" x14ac:dyDescent="0.3">
      <c r="A574" s="17"/>
      <c r="C574" s="30"/>
      <c r="H574" s="30"/>
      <c r="I574" s="30"/>
      <c r="J574" s="30"/>
      <c r="M574" s="15"/>
      <c r="N574" s="15"/>
      <c r="O574" s="15"/>
      <c r="P574" s="15"/>
      <c r="Q574" s="15"/>
      <c r="R574" s="16"/>
      <c r="S574" s="16"/>
      <c r="U574" s="29"/>
      <c r="X574" s="34"/>
      <c r="Y574"/>
      <c r="Z574"/>
      <c r="AG574"/>
    </row>
    <row r="575" spans="1:33" s="2" customFormat="1" ht="13.8" x14ac:dyDescent="0.3">
      <c r="A575" s="17"/>
      <c r="I575" s="30"/>
      <c r="J575" s="30"/>
      <c r="M575" s="15"/>
      <c r="N575" s="15"/>
      <c r="O575" s="15"/>
      <c r="P575" s="15"/>
      <c r="Q575" s="15"/>
      <c r="R575" s="16"/>
      <c r="S575" s="16"/>
      <c r="U575" s="29"/>
      <c r="X575" s="34"/>
      <c r="Y575"/>
      <c r="Z575"/>
      <c r="AG575"/>
    </row>
    <row r="576" spans="1:33" s="2" customFormat="1" ht="13.8" x14ac:dyDescent="0.3">
      <c r="A576" s="17"/>
      <c r="M576" s="15"/>
      <c r="N576" s="15"/>
      <c r="O576" s="15"/>
      <c r="P576" s="15"/>
      <c r="Q576" s="15"/>
      <c r="R576" s="16"/>
      <c r="S576" s="16"/>
      <c r="U576" s="29"/>
      <c r="X576" s="34"/>
      <c r="Y576"/>
      <c r="Z576"/>
      <c r="AA576"/>
      <c r="AG576"/>
    </row>
    <row r="577" spans="1:33" s="2" customFormat="1" ht="13.8" x14ac:dyDescent="0.3">
      <c r="A577" s="17"/>
      <c r="H577" s="30"/>
      <c r="M577" s="15"/>
      <c r="N577" s="15"/>
      <c r="O577" s="15"/>
      <c r="P577" s="15"/>
      <c r="Q577" s="15"/>
      <c r="R577" s="16"/>
      <c r="S577" s="16"/>
      <c r="U577" s="29"/>
      <c r="X577" s="34"/>
      <c r="Y577"/>
      <c r="Z577"/>
      <c r="AA577"/>
      <c r="AB577"/>
      <c r="AC577"/>
      <c r="AG577"/>
    </row>
    <row r="578" spans="1:33" s="2" customFormat="1" ht="13.8" x14ac:dyDescent="0.3">
      <c r="A578" s="17"/>
      <c r="I578" s="30"/>
      <c r="J578" s="30"/>
      <c r="M578" s="15"/>
      <c r="N578" s="15"/>
      <c r="O578" s="15"/>
      <c r="P578" s="15"/>
      <c r="Q578" s="15"/>
      <c r="R578" s="16"/>
      <c r="S578" s="16"/>
      <c r="U578" s="29"/>
      <c r="X578" s="34"/>
      <c r="Y578"/>
      <c r="Z578"/>
      <c r="AA578"/>
      <c r="AB578"/>
      <c r="AC578"/>
      <c r="AG578"/>
    </row>
    <row r="579" spans="1:33" s="2" customFormat="1" ht="13.8" x14ac:dyDescent="0.3">
      <c r="A579" s="17"/>
      <c r="B579" s="30"/>
      <c r="I579" s="30"/>
      <c r="J579" s="30"/>
      <c r="M579" s="15"/>
      <c r="N579" s="15"/>
      <c r="O579" s="15"/>
      <c r="P579" s="15"/>
      <c r="Q579" s="15"/>
      <c r="R579" s="16"/>
      <c r="S579" s="16"/>
      <c r="U579" s="29"/>
      <c r="X579" s="34"/>
      <c r="Y579"/>
      <c r="Z579"/>
      <c r="AA579"/>
      <c r="AB579"/>
      <c r="AC579"/>
      <c r="AG579"/>
    </row>
    <row r="580" spans="1:33" s="2" customFormat="1" ht="13.8" x14ac:dyDescent="0.3">
      <c r="A580" s="17"/>
      <c r="B580" s="30"/>
      <c r="C580" s="30"/>
      <c r="H580" s="30"/>
      <c r="M580" s="15"/>
      <c r="N580" s="15"/>
      <c r="O580" s="15"/>
      <c r="P580" s="15"/>
      <c r="Q580" s="15"/>
      <c r="R580" s="16"/>
      <c r="S580" s="16"/>
      <c r="U580" s="29"/>
      <c r="X580" s="34"/>
      <c r="Y580"/>
      <c r="Z580"/>
      <c r="AA580"/>
      <c r="AB580"/>
      <c r="AC580"/>
      <c r="AG580"/>
    </row>
    <row r="581" spans="1:33" s="2" customFormat="1" ht="13.8" x14ac:dyDescent="0.3">
      <c r="A581" s="17"/>
      <c r="B581" s="30"/>
      <c r="F581" s="30"/>
      <c r="G581" s="30"/>
      <c r="H581" s="30"/>
      <c r="M581" s="15"/>
      <c r="N581" s="15"/>
      <c r="O581" s="15"/>
      <c r="P581" s="15"/>
      <c r="Q581" s="15"/>
      <c r="R581" s="16"/>
      <c r="S581" s="16"/>
      <c r="U581" s="29"/>
      <c r="X581" s="34"/>
      <c r="Y581"/>
      <c r="Z581"/>
      <c r="AA581"/>
      <c r="AB581"/>
      <c r="AC581"/>
      <c r="AG581"/>
    </row>
    <row r="582" spans="1:33" s="2" customFormat="1" ht="13.8" x14ac:dyDescent="0.3">
      <c r="A582" s="17"/>
      <c r="B582" s="30"/>
      <c r="F582" s="30"/>
      <c r="M582" s="15"/>
      <c r="N582" s="15"/>
      <c r="O582" s="15"/>
      <c r="P582" s="15"/>
      <c r="Q582" s="15"/>
      <c r="R582" s="16"/>
      <c r="S582" s="16"/>
      <c r="U582" s="29"/>
      <c r="X582" s="34"/>
    </row>
    <row r="583" spans="1:33" s="2" customFormat="1" ht="13.8" x14ac:dyDescent="0.3">
      <c r="A583" s="17"/>
      <c r="B583" s="30"/>
      <c r="M583" s="15"/>
      <c r="N583" s="15"/>
      <c r="O583" s="15"/>
      <c r="P583" s="15"/>
      <c r="Q583" s="15"/>
      <c r="R583" s="16"/>
      <c r="S583" s="16"/>
      <c r="U583" s="29"/>
      <c r="X583" s="34"/>
    </row>
    <row r="584" spans="1:33" s="2" customFormat="1" ht="13.8" x14ac:dyDescent="0.3">
      <c r="A584" s="17"/>
      <c r="B584" s="17"/>
      <c r="M584" s="15"/>
      <c r="N584" s="15"/>
      <c r="O584" s="15"/>
      <c r="P584" s="15"/>
      <c r="Q584" s="15"/>
      <c r="R584" s="16"/>
      <c r="S584" s="16"/>
      <c r="U584" s="29"/>
      <c r="X584" s="34"/>
    </row>
    <row r="585" spans="1:33" s="2" customFormat="1" ht="13.8" x14ac:dyDescent="0.3">
      <c r="A585" s="17"/>
      <c r="B585" s="17"/>
      <c r="C585" s="30"/>
      <c r="D585" s="30"/>
      <c r="F585" s="30"/>
      <c r="G585" s="30"/>
      <c r="M585" s="15"/>
      <c r="N585" s="15"/>
      <c r="O585" s="15"/>
      <c r="P585" s="15"/>
      <c r="Q585" s="15"/>
      <c r="R585" s="16"/>
      <c r="S585" s="16"/>
      <c r="U585" s="29"/>
      <c r="X585" s="34"/>
    </row>
    <row r="586" spans="1:33" s="2" customFormat="1" ht="13.8" x14ac:dyDescent="0.3">
      <c r="A586" s="17"/>
      <c r="B586" s="17"/>
      <c r="C586" s="30"/>
      <c r="D586" s="30"/>
      <c r="E586" s="30"/>
      <c r="F586" s="30"/>
      <c r="G586" s="30"/>
      <c r="K586" s="17"/>
      <c r="M586" s="15"/>
      <c r="N586" s="15"/>
      <c r="O586" s="15"/>
      <c r="P586" s="15"/>
      <c r="Q586" s="15"/>
      <c r="R586" s="16"/>
      <c r="S586" s="16"/>
      <c r="U586" s="29"/>
      <c r="X586" s="34"/>
    </row>
    <row r="587" spans="1:33" s="2" customFormat="1" ht="13.8" x14ac:dyDescent="0.3">
      <c r="A587" s="17"/>
      <c r="B587" s="17"/>
      <c r="C587" s="32"/>
      <c r="D587" s="30"/>
      <c r="F587" s="30"/>
      <c r="G587" s="30"/>
      <c r="K587" s="17"/>
      <c r="M587" s="15"/>
      <c r="N587" s="15"/>
      <c r="O587" s="15"/>
      <c r="P587" s="15"/>
      <c r="Q587" s="15"/>
      <c r="R587" s="16"/>
      <c r="S587" s="16"/>
      <c r="U587" s="29"/>
      <c r="X587" s="34"/>
    </row>
    <row r="588" spans="1:33" s="2" customFormat="1" ht="13.8" x14ac:dyDescent="0.3">
      <c r="A588" s="17"/>
      <c r="B588" s="17"/>
      <c r="C588" s="17"/>
      <c r="D588" s="17"/>
      <c r="E588" s="17"/>
      <c r="F588" s="17"/>
      <c r="G588" s="17"/>
      <c r="H588" s="17"/>
      <c r="I588" s="17"/>
      <c r="J588" s="17"/>
      <c r="K588" s="17"/>
      <c r="M588" s="15"/>
      <c r="N588" s="15"/>
      <c r="O588" s="15"/>
      <c r="P588" s="15"/>
      <c r="Q588" s="15"/>
      <c r="R588" s="16"/>
      <c r="S588" s="16"/>
      <c r="X588" s="34"/>
    </row>
    <row r="589" spans="1:33" s="2" customFormat="1" ht="13.8" x14ac:dyDescent="0.3">
      <c r="A589" s="17"/>
      <c r="B589" s="17"/>
      <c r="C589" s="17"/>
      <c r="D589" s="17"/>
      <c r="E589" s="17"/>
      <c r="F589" s="17"/>
      <c r="G589" s="17"/>
      <c r="H589" s="17"/>
      <c r="I589" s="17"/>
      <c r="J589" s="17"/>
      <c r="K589" s="17"/>
      <c r="M589" s="15"/>
      <c r="N589" s="15"/>
      <c r="O589" s="15"/>
      <c r="P589" s="15"/>
      <c r="Q589" s="15"/>
      <c r="R589" s="16"/>
      <c r="S589" s="16"/>
      <c r="X589" s="34"/>
    </row>
    <row r="590" spans="1:33" s="2" customFormat="1" ht="13.8" x14ac:dyDescent="0.3">
      <c r="A590" s="17"/>
      <c r="B590" s="17"/>
      <c r="C590" s="17"/>
      <c r="D590" s="17"/>
      <c r="E590" s="17"/>
      <c r="F590" s="17"/>
      <c r="G590" s="17"/>
      <c r="H590" s="17"/>
      <c r="I590" s="17"/>
      <c r="J590" s="17"/>
      <c r="K590" s="17"/>
      <c r="M590" s="15"/>
      <c r="N590" s="15"/>
      <c r="O590" s="15"/>
      <c r="P590" s="15"/>
      <c r="Q590" s="15"/>
      <c r="R590" s="16"/>
      <c r="S590" s="16"/>
      <c r="W590" s="34"/>
      <c r="X590" s="34"/>
    </row>
  </sheetData>
  <mergeCells count="9">
    <mergeCell ref="X34:X35"/>
    <mergeCell ref="V34:V35"/>
    <mergeCell ref="W34:W35"/>
    <mergeCell ref="G512:K513"/>
    <mergeCell ref="G91:K92"/>
    <mergeCell ref="G292:K293"/>
    <mergeCell ref="G295:K296"/>
    <mergeCell ref="H416:K417"/>
    <mergeCell ref="G510:K511"/>
  </mergeCells>
  <pageMargins left="0.47244094488188981" right="0.23622047244094491" top="0.31496062992125984" bottom="0.82677165354330717" header="0.31496062992125984" footer="0.47244094488188981"/>
  <pageSetup orientation="portrait" r:id="rId1"/>
  <headerFooter alignWithMargins="0">
    <oddFooter>&amp;C&amp;"Arial,Bold"ABBOTT AEROSPACE INC. PROPRIETARY INFORMATION&amp;"Arial,Regular"
Subject to restrictions on the cover or first page</oddFooter>
  </headerFooter>
  <rowBreaks count="9" manualBreakCount="9">
    <brk id="60" max="10" man="1"/>
    <brk id="113" max="10" man="1"/>
    <brk id="166" max="10" man="1"/>
    <brk id="272" max="10" man="1"/>
    <brk id="325" max="10" man="1"/>
    <brk id="378" max="10" man="1"/>
    <brk id="431" max="10" man="1"/>
    <brk id="484" max="10" man="1"/>
    <brk id="537" max="10"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PURPOSE</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2016-03-08T01:38:39Z</dcterms:modified>
  <cp:category>Engineering Spreadsheets</cp:category>
</cp:coreProperties>
</file>